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igene Dokumente\Excel\Excel_Problemlösungen\Testordner_fremde2024\Herber\"/>
    </mc:Choice>
  </mc:AlternateContent>
  <xr:revisionPtr revIDLastSave="0" documentId="13_ncr:1_{F4DE200C-9FF8-42A2-B6B4-A810CE38B7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81029" refMode="R1C1"/>
</workbook>
</file>

<file path=xl/calcChain.xml><?xml version="1.0" encoding="utf-8"?>
<calcChain xmlns="http://schemas.openxmlformats.org/spreadsheetml/2006/main">
  <c r="A19" i="1" l="1"/>
  <c r="A3" i="1"/>
  <c r="D31" i="1" l="1"/>
  <c r="E31" i="1"/>
  <c r="C31" i="1"/>
  <c r="E15" i="1" l="1"/>
  <c r="D15" i="1"/>
  <c r="C15" i="1"/>
</calcChain>
</file>

<file path=xl/sharedStrings.xml><?xml version="1.0" encoding="utf-8"?>
<sst xmlns="http://schemas.openxmlformats.org/spreadsheetml/2006/main" count="34" uniqueCount="18">
  <si>
    <t>KM</t>
  </si>
  <si>
    <t>Höhenmeter</t>
  </si>
  <si>
    <t>Leistungsdaten 2023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</si>
  <si>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</si>
  <si>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</si>
  <si>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</si>
  <si>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</si>
  <si>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</si>
  <si>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</si>
  <si>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</si>
  <si>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</si>
  <si>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</si>
  <si>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</si>
  <si>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</si>
  <si>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</si>
  <si>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Leistungsdaten 2024</t>
  </si>
  <si>
    <t>Dauer der Touren in Stunden inkl. Pausen</t>
  </si>
  <si>
    <t>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</si>
</sst>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Standard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KM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(Tabelle1!$A$3:$B$14,Tabelle1!$A$19:$B$30)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Mär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Mär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Leistungsdaten 2023</c:v>
                  </c:pt>
                  <c:pt idx="12">
                    <c:v>Leistungsdaten 2024</c:v>
                  </c:pt>
                </c:lvl>
              </c:multiLvlStrCache>
            </c:multiLvlStrRef>
          </c:cat>
          <c:val>
            <c:numRef>
              <c:f>(Tabelle1!$C$3:$C$14,Tabelle1!$C$19:$C$30)</c:f>
              <c:numCache>
                <c:formatCode>General</c:formatCode>
                <c:ptCount val="24"/>
                <c:pt idx="0">
                  <c:v>260</c:v>
                </c:pt>
                <c:pt idx="1">
                  <c:v>342</c:v>
                </c:pt>
                <c:pt idx="2">
                  <c:v>295</c:v>
                </c:pt>
                <c:pt idx="3">
                  <c:v>320</c:v>
                </c:pt>
                <c:pt idx="4">
                  <c:v>342</c:v>
                </c:pt>
                <c:pt idx="5">
                  <c:v>415</c:v>
                </c:pt>
                <c:pt idx="6">
                  <c:v>260</c:v>
                </c:pt>
                <c:pt idx="7">
                  <c:v>215</c:v>
                </c:pt>
                <c:pt idx="8">
                  <c:v>211</c:v>
                </c:pt>
                <c:pt idx="9">
                  <c:v>300</c:v>
                </c:pt>
                <c:pt idx="10">
                  <c:v>205</c:v>
                </c:pt>
                <c:pt idx="11">
                  <c:v>50</c:v>
                </c:pt>
                <c:pt idx="12">
                  <c:v>220</c:v>
                </c:pt>
                <c:pt idx="13">
                  <c:v>190</c:v>
                </c:pt>
                <c:pt idx="14">
                  <c:v>230</c:v>
                </c:pt>
                <c:pt idx="15">
                  <c:v>168</c:v>
                </c:pt>
                <c:pt idx="16">
                  <c:v>291</c:v>
                </c:pt>
                <c:pt idx="17">
                  <c:v>369</c:v>
                </c:pt>
                <c:pt idx="18">
                  <c:v>230</c:v>
                </c:pt>
                <c:pt idx="19">
                  <c:v>155</c:v>
                </c:pt>
                <c:pt idx="20">
                  <c:v>400</c:v>
                </c:pt>
                <c:pt idx="21">
                  <c:v>286</c:v>
                </c:pt>
                <c:pt idx="22">
                  <c:v>200</c:v>
                </c:pt>
                <c:pt idx="23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B-4471-8652-D541BF02A927}"/>
            </c:ext>
          </c:extLst>
        </c:ser>
        <c:ser>
          <c:idx val="2"/>
          <c:order val="2"/>
          <c:tx>
            <c:v>Dauer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(Tabelle1!$A$3:$B$14,Tabelle1!$A$19:$B$30)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Mär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Mär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Leistungsdaten 2023</c:v>
                  </c:pt>
                  <c:pt idx="12">
                    <c:v>Leistungsdaten 2024</c:v>
                  </c:pt>
                </c:lvl>
              </c:multiLvlStrCache>
            </c:multiLvlStrRef>
          </c:cat>
          <c:val>
            <c:numRef>
              <c:f>(Tabelle1!$E$3:$E$14,Tabelle1!$E$19:$E$30)</c:f>
              <c:numCache>
                <c:formatCode>General</c:formatCode>
                <c:ptCount val="24"/>
                <c:pt idx="0">
                  <c:v>22.5</c:v>
                </c:pt>
                <c:pt idx="1">
                  <c:v>32</c:v>
                </c:pt>
                <c:pt idx="2">
                  <c:v>27</c:v>
                </c:pt>
                <c:pt idx="3">
                  <c:v>30</c:v>
                </c:pt>
                <c:pt idx="4">
                  <c:v>28</c:v>
                </c:pt>
                <c:pt idx="5">
                  <c:v>46</c:v>
                </c:pt>
                <c:pt idx="6">
                  <c:v>27</c:v>
                </c:pt>
                <c:pt idx="7">
                  <c:v>26</c:v>
                </c:pt>
                <c:pt idx="8">
                  <c:v>22</c:v>
                </c:pt>
                <c:pt idx="9">
                  <c:v>30</c:v>
                </c:pt>
                <c:pt idx="10">
                  <c:v>18</c:v>
                </c:pt>
                <c:pt idx="11">
                  <c:v>4</c:v>
                </c:pt>
                <c:pt idx="12">
                  <c:v>19</c:v>
                </c:pt>
                <c:pt idx="13">
                  <c:v>15</c:v>
                </c:pt>
                <c:pt idx="14">
                  <c:v>17</c:v>
                </c:pt>
                <c:pt idx="15">
                  <c:v>13</c:v>
                </c:pt>
                <c:pt idx="16">
                  <c:v>23</c:v>
                </c:pt>
                <c:pt idx="17">
                  <c:v>35</c:v>
                </c:pt>
                <c:pt idx="18">
                  <c:v>22</c:v>
                </c:pt>
                <c:pt idx="19">
                  <c:v>15</c:v>
                </c:pt>
                <c:pt idx="20">
                  <c:v>30</c:v>
                </c:pt>
                <c:pt idx="21">
                  <c:v>23</c:v>
                </c:pt>
                <c:pt idx="22">
                  <c:v>20</c:v>
                </c:pt>
                <c:pt idx="2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FB-4471-8652-D541BF02A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80792"/>
        <c:axId val="665381152"/>
      </c:lineChart>
      <c:lineChart>
        <c:grouping val="standard"/>
        <c:varyColors val="0"/>
        <c:ser>
          <c:idx val="1"/>
          <c:order val="1"/>
          <c:tx>
            <c:v>Höhenmeter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(Tabelle1!$A$3:$B$14,Tabelle1!$A$19:$B$30)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Mär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Mär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Leistungsdaten 2023</c:v>
                  </c:pt>
                  <c:pt idx="12">
                    <c:v>Leistungsdaten 2024</c:v>
                  </c:pt>
                </c:lvl>
              </c:multiLvlStrCache>
            </c:multiLvlStrRef>
          </c:cat>
          <c:val>
            <c:numRef>
              <c:f>(Tabelle1!$D$3:$D$14,Tabelle1!$D$19:$D$30)</c:f>
              <c:numCache>
                <c:formatCode>General</c:formatCode>
                <c:ptCount val="24"/>
                <c:pt idx="0">
                  <c:v>4800</c:v>
                </c:pt>
                <c:pt idx="1">
                  <c:v>6400</c:v>
                </c:pt>
                <c:pt idx="2">
                  <c:v>5300</c:v>
                </c:pt>
                <c:pt idx="3">
                  <c:v>7150</c:v>
                </c:pt>
                <c:pt idx="4">
                  <c:v>6900</c:v>
                </c:pt>
                <c:pt idx="5">
                  <c:v>12900</c:v>
                </c:pt>
                <c:pt idx="6">
                  <c:v>7500</c:v>
                </c:pt>
                <c:pt idx="7">
                  <c:v>7000</c:v>
                </c:pt>
                <c:pt idx="8">
                  <c:v>5700</c:v>
                </c:pt>
                <c:pt idx="9">
                  <c:v>8600</c:v>
                </c:pt>
                <c:pt idx="10">
                  <c:v>4300</c:v>
                </c:pt>
                <c:pt idx="11">
                  <c:v>1000</c:v>
                </c:pt>
                <c:pt idx="12">
                  <c:v>4790</c:v>
                </c:pt>
                <c:pt idx="13">
                  <c:v>3500</c:v>
                </c:pt>
                <c:pt idx="14">
                  <c:v>4850</c:v>
                </c:pt>
                <c:pt idx="15">
                  <c:v>4270</c:v>
                </c:pt>
                <c:pt idx="16">
                  <c:v>6640</c:v>
                </c:pt>
                <c:pt idx="17">
                  <c:v>11500</c:v>
                </c:pt>
                <c:pt idx="18">
                  <c:v>6500</c:v>
                </c:pt>
                <c:pt idx="19">
                  <c:v>4200</c:v>
                </c:pt>
                <c:pt idx="20">
                  <c:v>8500</c:v>
                </c:pt>
                <c:pt idx="21">
                  <c:v>7300</c:v>
                </c:pt>
                <c:pt idx="22">
                  <c:v>5000</c:v>
                </c:pt>
                <c:pt idx="23">
                  <c:v>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B-4471-8652-D541BF02A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8944736"/>
        <c:axId val="748939336"/>
      </c:lineChart>
      <c:catAx>
        <c:axId val="665380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5381152"/>
        <c:crosses val="autoZero"/>
        <c:auto val="1"/>
        <c:lblAlgn val="ctr"/>
        <c:lblOffset val="100"/>
        <c:noMultiLvlLbl val="0"/>
      </c:catAx>
      <c:valAx>
        <c:axId val="66538115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5380792"/>
        <c:crosses val="autoZero"/>
        <c:crossBetween val="between"/>
      </c:valAx>
      <c:valAx>
        <c:axId val="7489393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8944736"/>
        <c:crosses val="max"/>
        <c:crossBetween val="between"/>
      </c:valAx>
      <c:catAx>
        <c:axId val="748944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893933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57149</xdr:colOff>
      <xdr:row>9</xdr:row>
      <xdr:rowOff>104775</xdr:rowOff>
    </xdr:from>
    <xdr:to>
      <xdr:col>15</xdr:col>
      <xdr:colOff>47624</xdr:colOff>
      <xdr:row>24</xdr:row>
      <xdr:rowOff>152400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38F877A-8F9E-99DA-508C-66AD8E55F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CF2A43-5C37-4267-A658-83829850A46C}" name="Tabelle1" displayName="Tabelle1" ref="B2:E14" totalsRowShown="0" headerRowDxfId="15" headerRowBorderDxfId="14" tableBorderDxfId="13" totalsRowBorderDxfId="12">
  <autoFilter ref="B2:E14" xr:uid="{99CF2A43-5C37-4267-A658-83829850A46C}"/>
  <tableColumns count="4">
    <tableColumn id="1" xr3:uid="{37CE1D4F-A601-406D-A9FA-1DC0D0724E16}" name="Monat" dataDxfId="11"/>
    <tableColumn id="2" xr3:uid="{16CEB424-6E49-4A11-8085-FB47AC48EC42}" name="KM" dataDxfId="10"/>
    <tableColumn id="3" xr3:uid="{15C5A134-851D-43C7-A8A7-3F53744B92AC}" name="Höhenmeter" dataDxfId="9"/>
    <tableColumn id="4" xr3:uid="{46923F26-2512-4FB9-BBDE-C438FD2800FC}" name="Dauer der Touren in Stunden inkl. Pausen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FA0963-6507-417A-8261-BD5D7B10474F}" name="Tabelle2" displayName="Tabelle2" ref="B18:E30" totalsRowShown="0" headerRowDxfId="7" headerRowBorderDxfId="6" tableBorderDxfId="5" totalsRowBorderDxfId="4">
  <autoFilter ref="B18:E30" xr:uid="{C6FA0963-6507-417A-8261-BD5D7B10474F}"/>
  <tableColumns count="4">
    <tableColumn id="1" xr3:uid="{2612AD68-1BCC-4CFC-A5A5-FF8B4B901319}" name="Monat" dataDxfId="3"/>
    <tableColumn id="2" xr3:uid="{A7ADEA64-0EFF-4A3F-998A-6B5029B1C01A}" name="KM" dataDxfId="2"/>
    <tableColumn id="3" xr3:uid="{E30FB1FA-5AC8-412C-A709-E50E579333A0}" name="Höhenmeter" dataDxfId="1"/>
    <tableColumn id="4" xr3:uid="{64C767C1-7340-4A16-BE4D-35DE2E5456B6}" name="Dauer der Touren in Stunden inkl. Pause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workbookViewId="0">
      <selection activeCell="A20" sqref="A20"/>
    </sheetView>
  </sheetViews>
  <sheetFormatPr baseColWidth="10" defaultColWidth="11.42578125" defaultRowHeight="18.75" x14ac:dyDescent="0.3"/>
  <cols>
    <col min="1" max="3" width="11.42578125" style="1"/>
    <col min="4" max="4" width="16.42578125" style="1" customWidth="1"/>
    <col min="5" max="5" width="47.85546875" style="1" bestFit="1" customWidth="1"/>
    <col min="6" max="16384" width="11.42578125" style="1"/>
  </cols>
  <sheetData>
    <row r="1" spans="1:5" x14ac:dyDescent="0.3">
      <c r="B1" s="14" t="s">
        <v>2</v>
      </c>
      <c r="C1" s="15"/>
      <c r="D1" s="15"/>
      <c r="E1" s="15"/>
    </row>
    <row r="2" spans="1:5" x14ac:dyDescent="0.3">
      <c r="B2" s="8" t="s">
        <v>17</v>
      </c>
      <c r="C2" s="9" t="s">
        <v>0</v>
      </c>
      <c r="D2" s="9" t="s">
        <v>1</v>
      </c>
      <c r="E2" s="10" t="s">
        <v>16</v>
      </c>
    </row>
    <row r="3" spans="1:5" x14ac:dyDescent="0.3">
      <c r="A3" s="1" t="str">
        <f>B1</f>
        <v>Leistungsdaten 2023</v>
      </c>
      <c r="B3" s="6" t="s">
        <v>3</v>
      </c>
      <c r="C3" s="3">
        <v>260</v>
      </c>
      <c r="D3" s="3">
        <v>4800</v>
      </c>
      <c r="E3" s="7">
        <v>22.5</v>
      </c>
    </row>
    <row r="4" spans="1:5" x14ac:dyDescent="0.3">
      <c r="B4" s="6" t="s">
        <v>4</v>
      </c>
      <c r="C4" s="3">
        <v>342</v>
      </c>
      <c r="D4" s="3">
        <v>6400</v>
      </c>
      <c r="E4" s="7">
        <v>32</v>
      </c>
    </row>
    <row r="5" spans="1:5" x14ac:dyDescent="0.3">
      <c r="B5" s="6" t="s">
        <v>5</v>
      </c>
      <c r="C5" s="3">
        <v>295</v>
      </c>
      <c r="D5" s="3">
        <v>5300</v>
      </c>
      <c r="E5" s="7">
        <v>27</v>
      </c>
    </row>
    <row r="6" spans="1:5" x14ac:dyDescent="0.3">
      <c r="B6" s="6" t="s">
        <v>6</v>
      </c>
      <c r="C6" s="3">
        <v>320</v>
      </c>
      <c r="D6" s="3">
        <v>7150</v>
      </c>
      <c r="E6" s="7">
        <v>30</v>
      </c>
    </row>
    <row r="7" spans="1:5" x14ac:dyDescent="0.3">
      <c r="B7" s="6" t="s">
        <v>7</v>
      </c>
      <c r="C7" s="3">
        <v>342</v>
      </c>
      <c r="D7" s="3">
        <v>6900</v>
      </c>
      <c r="E7" s="7">
        <v>28</v>
      </c>
    </row>
    <row r="8" spans="1:5" x14ac:dyDescent="0.3">
      <c r="B8" s="6" t="s">
        <v>8</v>
      </c>
      <c r="C8" s="3">
        <v>415</v>
      </c>
      <c r="D8" s="3">
        <v>12900</v>
      </c>
      <c r="E8" s="7">
        <v>46</v>
      </c>
    </row>
    <row r="9" spans="1:5" x14ac:dyDescent="0.3">
      <c r="B9" s="6" t="s">
        <v>9</v>
      </c>
      <c r="C9" s="3">
        <v>260</v>
      </c>
      <c r="D9" s="3">
        <v>7500</v>
      </c>
      <c r="E9" s="7">
        <v>27</v>
      </c>
    </row>
    <row r="10" spans="1:5" x14ac:dyDescent="0.3">
      <c r="B10" s="6" t="s">
        <v>10</v>
      </c>
      <c r="C10" s="3">
        <v>215</v>
      </c>
      <c r="D10" s="3">
        <v>7000</v>
      </c>
      <c r="E10" s="7">
        <v>26</v>
      </c>
    </row>
    <row r="11" spans="1:5" x14ac:dyDescent="0.3">
      <c r="B11" s="6" t="s">
        <v>11</v>
      </c>
      <c r="C11" s="3">
        <v>211</v>
      </c>
      <c r="D11" s="3">
        <v>5700</v>
      </c>
      <c r="E11" s="7">
        <v>22</v>
      </c>
    </row>
    <row r="12" spans="1:5" x14ac:dyDescent="0.3">
      <c r="B12" s="6" t="s">
        <v>12</v>
      </c>
      <c r="C12" s="3">
        <v>300</v>
      </c>
      <c r="D12" s="3">
        <v>8600</v>
      </c>
      <c r="E12" s="7">
        <v>30</v>
      </c>
    </row>
    <row r="13" spans="1:5" x14ac:dyDescent="0.3">
      <c r="B13" s="6" t="s">
        <v>13</v>
      </c>
      <c r="C13" s="3">
        <v>205</v>
      </c>
      <c r="D13" s="3">
        <v>4300</v>
      </c>
      <c r="E13" s="7">
        <v>18</v>
      </c>
    </row>
    <row r="14" spans="1:5" x14ac:dyDescent="0.3">
      <c r="B14" s="11" t="s">
        <v>14</v>
      </c>
      <c r="C14" s="12">
        <v>50</v>
      </c>
      <c r="D14" s="12">
        <v>1000</v>
      </c>
      <c r="E14" s="13">
        <v>4</v>
      </c>
    </row>
    <row r="15" spans="1:5" ht="19.5" thickBot="1" x14ac:dyDescent="0.35">
      <c r="B15" s="3"/>
      <c r="C15" s="4">
        <f>SUM(C3:C14)</f>
        <v>3215</v>
      </c>
      <c r="D15" s="4">
        <f>SUM(D3:D14)</f>
        <v>77550</v>
      </c>
      <c r="E15" s="5">
        <f>SUM(E3:E14)</f>
        <v>312.5</v>
      </c>
    </row>
    <row r="16" spans="1:5" ht="19.5" thickTop="1" x14ac:dyDescent="0.3"/>
    <row r="17" spans="1:5" x14ac:dyDescent="0.3">
      <c r="B17" s="14" t="s">
        <v>15</v>
      </c>
      <c r="C17" s="16"/>
      <c r="D17" s="16"/>
      <c r="E17" s="16"/>
    </row>
    <row r="18" spans="1:5" x14ac:dyDescent="0.3">
      <c r="B18" s="8" t="s">
        <v>17</v>
      </c>
      <c r="C18" s="9" t="s">
        <v>0</v>
      </c>
      <c r="D18" s="9" t="s">
        <v>1</v>
      </c>
      <c r="E18" s="10" t="s">
        <v>16</v>
      </c>
    </row>
    <row r="19" spans="1:5" x14ac:dyDescent="0.3">
      <c r="A19" s="1" t="str">
        <f>B17</f>
        <v>Leistungsdaten 2024</v>
      </c>
      <c r="B19" s="6" t="s">
        <v>3</v>
      </c>
      <c r="C19" s="3">
        <v>220</v>
      </c>
      <c r="D19" s="3">
        <v>4790</v>
      </c>
      <c r="E19" s="7">
        <v>19</v>
      </c>
    </row>
    <row r="20" spans="1:5" x14ac:dyDescent="0.3">
      <c r="B20" s="6" t="s">
        <v>4</v>
      </c>
      <c r="C20" s="3">
        <v>190</v>
      </c>
      <c r="D20" s="3">
        <v>3500</v>
      </c>
      <c r="E20" s="7">
        <v>15</v>
      </c>
    </row>
    <row r="21" spans="1:5" x14ac:dyDescent="0.3">
      <c r="B21" s="6" t="s">
        <v>5</v>
      </c>
      <c r="C21" s="3">
        <v>230</v>
      </c>
      <c r="D21" s="3">
        <v>4850</v>
      </c>
      <c r="E21" s="7">
        <v>17</v>
      </c>
    </row>
    <row r="22" spans="1:5" x14ac:dyDescent="0.3">
      <c r="B22" s="6" t="s">
        <v>6</v>
      </c>
      <c r="C22" s="3">
        <v>168</v>
      </c>
      <c r="D22" s="3">
        <v>4270</v>
      </c>
      <c r="E22" s="7">
        <v>13</v>
      </c>
    </row>
    <row r="23" spans="1:5" x14ac:dyDescent="0.3">
      <c r="B23" s="6" t="s">
        <v>7</v>
      </c>
      <c r="C23" s="3">
        <v>291</v>
      </c>
      <c r="D23" s="3">
        <v>6640</v>
      </c>
      <c r="E23" s="7">
        <v>23</v>
      </c>
    </row>
    <row r="24" spans="1:5" x14ac:dyDescent="0.3">
      <c r="B24" s="6" t="s">
        <v>8</v>
      </c>
      <c r="C24" s="3">
        <v>369</v>
      </c>
      <c r="D24" s="3">
        <v>11500</v>
      </c>
      <c r="E24" s="7">
        <v>35</v>
      </c>
    </row>
    <row r="25" spans="1:5" x14ac:dyDescent="0.3">
      <c r="B25" s="6" t="s">
        <v>9</v>
      </c>
      <c r="C25" s="3">
        <v>230</v>
      </c>
      <c r="D25" s="3">
        <v>6500</v>
      </c>
      <c r="E25" s="7">
        <v>22</v>
      </c>
    </row>
    <row r="26" spans="1:5" x14ac:dyDescent="0.3">
      <c r="B26" s="6" t="s">
        <v>10</v>
      </c>
      <c r="C26" s="3">
        <v>155</v>
      </c>
      <c r="D26" s="3">
        <v>4200</v>
      </c>
      <c r="E26" s="7">
        <v>15</v>
      </c>
    </row>
    <row r="27" spans="1:5" x14ac:dyDescent="0.3">
      <c r="B27" s="6" t="s">
        <v>11</v>
      </c>
      <c r="C27" s="3">
        <v>400</v>
      </c>
      <c r="D27" s="3">
        <v>8500</v>
      </c>
      <c r="E27" s="7">
        <v>30</v>
      </c>
    </row>
    <row r="28" spans="1:5" x14ac:dyDescent="0.3">
      <c r="B28" s="6" t="s">
        <v>12</v>
      </c>
      <c r="C28" s="3">
        <v>286</v>
      </c>
      <c r="D28" s="3">
        <v>7300</v>
      </c>
      <c r="E28" s="7">
        <v>23</v>
      </c>
    </row>
    <row r="29" spans="1:5" x14ac:dyDescent="0.3">
      <c r="B29" s="6" t="s">
        <v>13</v>
      </c>
      <c r="C29" s="3">
        <v>200</v>
      </c>
      <c r="D29" s="3">
        <v>5000</v>
      </c>
      <c r="E29" s="7">
        <v>20</v>
      </c>
    </row>
    <row r="30" spans="1:5" x14ac:dyDescent="0.3">
      <c r="B30" s="11" t="s">
        <v>14</v>
      </c>
      <c r="C30" s="12">
        <v>200</v>
      </c>
      <c r="D30" s="12">
        <v>5000</v>
      </c>
      <c r="E30" s="13">
        <v>20</v>
      </c>
    </row>
    <row r="31" spans="1:5" x14ac:dyDescent="0.3">
      <c r="B31" s="3"/>
      <c r="C31" s="2">
        <f>SUM(C19:C30)</f>
        <v>2939</v>
      </c>
      <c r="D31" s="2">
        <f t="shared" ref="D31:E31" si="0">SUM(D19:D30)</f>
        <v>72050</v>
      </c>
      <c r="E31" s="2">
        <f t="shared" si="0"/>
        <v>252</v>
      </c>
    </row>
  </sheetData>
  <mergeCells count="2">
    <mergeCell ref="B1:E1"/>
    <mergeCell ref="B17:E17"/>
  </mergeCells>
  <pageMargins left="0.7" right="0.7" top="0.78740157499999996" bottom="0.78740157499999996" header="0.3" footer="0.3"/>
  <pageSetup paperSize="9" orientation="portrait" verticalDpi="0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mablu</dc:creator>
  <cp:lastModifiedBy>Karin</cp:lastModifiedBy>
  <cp:lastPrinted>2023-12-23T11:56:57Z</cp:lastPrinted>
  <dcterms:created xsi:type="dcterms:W3CDTF">2023-12-23T11:37:58Z</dcterms:created>
  <dcterms:modified xsi:type="dcterms:W3CDTF">2024-11-12T21:21:37Z</dcterms:modified>
</cp:coreProperties>
</file>