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lly\Documents\Melly\Diakonie\"/>
    </mc:Choice>
  </mc:AlternateContent>
  <xr:revisionPtr revIDLastSave="0" documentId="8_{D51B38AC-EF8B-4A8A-A475-7130DCD3EAED}" xr6:coauthVersionLast="47" xr6:coauthVersionMax="47" xr10:uidLastSave="{00000000-0000-0000-0000-000000000000}"/>
  <bookViews>
    <workbookView xWindow="-108" yWindow="-108" windowWidth="23256" windowHeight="12456" activeTab="1" xr2:uid="{5E21100F-74E2-4F37-87FB-757C085EEF8B}"/>
  </bookViews>
  <sheets>
    <sheet name="Berechnungen" sheetId="1" r:id="rId1"/>
    <sheet name="Sortiert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" i="2" l="1"/>
  <c r="J1" i="2"/>
  <c r="C1" i="2"/>
  <c r="L116" i="1"/>
  <c r="K116" i="1"/>
  <c r="W116" i="1" s="1"/>
  <c r="I116" i="1"/>
  <c r="J116" i="1" s="1"/>
  <c r="H116" i="1"/>
  <c r="P116" i="1" s="1"/>
  <c r="G116" i="1"/>
  <c r="F116" i="1"/>
  <c r="E116" i="1"/>
  <c r="B116" i="1"/>
  <c r="K115" i="1"/>
  <c r="I115" i="1"/>
  <c r="J115" i="1" s="1"/>
  <c r="G115" i="1"/>
  <c r="H115" i="1" s="1"/>
  <c r="E115" i="1"/>
  <c r="F115" i="1" s="1"/>
  <c r="B115" i="1"/>
  <c r="A115" i="1"/>
  <c r="P114" i="1"/>
  <c r="L114" i="1"/>
  <c r="K114" i="1"/>
  <c r="W114" i="1" s="1"/>
  <c r="J114" i="1"/>
  <c r="I114" i="1"/>
  <c r="G114" i="1"/>
  <c r="H114" i="1" s="1"/>
  <c r="N114" i="1" s="1"/>
  <c r="M114" i="1" s="1"/>
  <c r="F114" i="1"/>
  <c r="E114" i="1"/>
  <c r="B114" i="1"/>
  <c r="A114" i="1"/>
  <c r="K113" i="1"/>
  <c r="L113" i="1" s="1"/>
  <c r="I113" i="1"/>
  <c r="J113" i="1" s="1"/>
  <c r="G113" i="1"/>
  <c r="H113" i="1" s="1"/>
  <c r="E113" i="1"/>
  <c r="F113" i="1" s="1"/>
  <c r="C113" i="1"/>
  <c r="Q113" i="1" s="1"/>
  <c r="B113" i="1"/>
  <c r="A113" i="1"/>
  <c r="K112" i="1"/>
  <c r="L112" i="1" s="1"/>
  <c r="J112" i="1"/>
  <c r="I112" i="1"/>
  <c r="H112" i="1"/>
  <c r="G112" i="1"/>
  <c r="E112" i="1"/>
  <c r="F112" i="1" s="1"/>
  <c r="B112" i="1"/>
  <c r="W111" i="1"/>
  <c r="Q111" i="1"/>
  <c r="O111" i="1"/>
  <c r="M111" i="1"/>
  <c r="K111" i="1"/>
  <c r="L111" i="1" s="1"/>
  <c r="I111" i="1"/>
  <c r="J111" i="1" s="1"/>
  <c r="G111" i="1"/>
  <c r="H111" i="1" s="1"/>
  <c r="N111" i="1" s="1"/>
  <c r="E111" i="1"/>
  <c r="F111" i="1" s="1"/>
  <c r="C111" i="1"/>
  <c r="B111" i="1"/>
  <c r="A111" i="1"/>
  <c r="P110" i="1"/>
  <c r="L110" i="1"/>
  <c r="K110" i="1"/>
  <c r="W110" i="1" s="1"/>
  <c r="I110" i="1"/>
  <c r="J110" i="1" s="1"/>
  <c r="H110" i="1"/>
  <c r="N110" i="1" s="1"/>
  <c r="M110" i="1" s="1"/>
  <c r="G110" i="1"/>
  <c r="F110" i="1"/>
  <c r="E110" i="1"/>
  <c r="B110" i="1"/>
  <c r="W109" i="1"/>
  <c r="N109" i="1"/>
  <c r="M109" i="1" s="1"/>
  <c r="K109" i="1"/>
  <c r="L109" i="1" s="1"/>
  <c r="I109" i="1"/>
  <c r="J109" i="1" s="1"/>
  <c r="H109" i="1"/>
  <c r="P109" i="1" s="1"/>
  <c r="G109" i="1"/>
  <c r="E109" i="1"/>
  <c r="F109" i="1" s="1"/>
  <c r="C109" i="1"/>
  <c r="B109" i="1"/>
  <c r="P108" i="1"/>
  <c r="L108" i="1"/>
  <c r="K108" i="1"/>
  <c r="W108" i="1" s="1"/>
  <c r="J108" i="1"/>
  <c r="I108" i="1"/>
  <c r="G108" i="1"/>
  <c r="H108" i="1" s="1"/>
  <c r="N108" i="1" s="1"/>
  <c r="M108" i="1" s="1"/>
  <c r="F108" i="1"/>
  <c r="E108" i="1"/>
  <c r="B108" i="1"/>
  <c r="Q107" i="1"/>
  <c r="K107" i="1"/>
  <c r="W107" i="1" s="1"/>
  <c r="I107" i="1"/>
  <c r="J107" i="1" s="1"/>
  <c r="G107" i="1"/>
  <c r="H107" i="1" s="1"/>
  <c r="E107" i="1"/>
  <c r="F107" i="1" s="1"/>
  <c r="C107" i="1"/>
  <c r="O107" i="1" s="1"/>
  <c r="B107" i="1"/>
  <c r="A107" i="1"/>
  <c r="P106" i="1"/>
  <c r="N106" i="1"/>
  <c r="M106" i="1" s="1"/>
  <c r="K106" i="1"/>
  <c r="L106" i="1" s="1"/>
  <c r="J106" i="1"/>
  <c r="I106" i="1"/>
  <c r="H106" i="1"/>
  <c r="G106" i="1"/>
  <c r="E106" i="1"/>
  <c r="F106" i="1" s="1"/>
  <c r="B106" i="1"/>
  <c r="W105" i="1"/>
  <c r="Q105" i="1"/>
  <c r="O105" i="1"/>
  <c r="M105" i="1"/>
  <c r="K105" i="1"/>
  <c r="L105" i="1" s="1"/>
  <c r="I105" i="1"/>
  <c r="J105" i="1" s="1"/>
  <c r="G105" i="1"/>
  <c r="H105" i="1" s="1"/>
  <c r="N105" i="1" s="1"/>
  <c r="E105" i="1"/>
  <c r="F105" i="1" s="1"/>
  <c r="C105" i="1"/>
  <c r="B105" i="1"/>
  <c r="A105" i="1"/>
  <c r="N104" i="1"/>
  <c r="M104" i="1" s="1"/>
  <c r="L104" i="1"/>
  <c r="K104" i="1"/>
  <c r="W104" i="1" s="1"/>
  <c r="I104" i="1"/>
  <c r="J104" i="1" s="1"/>
  <c r="H104" i="1"/>
  <c r="P104" i="1" s="1"/>
  <c r="G104" i="1"/>
  <c r="F104" i="1"/>
  <c r="E104" i="1"/>
  <c r="B104" i="1"/>
  <c r="K103" i="1"/>
  <c r="I103" i="1"/>
  <c r="J103" i="1" s="1"/>
  <c r="G103" i="1"/>
  <c r="H103" i="1" s="1"/>
  <c r="E103" i="1"/>
  <c r="F103" i="1" s="1"/>
  <c r="B103" i="1"/>
  <c r="M102" i="1"/>
  <c r="L102" i="1"/>
  <c r="K102" i="1"/>
  <c r="W102" i="1" s="1"/>
  <c r="J102" i="1"/>
  <c r="I102" i="1"/>
  <c r="G102" i="1"/>
  <c r="H102" i="1" s="1"/>
  <c r="N102" i="1" s="1"/>
  <c r="F102" i="1"/>
  <c r="E102" i="1"/>
  <c r="B102" i="1"/>
  <c r="W101" i="1"/>
  <c r="L101" i="1"/>
  <c r="K101" i="1"/>
  <c r="I101" i="1"/>
  <c r="J101" i="1" s="1"/>
  <c r="G101" i="1"/>
  <c r="H101" i="1" s="1"/>
  <c r="E101" i="1"/>
  <c r="F101" i="1" s="1"/>
  <c r="C101" i="1"/>
  <c r="O101" i="1" s="1"/>
  <c r="B101" i="1"/>
  <c r="A101" i="1"/>
  <c r="K100" i="1"/>
  <c r="L100" i="1" s="1"/>
  <c r="J100" i="1"/>
  <c r="I100" i="1"/>
  <c r="H100" i="1"/>
  <c r="P100" i="1" s="1"/>
  <c r="G100" i="1"/>
  <c r="E100" i="1"/>
  <c r="F100" i="1" s="1"/>
  <c r="B100" i="1"/>
  <c r="W99" i="1"/>
  <c r="Q99" i="1"/>
  <c r="O99" i="1"/>
  <c r="K99" i="1"/>
  <c r="L99" i="1" s="1"/>
  <c r="J99" i="1"/>
  <c r="I99" i="1"/>
  <c r="G99" i="1"/>
  <c r="H99" i="1" s="1"/>
  <c r="E99" i="1"/>
  <c r="F99" i="1" s="1"/>
  <c r="C99" i="1"/>
  <c r="B99" i="1"/>
  <c r="A99" i="1"/>
  <c r="L98" i="1"/>
  <c r="K98" i="1"/>
  <c r="W98" i="1" s="1"/>
  <c r="I98" i="1"/>
  <c r="J98" i="1" s="1"/>
  <c r="H98" i="1"/>
  <c r="P98" i="1" s="1"/>
  <c r="G98" i="1"/>
  <c r="F98" i="1"/>
  <c r="E98" i="1"/>
  <c r="C98" i="1"/>
  <c r="B98" i="1"/>
  <c r="W97" i="1"/>
  <c r="Q97" i="1"/>
  <c r="O97" i="1"/>
  <c r="K97" i="1"/>
  <c r="L97" i="1" s="1"/>
  <c r="I97" i="1"/>
  <c r="J97" i="1" s="1"/>
  <c r="H97" i="1"/>
  <c r="G97" i="1"/>
  <c r="E97" i="1"/>
  <c r="F97" i="1" s="1"/>
  <c r="C97" i="1"/>
  <c r="B97" i="1"/>
  <c r="L96" i="1"/>
  <c r="K96" i="1"/>
  <c r="W96" i="1" s="1"/>
  <c r="J96" i="1"/>
  <c r="I96" i="1"/>
  <c r="G96" i="1"/>
  <c r="H96" i="1" s="1"/>
  <c r="N96" i="1" s="1"/>
  <c r="M96" i="1" s="1"/>
  <c r="F96" i="1"/>
  <c r="E96" i="1"/>
  <c r="B96" i="1"/>
  <c r="K95" i="1"/>
  <c r="W95" i="1" s="1"/>
  <c r="I95" i="1"/>
  <c r="J95" i="1" s="1"/>
  <c r="G95" i="1"/>
  <c r="H95" i="1" s="1"/>
  <c r="E95" i="1"/>
  <c r="F95" i="1" s="1"/>
  <c r="C95" i="1"/>
  <c r="O95" i="1" s="1"/>
  <c r="B95" i="1"/>
  <c r="A95" i="1"/>
  <c r="K94" i="1"/>
  <c r="L94" i="1" s="1"/>
  <c r="J94" i="1"/>
  <c r="I94" i="1"/>
  <c r="H94" i="1"/>
  <c r="G94" i="1"/>
  <c r="E94" i="1"/>
  <c r="F94" i="1" s="1"/>
  <c r="B94" i="1"/>
  <c r="W93" i="1"/>
  <c r="Q93" i="1"/>
  <c r="O93" i="1"/>
  <c r="M93" i="1"/>
  <c r="K93" i="1"/>
  <c r="L93" i="1" s="1"/>
  <c r="I93" i="1"/>
  <c r="J93" i="1" s="1"/>
  <c r="G93" i="1"/>
  <c r="H93" i="1" s="1"/>
  <c r="N93" i="1" s="1"/>
  <c r="E93" i="1"/>
  <c r="F93" i="1" s="1"/>
  <c r="C93" i="1"/>
  <c r="B93" i="1"/>
  <c r="A93" i="1"/>
  <c r="L92" i="1"/>
  <c r="K92" i="1"/>
  <c r="W92" i="1" s="1"/>
  <c r="I92" i="1"/>
  <c r="J92" i="1" s="1"/>
  <c r="H92" i="1"/>
  <c r="P92" i="1" s="1"/>
  <c r="G92" i="1"/>
  <c r="F92" i="1"/>
  <c r="E92" i="1"/>
  <c r="B92" i="1"/>
  <c r="W91" i="1"/>
  <c r="N91" i="1"/>
  <c r="M91" i="1" s="1"/>
  <c r="K91" i="1"/>
  <c r="L91" i="1" s="1"/>
  <c r="I91" i="1"/>
  <c r="J91" i="1" s="1"/>
  <c r="H91" i="1"/>
  <c r="P91" i="1" s="1"/>
  <c r="G91" i="1"/>
  <c r="E91" i="1"/>
  <c r="F91" i="1" s="1"/>
  <c r="C91" i="1"/>
  <c r="B91" i="1"/>
  <c r="P90" i="1"/>
  <c r="L90" i="1"/>
  <c r="K90" i="1"/>
  <c r="W90" i="1" s="1"/>
  <c r="J90" i="1"/>
  <c r="I90" i="1"/>
  <c r="G90" i="1"/>
  <c r="H90" i="1" s="1"/>
  <c r="N90" i="1" s="1"/>
  <c r="M90" i="1" s="1"/>
  <c r="F90" i="1"/>
  <c r="E90" i="1"/>
  <c r="B90" i="1"/>
  <c r="W89" i="1"/>
  <c r="Q89" i="1"/>
  <c r="L89" i="1"/>
  <c r="K89" i="1"/>
  <c r="I89" i="1"/>
  <c r="J89" i="1" s="1"/>
  <c r="G89" i="1"/>
  <c r="H89" i="1" s="1"/>
  <c r="E89" i="1"/>
  <c r="F89" i="1" s="1"/>
  <c r="C89" i="1"/>
  <c r="O89" i="1" s="1"/>
  <c r="B89" i="1"/>
  <c r="A89" i="1"/>
  <c r="O88" i="1"/>
  <c r="L88" i="1"/>
  <c r="K88" i="1"/>
  <c r="W88" i="1" s="1"/>
  <c r="I88" i="1"/>
  <c r="J88" i="1" s="1"/>
  <c r="G88" i="1"/>
  <c r="H88" i="1" s="1"/>
  <c r="E88" i="1"/>
  <c r="F88" i="1" s="1"/>
  <c r="C88" i="1"/>
  <c r="Q88" i="1" s="1"/>
  <c r="B88" i="1"/>
  <c r="A88" i="1"/>
  <c r="N87" i="1"/>
  <c r="M87" i="1" s="1"/>
  <c r="K87" i="1"/>
  <c r="J87" i="1"/>
  <c r="I87" i="1"/>
  <c r="H87" i="1"/>
  <c r="P87" i="1" s="1"/>
  <c r="G87" i="1"/>
  <c r="E87" i="1"/>
  <c r="F87" i="1" s="1"/>
  <c r="B87" i="1"/>
  <c r="W86" i="1"/>
  <c r="Q86" i="1"/>
  <c r="P86" i="1"/>
  <c r="K86" i="1"/>
  <c r="L86" i="1" s="1"/>
  <c r="I86" i="1"/>
  <c r="J86" i="1" s="1"/>
  <c r="G86" i="1"/>
  <c r="H86" i="1" s="1"/>
  <c r="N86" i="1" s="1"/>
  <c r="M86" i="1" s="1"/>
  <c r="E86" i="1"/>
  <c r="F86" i="1" s="1"/>
  <c r="C86" i="1"/>
  <c r="O86" i="1" s="1"/>
  <c r="B86" i="1"/>
  <c r="N85" i="1"/>
  <c r="M85" i="1" s="1"/>
  <c r="L85" i="1"/>
  <c r="K85" i="1"/>
  <c r="W85" i="1" s="1"/>
  <c r="I85" i="1"/>
  <c r="J85" i="1" s="1"/>
  <c r="H85" i="1"/>
  <c r="P85" i="1" s="1"/>
  <c r="G85" i="1"/>
  <c r="F85" i="1"/>
  <c r="E85" i="1"/>
  <c r="B85" i="1"/>
  <c r="C85" i="1" s="1"/>
  <c r="O84" i="1"/>
  <c r="K84" i="1"/>
  <c r="W84" i="1" s="1"/>
  <c r="I84" i="1"/>
  <c r="J84" i="1" s="1"/>
  <c r="G84" i="1"/>
  <c r="H84" i="1" s="1"/>
  <c r="P84" i="1" s="1"/>
  <c r="E84" i="1"/>
  <c r="F84" i="1" s="1"/>
  <c r="C84" i="1"/>
  <c r="Q84" i="1" s="1"/>
  <c r="B84" i="1"/>
  <c r="A84" i="1"/>
  <c r="W83" i="1"/>
  <c r="M83" i="1"/>
  <c r="L83" i="1"/>
  <c r="K83" i="1"/>
  <c r="J83" i="1"/>
  <c r="I83" i="1"/>
  <c r="G83" i="1"/>
  <c r="H83" i="1" s="1"/>
  <c r="N83" i="1" s="1"/>
  <c r="F83" i="1"/>
  <c r="E83" i="1"/>
  <c r="B83" i="1"/>
  <c r="P82" i="1"/>
  <c r="O82" i="1"/>
  <c r="K82" i="1"/>
  <c r="W82" i="1" s="1"/>
  <c r="I82" i="1"/>
  <c r="J82" i="1" s="1"/>
  <c r="G82" i="1"/>
  <c r="H82" i="1" s="1"/>
  <c r="N82" i="1" s="1"/>
  <c r="M82" i="1" s="1"/>
  <c r="E82" i="1"/>
  <c r="F82" i="1" s="1"/>
  <c r="C82" i="1"/>
  <c r="Q82" i="1" s="1"/>
  <c r="B82" i="1"/>
  <c r="A82" i="1"/>
  <c r="N81" i="1"/>
  <c r="M81" i="1" s="1"/>
  <c r="K81" i="1"/>
  <c r="J81" i="1"/>
  <c r="I81" i="1"/>
  <c r="H81" i="1"/>
  <c r="P81" i="1" s="1"/>
  <c r="G81" i="1"/>
  <c r="E81" i="1"/>
  <c r="F81" i="1" s="1"/>
  <c r="B81" i="1"/>
  <c r="W80" i="1"/>
  <c r="N80" i="1"/>
  <c r="M80" i="1" s="1"/>
  <c r="K80" i="1"/>
  <c r="L80" i="1" s="1"/>
  <c r="I80" i="1"/>
  <c r="J80" i="1" s="1"/>
  <c r="H80" i="1"/>
  <c r="P80" i="1" s="1"/>
  <c r="G80" i="1"/>
  <c r="F80" i="1"/>
  <c r="E80" i="1"/>
  <c r="B80" i="1"/>
  <c r="K79" i="1"/>
  <c r="J79" i="1"/>
  <c r="I79" i="1"/>
  <c r="H79" i="1"/>
  <c r="P79" i="1" s="1"/>
  <c r="G79" i="1"/>
  <c r="E79" i="1"/>
  <c r="F79" i="1" s="1"/>
  <c r="B79" i="1"/>
  <c r="A79" i="1"/>
  <c r="M78" i="1"/>
  <c r="L78" i="1"/>
  <c r="K78" i="1"/>
  <c r="W78" i="1" s="1"/>
  <c r="J78" i="1"/>
  <c r="I78" i="1"/>
  <c r="G78" i="1"/>
  <c r="H78" i="1" s="1"/>
  <c r="N78" i="1" s="1"/>
  <c r="F78" i="1"/>
  <c r="E78" i="1"/>
  <c r="C78" i="1"/>
  <c r="B78" i="1"/>
  <c r="A78" i="1"/>
  <c r="N77" i="1"/>
  <c r="M77" i="1" s="1"/>
  <c r="K77" i="1"/>
  <c r="I77" i="1"/>
  <c r="J77" i="1" s="1"/>
  <c r="H77" i="1"/>
  <c r="P77" i="1" s="1"/>
  <c r="G77" i="1"/>
  <c r="F77" i="1"/>
  <c r="E77" i="1"/>
  <c r="B77" i="1"/>
  <c r="K76" i="1"/>
  <c r="L76" i="1" s="1"/>
  <c r="J76" i="1"/>
  <c r="I76" i="1"/>
  <c r="H76" i="1"/>
  <c r="N76" i="1" s="1"/>
  <c r="M76" i="1" s="1"/>
  <c r="G76" i="1"/>
  <c r="E76" i="1"/>
  <c r="F76" i="1" s="1"/>
  <c r="B76" i="1"/>
  <c r="A76" i="1"/>
  <c r="O75" i="1"/>
  <c r="L75" i="1"/>
  <c r="K75" i="1"/>
  <c r="W75" i="1" s="1"/>
  <c r="J75" i="1"/>
  <c r="I75" i="1"/>
  <c r="G75" i="1"/>
  <c r="H75" i="1" s="1"/>
  <c r="F75" i="1"/>
  <c r="E75" i="1"/>
  <c r="C75" i="1"/>
  <c r="Q75" i="1" s="1"/>
  <c r="B75" i="1"/>
  <c r="A75" i="1"/>
  <c r="W74" i="1"/>
  <c r="N74" i="1"/>
  <c r="M74" i="1" s="1"/>
  <c r="K74" i="1"/>
  <c r="L74" i="1" s="1"/>
  <c r="I74" i="1"/>
  <c r="J74" i="1" s="1"/>
  <c r="H74" i="1"/>
  <c r="P74" i="1" s="1"/>
  <c r="G74" i="1"/>
  <c r="F74" i="1"/>
  <c r="E74" i="1"/>
  <c r="B74" i="1"/>
  <c r="K73" i="1"/>
  <c r="J73" i="1"/>
  <c r="I73" i="1"/>
  <c r="H73" i="1"/>
  <c r="P73" i="1" s="1"/>
  <c r="G73" i="1"/>
  <c r="E73" i="1"/>
  <c r="F73" i="1" s="1"/>
  <c r="B73" i="1"/>
  <c r="A73" i="1"/>
  <c r="M72" i="1"/>
  <c r="L72" i="1"/>
  <c r="K72" i="1"/>
  <c r="W72" i="1" s="1"/>
  <c r="J72" i="1"/>
  <c r="I72" i="1"/>
  <c r="G72" i="1"/>
  <c r="H72" i="1" s="1"/>
  <c r="N72" i="1" s="1"/>
  <c r="F72" i="1"/>
  <c r="E72" i="1"/>
  <c r="C72" i="1"/>
  <c r="B72" i="1"/>
  <c r="A72" i="1"/>
  <c r="N71" i="1"/>
  <c r="M71" i="1" s="1"/>
  <c r="K71" i="1"/>
  <c r="I71" i="1"/>
  <c r="J71" i="1" s="1"/>
  <c r="H71" i="1"/>
  <c r="P71" i="1" s="1"/>
  <c r="G71" i="1"/>
  <c r="F71" i="1"/>
  <c r="E71" i="1"/>
  <c r="B71" i="1"/>
  <c r="P70" i="1"/>
  <c r="K70" i="1"/>
  <c r="L70" i="1" s="1"/>
  <c r="J70" i="1"/>
  <c r="I70" i="1"/>
  <c r="H70" i="1"/>
  <c r="N70" i="1" s="1"/>
  <c r="M70" i="1" s="1"/>
  <c r="G70" i="1"/>
  <c r="E70" i="1"/>
  <c r="F70" i="1" s="1"/>
  <c r="B70" i="1"/>
  <c r="A70" i="1"/>
  <c r="O69" i="1"/>
  <c r="L69" i="1"/>
  <c r="K69" i="1"/>
  <c r="W69" i="1" s="1"/>
  <c r="J69" i="1"/>
  <c r="I69" i="1"/>
  <c r="G69" i="1"/>
  <c r="H69" i="1" s="1"/>
  <c r="F69" i="1"/>
  <c r="E69" i="1"/>
  <c r="C69" i="1"/>
  <c r="Q69" i="1" s="1"/>
  <c r="B69" i="1"/>
  <c r="A69" i="1"/>
  <c r="W68" i="1"/>
  <c r="N68" i="1"/>
  <c r="M68" i="1" s="1"/>
  <c r="K68" i="1"/>
  <c r="L68" i="1" s="1"/>
  <c r="I68" i="1"/>
  <c r="J68" i="1" s="1"/>
  <c r="H68" i="1"/>
  <c r="P68" i="1" s="1"/>
  <c r="G68" i="1"/>
  <c r="F68" i="1"/>
  <c r="E68" i="1"/>
  <c r="B68" i="1"/>
  <c r="K67" i="1"/>
  <c r="J67" i="1"/>
  <c r="I67" i="1"/>
  <c r="H67" i="1"/>
  <c r="N67" i="1" s="1"/>
  <c r="M67" i="1" s="1"/>
  <c r="G67" i="1"/>
  <c r="E67" i="1"/>
  <c r="F67" i="1" s="1"/>
  <c r="B67" i="1"/>
  <c r="A67" i="1"/>
  <c r="L66" i="1"/>
  <c r="K66" i="1"/>
  <c r="W66" i="1" s="1"/>
  <c r="J66" i="1"/>
  <c r="I66" i="1"/>
  <c r="G66" i="1"/>
  <c r="H66" i="1" s="1"/>
  <c r="F66" i="1"/>
  <c r="E66" i="1"/>
  <c r="C66" i="1"/>
  <c r="B66" i="1"/>
  <c r="A66" i="1"/>
  <c r="W65" i="1"/>
  <c r="N65" i="1"/>
  <c r="M65" i="1" s="1"/>
  <c r="K65" i="1"/>
  <c r="L65" i="1" s="1"/>
  <c r="I65" i="1"/>
  <c r="J65" i="1" s="1"/>
  <c r="H65" i="1"/>
  <c r="P65" i="1" s="1"/>
  <c r="G65" i="1"/>
  <c r="F65" i="1"/>
  <c r="E65" i="1"/>
  <c r="B65" i="1"/>
  <c r="K64" i="1"/>
  <c r="J64" i="1"/>
  <c r="I64" i="1"/>
  <c r="H64" i="1"/>
  <c r="N64" i="1" s="1"/>
  <c r="M64" i="1" s="1"/>
  <c r="G64" i="1"/>
  <c r="E64" i="1"/>
  <c r="F64" i="1" s="1"/>
  <c r="B64" i="1"/>
  <c r="A64" i="1"/>
  <c r="O63" i="1"/>
  <c r="L63" i="1"/>
  <c r="K63" i="1"/>
  <c r="W63" i="1" s="1"/>
  <c r="J63" i="1"/>
  <c r="I63" i="1"/>
  <c r="G63" i="1"/>
  <c r="H63" i="1" s="1"/>
  <c r="F63" i="1"/>
  <c r="E63" i="1"/>
  <c r="C63" i="1"/>
  <c r="Q63" i="1" s="1"/>
  <c r="B63" i="1"/>
  <c r="A63" i="1"/>
  <c r="W62" i="1"/>
  <c r="N62" i="1"/>
  <c r="M62" i="1" s="1"/>
  <c r="K62" i="1"/>
  <c r="L62" i="1" s="1"/>
  <c r="I62" i="1"/>
  <c r="J62" i="1" s="1"/>
  <c r="H62" i="1"/>
  <c r="P62" i="1" s="1"/>
  <c r="G62" i="1"/>
  <c r="F62" i="1"/>
  <c r="E62" i="1"/>
  <c r="B62" i="1"/>
  <c r="C62" i="1" s="1"/>
  <c r="M61" i="1"/>
  <c r="K61" i="1"/>
  <c r="J61" i="1"/>
  <c r="I61" i="1"/>
  <c r="H61" i="1"/>
  <c r="N61" i="1" s="1"/>
  <c r="G61" i="1"/>
  <c r="E61" i="1"/>
  <c r="F61" i="1" s="1"/>
  <c r="B61" i="1"/>
  <c r="A61" i="1"/>
  <c r="O60" i="1"/>
  <c r="L60" i="1"/>
  <c r="K60" i="1"/>
  <c r="W60" i="1" s="1"/>
  <c r="J60" i="1"/>
  <c r="I60" i="1"/>
  <c r="G60" i="1"/>
  <c r="H60" i="1" s="1"/>
  <c r="F60" i="1"/>
  <c r="E60" i="1"/>
  <c r="C60" i="1"/>
  <c r="Q60" i="1" s="1"/>
  <c r="B60" i="1"/>
  <c r="A60" i="1"/>
  <c r="N59" i="1"/>
  <c r="M59" i="1" s="1"/>
  <c r="K59" i="1"/>
  <c r="L59" i="1" s="1"/>
  <c r="I59" i="1"/>
  <c r="J59" i="1" s="1"/>
  <c r="H59" i="1"/>
  <c r="P59" i="1" s="1"/>
  <c r="G59" i="1"/>
  <c r="F59" i="1"/>
  <c r="E59" i="1"/>
  <c r="C59" i="1"/>
  <c r="Q59" i="1" s="1"/>
  <c r="B59" i="1"/>
  <c r="P58" i="1"/>
  <c r="M58" i="1"/>
  <c r="K58" i="1"/>
  <c r="J58" i="1"/>
  <c r="I58" i="1"/>
  <c r="H58" i="1"/>
  <c r="N58" i="1" s="1"/>
  <c r="G58" i="1"/>
  <c r="E58" i="1"/>
  <c r="F58" i="1" s="1"/>
  <c r="B58" i="1"/>
  <c r="A58" i="1"/>
  <c r="L57" i="1"/>
  <c r="K57" i="1"/>
  <c r="W57" i="1" s="1"/>
  <c r="J57" i="1"/>
  <c r="I57" i="1"/>
  <c r="G57" i="1"/>
  <c r="H57" i="1" s="1"/>
  <c r="F57" i="1"/>
  <c r="E57" i="1"/>
  <c r="C57" i="1"/>
  <c r="Q57" i="1" s="1"/>
  <c r="B57" i="1"/>
  <c r="A57" i="1"/>
  <c r="W56" i="1"/>
  <c r="N56" i="1"/>
  <c r="M56" i="1" s="1"/>
  <c r="K56" i="1"/>
  <c r="L56" i="1" s="1"/>
  <c r="I56" i="1"/>
  <c r="J56" i="1" s="1"/>
  <c r="H56" i="1"/>
  <c r="P56" i="1" s="1"/>
  <c r="G56" i="1"/>
  <c r="F56" i="1"/>
  <c r="E56" i="1"/>
  <c r="B56" i="1"/>
  <c r="P55" i="1"/>
  <c r="K55" i="1"/>
  <c r="J55" i="1"/>
  <c r="I55" i="1"/>
  <c r="H55" i="1"/>
  <c r="N55" i="1" s="1"/>
  <c r="M55" i="1" s="1"/>
  <c r="G55" i="1"/>
  <c r="E55" i="1"/>
  <c r="F55" i="1" s="1"/>
  <c r="B55" i="1"/>
  <c r="A55" i="1"/>
  <c r="L54" i="1"/>
  <c r="K54" i="1"/>
  <c r="W54" i="1" s="1"/>
  <c r="J54" i="1"/>
  <c r="I54" i="1"/>
  <c r="G54" i="1"/>
  <c r="H54" i="1" s="1"/>
  <c r="F54" i="1"/>
  <c r="E54" i="1"/>
  <c r="C54" i="1"/>
  <c r="Q54" i="1" s="1"/>
  <c r="B54" i="1"/>
  <c r="A54" i="1"/>
  <c r="W53" i="1"/>
  <c r="N53" i="1"/>
  <c r="M53" i="1" s="1"/>
  <c r="K53" i="1"/>
  <c r="L53" i="1" s="1"/>
  <c r="I53" i="1"/>
  <c r="J53" i="1" s="1"/>
  <c r="H53" i="1"/>
  <c r="P53" i="1" s="1"/>
  <c r="G53" i="1"/>
  <c r="F53" i="1"/>
  <c r="E53" i="1"/>
  <c r="B53" i="1"/>
  <c r="K52" i="1"/>
  <c r="J52" i="1"/>
  <c r="I52" i="1"/>
  <c r="H52" i="1"/>
  <c r="N52" i="1" s="1"/>
  <c r="M52" i="1" s="1"/>
  <c r="G52" i="1"/>
  <c r="E52" i="1"/>
  <c r="F52" i="1" s="1"/>
  <c r="B52" i="1"/>
  <c r="A52" i="1"/>
  <c r="O51" i="1"/>
  <c r="L51" i="1"/>
  <c r="K51" i="1"/>
  <c r="W51" i="1" s="1"/>
  <c r="J51" i="1"/>
  <c r="I51" i="1"/>
  <c r="G51" i="1"/>
  <c r="H51" i="1" s="1"/>
  <c r="F51" i="1"/>
  <c r="E51" i="1"/>
  <c r="C51" i="1"/>
  <c r="Q51" i="1" s="1"/>
  <c r="B51" i="1"/>
  <c r="A51" i="1"/>
  <c r="N50" i="1"/>
  <c r="M50" i="1" s="1"/>
  <c r="K50" i="1"/>
  <c r="L50" i="1" s="1"/>
  <c r="I50" i="1"/>
  <c r="J50" i="1" s="1"/>
  <c r="H50" i="1"/>
  <c r="P50" i="1" s="1"/>
  <c r="G50" i="1"/>
  <c r="F50" i="1"/>
  <c r="E50" i="1"/>
  <c r="C50" i="1"/>
  <c r="Q50" i="1" s="1"/>
  <c r="B50" i="1"/>
  <c r="P49" i="1"/>
  <c r="M49" i="1"/>
  <c r="K49" i="1"/>
  <c r="J49" i="1"/>
  <c r="I49" i="1"/>
  <c r="H49" i="1"/>
  <c r="N49" i="1" s="1"/>
  <c r="G49" i="1"/>
  <c r="E49" i="1"/>
  <c r="F49" i="1" s="1"/>
  <c r="B49" i="1"/>
  <c r="A49" i="1"/>
  <c r="L48" i="1"/>
  <c r="K48" i="1"/>
  <c r="W48" i="1" s="1"/>
  <c r="J48" i="1"/>
  <c r="I48" i="1"/>
  <c r="G48" i="1"/>
  <c r="H48" i="1" s="1"/>
  <c r="F48" i="1"/>
  <c r="E48" i="1"/>
  <c r="C48" i="1"/>
  <c r="Q48" i="1" s="1"/>
  <c r="B48" i="1"/>
  <c r="A48" i="1"/>
  <c r="W47" i="1"/>
  <c r="N47" i="1"/>
  <c r="M47" i="1" s="1"/>
  <c r="K47" i="1"/>
  <c r="L47" i="1" s="1"/>
  <c r="I47" i="1"/>
  <c r="J47" i="1" s="1"/>
  <c r="H47" i="1"/>
  <c r="P47" i="1" s="1"/>
  <c r="G47" i="1"/>
  <c r="F47" i="1"/>
  <c r="E47" i="1"/>
  <c r="B47" i="1"/>
  <c r="P46" i="1"/>
  <c r="K46" i="1"/>
  <c r="J46" i="1"/>
  <c r="I46" i="1"/>
  <c r="H46" i="1"/>
  <c r="N46" i="1" s="1"/>
  <c r="M46" i="1" s="1"/>
  <c r="G46" i="1"/>
  <c r="E46" i="1"/>
  <c r="F46" i="1" s="1"/>
  <c r="B46" i="1"/>
  <c r="A46" i="1"/>
  <c r="W45" i="1"/>
  <c r="Q45" i="1"/>
  <c r="P45" i="1"/>
  <c r="M45" i="1"/>
  <c r="L45" i="1"/>
  <c r="K45" i="1"/>
  <c r="I45" i="1"/>
  <c r="J45" i="1" s="1"/>
  <c r="G45" i="1"/>
  <c r="H45" i="1" s="1"/>
  <c r="N45" i="1" s="1"/>
  <c r="E45" i="1"/>
  <c r="F45" i="1" s="1"/>
  <c r="C45" i="1"/>
  <c r="O45" i="1" s="1"/>
  <c r="B45" i="1"/>
  <c r="A45" i="1"/>
  <c r="W44" i="1"/>
  <c r="L44" i="1"/>
  <c r="K44" i="1"/>
  <c r="I44" i="1"/>
  <c r="J44" i="1" s="1"/>
  <c r="H44" i="1"/>
  <c r="N44" i="1" s="1"/>
  <c r="M44" i="1" s="1"/>
  <c r="G44" i="1"/>
  <c r="E44" i="1"/>
  <c r="F44" i="1" s="1"/>
  <c r="B44" i="1"/>
  <c r="Q43" i="1"/>
  <c r="K43" i="1"/>
  <c r="J43" i="1"/>
  <c r="I43" i="1"/>
  <c r="H43" i="1"/>
  <c r="P43" i="1" s="1"/>
  <c r="G43" i="1"/>
  <c r="E43" i="1"/>
  <c r="F43" i="1" s="1"/>
  <c r="C43" i="1"/>
  <c r="O43" i="1" s="1"/>
  <c r="B43" i="1"/>
  <c r="A43" i="1"/>
  <c r="K42" i="1"/>
  <c r="J42" i="1"/>
  <c r="I42" i="1"/>
  <c r="G42" i="1"/>
  <c r="H42" i="1" s="1"/>
  <c r="E42" i="1"/>
  <c r="F42" i="1" s="1"/>
  <c r="B42" i="1"/>
  <c r="A42" i="1" s="1"/>
  <c r="P41" i="1"/>
  <c r="M41" i="1"/>
  <c r="L41" i="1"/>
  <c r="K41" i="1"/>
  <c r="W41" i="1" s="1"/>
  <c r="I41" i="1"/>
  <c r="J41" i="1" s="1"/>
  <c r="G41" i="1"/>
  <c r="H41" i="1" s="1"/>
  <c r="N41" i="1" s="1"/>
  <c r="F41" i="1"/>
  <c r="E41" i="1"/>
  <c r="C41" i="1"/>
  <c r="Q41" i="1" s="1"/>
  <c r="B41" i="1"/>
  <c r="A41" i="1"/>
  <c r="W40" i="1"/>
  <c r="N40" i="1"/>
  <c r="M40" i="1" s="1"/>
  <c r="L40" i="1"/>
  <c r="K40" i="1"/>
  <c r="I40" i="1"/>
  <c r="J40" i="1" s="1"/>
  <c r="H40" i="1"/>
  <c r="P40" i="1" s="1"/>
  <c r="G40" i="1"/>
  <c r="E40" i="1"/>
  <c r="F40" i="1" s="1"/>
  <c r="B40" i="1"/>
  <c r="K39" i="1"/>
  <c r="L39" i="1" s="1"/>
  <c r="J39" i="1"/>
  <c r="I39" i="1"/>
  <c r="G39" i="1"/>
  <c r="H39" i="1" s="1"/>
  <c r="E39" i="1"/>
  <c r="F39" i="1" s="1"/>
  <c r="B39" i="1"/>
  <c r="P38" i="1"/>
  <c r="M38" i="1"/>
  <c r="L38" i="1"/>
  <c r="K38" i="1"/>
  <c r="W38" i="1" s="1"/>
  <c r="I38" i="1"/>
  <c r="J38" i="1" s="1"/>
  <c r="G38" i="1"/>
  <c r="H38" i="1" s="1"/>
  <c r="N38" i="1" s="1"/>
  <c r="F38" i="1"/>
  <c r="E38" i="1"/>
  <c r="C38" i="1"/>
  <c r="Q38" i="1" s="1"/>
  <c r="B38" i="1"/>
  <c r="A38" i="1"/>
  <c r="W37" i="1"/>
  <c r="L37" i="1"/>
  <c r="K37" i="1"/>
  <c r="I37" i="1"/>
  <c r="J37" i="1" s="1"/>
  <c r="H37" i="1"/>
  <c r="P37" i="1" s="1"/>
  <c r="G37" i="1"/>
  <c r="E37" i="1"/>
  <c r="F37" i="1" s="1"/>
  <c r="B37" i="1"/>
  <c r="W36" i="1"/>
  <c r="K36" i="1"/>
  <c r="L36" i="1" s="1"/>
  <c r="J36" i="1"/>
  <c r="I36" i="1"/>
  <c r="G36" i="1"/>
  <c r="H36" i="1" s="1"/>
  <c r="E36" i="1"/>
  <c r="F36" i="1" s="1"/>
  <c r="B36" i="1"/>
  <c r="A36" i="1" s="1"/>
  <c r="P35" i="1"/>
  <c r="M35" i="1"/>
  <c r="L35" i="1"/>
  <c r="K35" i="1"/>
  <c r="W35" i="1" s="1"/>
  <c r="I35" i="1"/>
  <c r="J35" i="1" s="1"/>
  <c r="G35" i="1"/>
  <c r="H35" i="1" s="1"/>
  <c r="N35" i="1" s="1"/>
  <c r="F35" i="1"/>
  <c r="E35" i="1"/>
  <c r="C35" i="1"/>
  <c r="Q35" i="1" s="1"/>
  <c r="B35" i="1"/>
  <c r="A35" i="1"/>
  <c r="W34" i="1"/>
  <c r="N34" i="1"/>
  <c r="M34" i="1" s="1"/>
  <c r="L34" i="1"/>
  <c r="K34" i="1"/>
  <c r="I34" i="1"/>
  <c r="J34" i="1" s="1"/>
  <c r="H34" i="1"/>
  <c r="P34" i="1" s="1"/>
  <c r="G34" i="1"/>
  <c r="E34" i="1"/>
  <c r="F34" i="1" s="1"/>
  <c r="B34" i="1"/>
  <c r="K33" i="1"/>
  <c r="L33" i="1" s="1"/>
  <c r="J33" i="1"/>
  <c r="I33" i="1"/>
  <c r="H33" i="1"/>
  <c r="P33" i="1" s="1"/>
  <c r="G33" i="1"/>
  <c r="E33" i="1"/>
  <c r="F33" i="1" s="1"/>
  <c r="B33" i="1"/>
  <c r="P32" i="1"/>
  <c r="M32" i="1"/>
  <c r="L32" i="1"/>
  <c r="K32" i="1"/>
  <c r="W32" i="1" s="1"/>
  <c r="I32" i="1"/>
  <c r="J32" i="1" s="1"/>
  <c r="G32" i="1"/>
  <c r="H32" i="1" s="1"/>
  <c r="N32" i="1" s="1"/>
  <c r="F32" i="1"/>
  <c r="E32" i="1"/>
  <c r="C32" i="1"/>
  <c r="Q32" i="1" s="1"/>
  <c r="B32" i="1"/>
  <c r="A32" i="1"/>
  <c r="W31" i="1"/>
  <c r="L31" i="1"/>
  <c r="K31" i="1"/>
  <c r="I31" i="1"/>
  <c r="J31" i="1" s="1"/>
  <c r="H31" i="1"/>
  <c r="P31" i="1" s="1"/>
  <c r="G31" i="1"/>
  <c r="F31" i="1"/>
  <c r="E31" i="1"/>
  <c r="B31" i="1"/>
  <c r="W30" i="1"/>
  <c r="K30" i="1"/>
  <c r="L30" i="1" s="1"/>
  <c r="J30" i="1"/>
  <c r="I30" i="1"/>
  <c r="G30" i="1"/>
  <c r="H30" i="1" s="1"/>
  <c r="E30" i="1"/>
  <c r="F30" i="1" s="1"/>
  <c r="B30" i="1"/>
  <c r="A30" i="1" s="1"/>
  <c r="P29" i="1"/>
  <c r="M29" i="1"/>
  <c r="L29" i="1"/>
  <c r="K29" i="1"/>
  <c r="W29" i="1" s="1"/>
  <c r="J29" i="1"/>
  <c r="I29" i="1"/>
  <c r="G29" i="1"/>
  <c r="H29" i="1" s="1"/>
  <c r="N29" i="1" s="1"/>
  <c r="F29" i="1"/>
  <c r="E29" i="1"/>
  <c r="C29" i="1"/>
  <c r="Q29" i="1" s="1"/>
  <c r="B29" i="1"/>
  <c r="A29" i="1"/>
  <c r="W28" i="1"/>
  <c r="N28" i="1"/>
  <c r="M28" i="1" s="1"/>
  <c r="L28" i="1"/>
  <c r="K28" i="1"/>
  <c r="I28" i="1"/>
  <c r="J28" i="1" s="1"/>
  <c r="H28" i="1"/>
  <c r="P28" i="1" s="1"/>
  <c r="G28" i="1"/>
  <c r="E28" i="1"/>
  <c r="F28" i="1" s="1"/>
  <c r="B28" i="1"/>
  <c r="K27" i="1"/>
  <c r="L27" i="1" s="1"/>
  <c r="J27" i="1"/>
  <c r="I27" i="1"/>
  <c r="H27" i="1"/>
  <c r="P27" i="1" s="1"/>
  <c r="G27" i="1"/>
  <c r="E27" i="1"/>
  <c r="F27" i="1" s="1"/>
  <c r="B27" i="1"/>
  <c r="P26" i="1"/>
  <c r="M26" i="1"/>
  <c r="L26" i="1"/>
  <c r="K26" i="1"/>
  <c r="W26" i="1" s="1"/>
  <c r="I26" i="1"/>
  <c r="J26" i="1" s="1"/>
  <c r="G26" i="1"/>
  <c r="H26" i="1" s="1"/>
  <c r="N26" i="1" s="1"/>
  <c r="F26" i="1"/>
  <c r="E26" i="1"/>
  <c r="C26" i="1"/>
  <c r="Q26" i="1" s="1"/>
  <c r="B26" i="1"/>
  <c r="A26" i="1"/>
  <c r="W25" i="1"/>
  <c r="L25" i="1"/>
  <c r="K25" i="1"/>
  <c r="I25" i="1"/>
  <c r="J25" i="1" s="1"/>
  <c r="H25" i="1"/>
  <c r="P25" i="1" s="1"/>
  <c r="G25" i="1"/>
  <c r="F25" i="1"/>
  <c r="E25" i="1"/>
  <c r="B25" i="1"/>
  <c r="W24" i="1"/>
  <c r="K24" i="1"/>
  <c r="L24" i="1" s="1"/>
  <c r="J24" i="1"/>
  <c r="I24" i="1"/>
  <c r="G24" i="1"/>
  <c r="H24" i="1" s="1"/>
  <c r="E24" i="1"/>
  <c r="F24" i="1" s="1"/>
  <c r="B24" i="1"/>
  <c r="A24" i="1" s="1"/>
  <c r="P23" i="1"/>
  <c r="M23" i="1"/>
  <c r="L23" i="1"/>
  <c r="K23" i="1"/>
  <c r="W23" i="1" s="1"/>
  <c r="J23" i="1"/>
  <c r="I23" i="1"/>
  <c r="G23" i="1"/>
  <c r="H23" i="1" s="1"/>
  <c r="N23" i="1" s="1"/>
  <c r="F23" i="1"/>
  <c r="E23" i="1"/>
  <c r="C23" i="1"/>
  <c r="Q23" i="1" s="1"/>
  <c r="B23" i="1"/>
  <c r="A23" i="1"/>
  <c r="W22" i="1"/>
  <c r="N22" i="1"/>
  <c r="M22" i="1" s="1"/>
  <c r="L22" i="1"/>
  <c r="K22" i="1"/>
  <c r="I22" i="1"/>
  <c r="J22" i="1" s="1"/>
  <c r="H22" i="1"/>
  <c r="P22" i="1" s="1"/>
  <c r="G22" i="1"/>
  <c r="E22" i="1"/>
  <c r="F22" i="1" s="1"/>
  <c r="B22" i="1"/>
  <c r="K21" i="1"/>
  <c r="L21" i="1" s="1"/>
  <c r="J21" i="1"/>
  <c r="I21" i="1"/>
  <c r="H21" i="1"/>
  <c r="P21" i="1" s="1"/>
  <c r="G21" i="1"/>
  <c r="E21" i="1"/>
  <c r="F21" i="1" s="1"/>
  <c r="B21" i="1"/>
  <c r="P20" i="1"/>
  <c r="M20" i="1"/>
  <c r="L20" i="1"/>
  <c r="K20" i="1"/>
  <c r="W20" i="1" s="1"/>
  <c r="I20" i="1"/>
  <c r="J20" i="1" s="1"/>
  <c r="G20" i="1"/>
  <c r="H20" i="1" s="1"/>
  <c r="N20" i="1" s="1"/>
  <c r="F20" i="1"/>
  <c r="E20" i="1"/>
  <c r="C20" i="1"/>
  <c r="Q20" i="1" s="1"/>
  <c r="B20" i="1"/>
  <c r="A20" i="1"/>
  <c r="L19" i="1"/>
  <c r="K19" i="1"/>
  <c r="W19" i="1" s="1"/>
  <c r="J19" i="1"/>
  <c r="I19" i="1"/>
  <c r="G19" i="1"/>
  <c r="H19" i="1" s="1"/>
  <c r="N19" i="1" s="1"/>
  <c r="M19" i="1" s="1"/>
  <c r="F19" i="1"/>
  <c r="E19" i="1"/>
  <c r="C19" i="1"/>
  <c r="Q19" i="1" s="1"/>
  <c r="B19" i="1"/>
  <c r="A19" i="1"/>
  <c r="P18" i="1"/>
  <c r="O18" i="1"/>
  <c r="L18" i="1"/>
  <c r="K18" i="1"/>
  <c r="W18" i="1" s="1"/>
  <c r="I18" i="1"/>
  <c r="J18" i="1" s="1"/>
  <c r="G18" i="1"/>
  <c r="H18" i="1" s="1"/>
  <c r="N18" i="1" s="1"/>
  <c r="M18" i="1" s="1"/>
  <c r="F18" i="1"/>
  <c r="E18" i="1"/>
  <c r="C18" i="1"/>
  <c r="Q18" i="1" s="1"/>
  <c r="B18" i="1"/>
  <c r="A18" i="1"/>
  <c r="P17" i="1"/>
  <c r="M17" i="1"/>
  <c r="L17" i="1"/>
  <c r="K17" i="1"/>
  <c r="W17" i="1" s="1"/>
  <c r="J17" i="1"/>
  <c r="I17" i="1"/>
  <c r="G17" i="1"/>
  <c r="H17" i="1" s="1"/>
  <c r="N17" i="1" s="1"/>
  <c r="F17" i="1"/>
  <c r="E17" i="1"/>
  <c r="C17" i="1"/>
  <c r="Q17" i="1" s="1"/>
  <c r="B17" i="1"/>
  <c r="A17" i="1"/>
  <c r="O16" i="1"/>
  <c r="L16" i="1"/>
  <c r="K16" i="1"/>
  <c r="W16" i="1" s="1"/>
  <c r="I16" i="1"/>
  <c r="J16" i="1" s="1"/>
  <c r="G16" i="1"/>
  <c r="H16" i="1" s="1"/>
  <c r="N16" i="1" s="1"/>
  <c r="M16" i="1" s="1"/>
  <c r="E16" i="1"/>
  <c r="F16" i="1" s="1"/>
  <c r="C16" i="1"/>
  <c r="Q16" i="1" s="1"/>
  <c r="B16" i="1"/>
  <c r="A16" i="1"/>
  <c r="K15" i="1"/>
  <c r="W15" i="1" s="1"/>
  <c r="I15" i="1"/>
  <c r="J15" i="1" s="1"/>
  <c r="G15" i="1"/>
  <c r="H15" i="1" s="1"/>
  <c r="N15" i="1" s="1"/>
  <c r="M15" i="1" s="1"/>
  <c r="E15" i="1"/>
  <c r="F15" i="1" s="1"/>
  <c r="C15" i="1"/>
  <c r="Q15" i="1" s="1"/>
  <c r="B15" i="1"/>
  <c r="A15" i="1"/>
  <c r="W14" i="1"/>
  <c r="K14" i="1"/>
  <c r="L14" i="1" s="1"/>
  <c r="I14" i="1"/>
  <c r="J14" i="1" s="1"/>
  <c r="G14" i="1"/>
  <c r="H14" i="1" s="1"/>
  <c r="N14" i="1" s="1"/>
  <c r="M14" i="1" s="1"/>
  <c r="E14" i="1"/>
  <c r="F14" i="1" s="1"/>
  <c r="C14" i="1"/>
  <c r="Q14" i="1" s="1"/>
  <c r="B14" i="1"/>
  <c r="A14" i="1"/>
  <c r="O13" i="1"/>
  <c r="K13" i="1"/>
  <c r="W13" i="1" s="1"/>
  <c r="I13" i="1"/>
  <c r="J13" i="1" s="1"/>
  <c r="G13" i="1"/>
  <c r="H13" i="1" s="1"/>
  <c r="N13" i="1" s="1"/>
  <c r="M13" i="1" s="1"/>
  <c r="E13" i="1"/>
  <c r="F13" i="1" s="1"/>
  <c r="C13" i="1"/>
  <c r="Q13" i="1" s="1"/>
  <c r="B13" i="1"/>
  <c r="A13" i="1"/>
  <c r="W12" i="1"/>
  <c r="O12" i="1"/>
  <c r="K12" i="1"/>
  <c r="L12" i="1" s="1"/>
  <c r="I12" i="1"/>
  <c r="J12" i="1" s="1"/>
  <c r="G12" i="1"/>
  <c r="H12" i="1" s="1"/>
  <c r="N12" i="1" s="1"/>
  <c r="M12" i="1" s="1"/>
  <c r="E12" i="1"/>
  <c r="F12" i="1" s="1"/>
  <c r="C12" i="1"/>
  <c r="Q12" i="1" s="1"/>
  <c r="B12" i="1"/>
  <c r="A12" i="1"/>
  <c r="W11" i="1"/>
  <c r="L11" i="1"/>
  <c r="K11" i="1"/>
  <c r="I11" i="1"/>
  <c r="J11" i="1" s="1"/>
  <c r="G11" i="1"/>
  <c r="H11" i="1" s="1"/>
  <c r="F11" i="1"/>
  <c r="E11" i="1"/>
  <c r="C11" i="1"/>
  <c r="Q11" i="1" s="1"/>
  <c r="B11" i="1"/>
  <c r="A11" i="1"/>
  <c r="L10" i="1"/>
  <c r="K10" i="1"/>
  <c r="W10" i="1" s="1"/>
  <c r="I10" i="1"/>
  <c r="J10" i="1" s="1"/>
  <c r="G10" i="1"/>
  <c r="H10" i="1" s="1"/>
  <c r="F10" i="1"/>
  <c r="E10" i="1"/>
  <c r="C10" i="1"/>
  <c r="Q10" i="1" s="1"/>
  <c r="B10" i="1"/>
  <c r="A10" i="1"/>
  <c r="L9" i="1"/>
  <c r="K9" i="1"/>
  <c r="W9" i="1" s="1"/>
  <c r="I9" i="1"/>
  <c r="J9" i="1" s="1"/>
  <c r="G9" i="1"/>
  <c r="H9" i="1" s="1"/>
  <c r="F9" i="1"/>
  <c r="E9" i="1"/>
  <c r="C9" i="1"/>
  <c r="Q9" i="1" s="1"/>
  <c r="B9" i="1"/>
  <c r="A9" i="1"/>
  <c r="L8" i="1"/>
  <c r="K8" i="1"/>
  <c r="W8" i="1" s="1"/>
  <c r="I8" i="1"/>
  <c r="J8" i="1" s="1"/>
  <c r="G8" i="1"/>
  <c r="H8" i="1" s="1"/>
  <c r="F8" i="1"/>
  <c r="E8" i="1"/>
  <c r="C8" i="1"/>
  <c r="Q8" i="1" s="1"/>
  <c r="B8" i="1"/>
  <c r="A8" i="1"/>
  <c r="L7" i="1"/>
  <c r="K7" i="1"/>
  <c r="W7" i="1" s="1"/>
  <c r="I7" i="1"/>
  <c r="J7" i="1" s="1"/>
  <c r="G7" i="1"/>
  <c r="H7" i="1" s="1"/>
  <c r="F7" i="1"/>
  <c r="E7" i="1"/>
  <c r="C7" i="1"/>
  <c r="Q7" i="1" s="1"/>
  <c r="B7" i="1"/>
  <c r="A7" i="1"/>
  <c r="L6" i="1"/>
  <c r="K6" i="1"/>
  <c r="W6" i="1" s="1"/>
  <c r="I6" i="1"/>
  <c r="J6" i="1" s="1"/>
  <c r="G6" i="1"/>
  <c r="H6" i="1" s="1"/>
  <c r="F6" i="1"/>
  <c r="E6" i="1"/>
  <c r="C6" i="1"/>
  <c r="Q6" i="1" s="1"/>
  <c r="B6" i="1"/>
  <c r="A6" i="1"/>
  <c r="L5" i="1"/>
  <c r="K5" i="1"/>
  <c r="W5" i="1" s="1"/>
  <c r="I5" i="1"/>
  <c r="J5" i="1" s="1"/>
  <c r="G5" i="1"/>
  <c r="H5" i="1" s="1"/>
  <c r="F5" i="1"/>
  <c r="E5" i="1"/>
  <c r="C5" i="1"/>
  <c r="Q5" i="1" s="1"/>
  <c r="B5" i="1"/>
  <c r="A5" i="1"/>
  <c r="AD1" i="1"/>
  <c r="AC15" i="1" s="1"/>
  <c r="N1" i="1"/>
  <c r="J1" i="1"/>
  <c r="C1" i="1"/>
  <c r="P5" i="1" l="1"/>
  <c r="N5" i="1"/>
  <c r="M5" i="1" s="1"/>
  <c r="P7" i="1"/>
  <c r="N7" i="1"/>
  <c r="M7" i="1" s="1"/>
  <c r="P9" i="1"/>
  <c r="N9" i="1"/>
  <c r="M9" i="1" s="1"/>
  <c r="P11" i="1"/>
  <c r="N11" i="1"/>
  <c r="M11" i="1" s="1"/>
  <c r="N24" i="1"/>
  <c r="M24" i="1" s="1"/>
  <c r="P24" i="1"/>
  <c r="N30" i="1"/>
  <c r="M30" i="1" s="1"/>
  <c r="P30" i="1"/>
  <c r="N36" i="1"/>
  <c r="M36" i="1" s="1"/>
  <c r="P36" i="1"/>
  <c r="V33" i="1"/>
  <c r="T33" i="1" s="1"/>
  <c r="P39" i="1"/>
  <c r="N39" i="1"/>
  <c r="M39" i="1" s="1"/>
  <c r="P6" i="1"/>
  <c r="N6" i="1"/>
  <c r="M6" i="1" s="1"/>
  <c r="P8" i="1"/>
  <c r="N8" i="1"/>
  <c r="M8" i="1" s="1"/>
  <c r="P10" i="1"/>
  <c r="N10" i="1"/>
  <c r="M10" i="1" s="1"/>
  <c r="P42" i="1"/>
  <c r="N42" i="1"/>
  <c r="M42" i="1" s="1"/>
  <c r="Q62" i="1"/>
  <c r="O62" i="1"/>
  <c r="Q85" i="1"/>
  <c r="O85" i="1"/>
  <c r="AC8" i="1"/>
  <c r="AC9" i="1"/>
  <c r="N60" i="1"/>
  <c r="M60" i="1" s="1"/>
  <c r="P60" i="1"/>
  <c r="L61" i="1"/>
  <c r="W61" i="1"/>
  <c r="L46" i="1"/>
  <c r="W46" i="1"/>
  <c r="A47" i="1"/>
  <c r="N63" i="1"/>
  <c r="M63" i="1" s="1"/>
  <c r="P63" i="1"/>
  <c r="L64" i="1"/>
  <c r="W64" i="1"/>
  <c r="S65" i="1"/>
  <c r="A65" i="1"/>
  <c r="L67" i="1"/>
  <c r="W67" i="1"/>
  <c r="N75" i="1"/>
  <c r="M75" i="1" s="1"/>
  <c r="P75" i="1"/>
  <c r="A77" i="1"/>
  <c r="S110" i="1"/>
  <c r="A110" i="1"/>
  <c r="U110" i="1"/>
  <c r="C110" i="1"/>
  <c r="P115" i="1"/>
  <c r="N115" i="1"/>
  <c r="M115" i="1" s="1"/>
  <c r="AC6" i="1"/>
  <c r="AC10" i="1"/>
  <c r="U21" i="1"/>
  <c r="C21" i="1"/>
  <c r="U27" i="1"/>
  <c r="C27" i="1"/>
  <c r="A81" i="1"/>
  <c r="C81" i="1"/>
  <c r="A85" i="1"/>
  <c r="S92" i="1"/>
  <c r="A92" i="1"/>
  <c r="U92" i="1"/>
  <c r="C92" i="1"/>
  <c r="P12" i="1"/>
  <c r="L13" i="1"/>
  <c r="P14" i="1"/>
  <c r="O14" i="1" s="1"/>
  <c r="L15" i="1"/>
  <c r="P16" i="1"/>
  <c r="AC16" i="1"/>
  <c r="S25" i="1"/>
  <c r="A25" i="1"/>
  <c r="A31" i="1"/>
  <c r="S37" i="1"/>
  <c r="A37" i="1"/>
  <c r="AC12" i="1"/>
  <c r="AC14" i="1"/>
  <c r="O17" i="1"/>
  <c r="AC17" i="1"/>
  <c r="O23" i="1"/>
  <c r="C25" i="1"/>
  <c r="V27" i="1"/>
  <c r="T27" i="1" s="1"/>
  <c r="O29" i="1"/>
  <c r="C31" i="1"/>
  <c r="O35" i="1"/>
  <c r="C37" i="1"/>
  <c r="O41" i="1"/>
  <c r="P44" i="1"/>
  <c r="C47" i="1"/>
  <c r="N48" i="1"/>
  <c r="M48" i="1" s="1"/>
  <c r="P48" i="1"/>
  <c r="O48" i="1"/>
  <c r="L49" i="1"/>
  <c r="W49" i="1"/>
  <c r="A50" i="1"/>
  <c r="W50" i="1"/>
  <c r="O59" i="1"/>
  <c r="P61" i="1"/>
  <c r="C65" i="1"/>
  <c r="N66" i="1"/>
  <c r="M66" i="1" s="1"/>
  <c r="P66" i="1"/>
  <c r="C77" i="1"/>
  <c r="W77" i="1"/>
  <c r="L77" i="1"/>
  <c r="Q78" i="1"/>
  <c r="O78" i="1"/>
  <c r="C83" i="1"/>
  <c r="A83" i="1"/>
  <c r="N99" i="1"/>
  <c r="M99" i="1" s="1"/>
  <c r="P99" i="1"/>
  <c r="L103" i="1"/>
  <c r="W103" i="1"/>
  <c r="AC18" i="1"/>
  <c r="U65" i="1" s="1"/>
  <c r="N21" i="1"/>
  <c r="M21" i="1" s="1"/>
  <c r="W21" i="1"/>
  <c r="U24" i="1"/>
  <c r="C24" i="1"/>
  <c r="S24" i="1"/>
  <c r="U25" i="1"/>
  <c r="N27" i="1"/>
  <c r="M27" i="1" s="1"/>
  <c r="W27" i="1"/>
  <c r="U30" i="1"/>
  <c r="C30" i="1"/>
  <c r="S30" i="1"/>
  <c r="U31" i="1"/>
  <c r="N33" i="1"/>
  <c r="M33" i="1" s="1"/>
  <c r="W33" i="1"/>
  <c r="U36" i="1"/>
  <c r="C36" i="1"/>
  <c r="S36" i="1"/>
  <c r="U37" i="1"/>
  <c r="W39" i="1"/>
  <c r="U42" i="1"/>
  <c r="C42" i="1"/>
  <c r="L43" i="1"/>
  <c r="W43" i="1"/>
  <c r="N51" i="1"/>
  <c r="M51" i="1" s="1"/>
  <c r="P51" i="1"/>
  <c r="L52" i="1"/>
  <c r="W52" i="1"/>
  <c r="V53" i="1"/>
  <c r="T53" i="1" s="1"/>
  <c r="S53" i="1"/>
  <c r="A53" i="1"/>
  <c r="U53" i="1"/>
  <c r="P64" i="1"/>
  <c r="P67" i="1"/>
  <c r="N69" i="1"/>
  <c r="M69" i="1" s="1"/>
  <c r="P69" i="1"/>
  <c r="V71" i="1"/>
  <c r="T71" i="1" s="1"/>
  <c r="A71" i="1"/>
  <c r="U71" i="1"/>
  <c r="U81" i="1"/>
  <c r="O19" i="1"/>
  <c r="AC19" i="1"/>
  <c r="V81" i="1" s="1"/>
  <c r="T81" i="1" s="1"/>
  <c r="A22" i="1"/>
  <c r="N25" i="1"/>
  <c r="M25" i="1" s="1"/>
  <c r="S28" i="1"/>
  <c r="A28" i="1"/>
  <c r="V28" i="1"/>
  <c r="N31" i="1"/>
  <c r="M31" i="1" s="1"/>
  <c r="S34" i="1"/>
  <c r="A34" i="1"/>
  <c r="N37" i="1"/>
  <c r="M37" i="1" s="1"/>
  <c r="S40" i="1"/>
  <c r="A40" i="1"/>
  <c r="W42" i="1"/>
  <c r="L42" i="1"/>
  <c r="N43" i="1"/>
  <c r="M43" i="1" s="1"/>
  <c r="A44" i="1"/>
  <c r="U44" i="1"/>
  <c r="C53" i="1"/>
  <c r="N54" i="1"/>
  <c r="M54" i="1" s="1"/>
  <c r="P54" i="1"/>
  <c r="O54" i="1"/>
  <c r="L55" i="1"/>
  <c r="W55" i="1"/>
  <c r="S56" i="1"/>
  <c r="A56" i="1"/>
  <c r="U56" i="1"/>
  <c r="Q66" i="1"/>
  <c r="O66" i="1"/>
  <c r="C71" i="1"/>
  <c r="W71" i="1"/>
  <c r="L71" i="1"/>
  <c r="Q72" i="1"/>
  <c r="O72" i="1"/>
  <c r="L79" i="1"/>
  <c r="W79" i="1"/>
  <c r="N84" i="1"/>
  <c r="M84" i="1" s="1"/>
  <c r="S85" i="1"/>
  <c r="W87" i="1"/>
  <c r="L87" i="1"/>
  <c r="N89" i="1"/>
  <c r="M89" i="1" s="1"/>
  <c r="P89" i="1"/>
  <c r="U96" i="1"/>
  <c r="C96" i="1"/>
  <c r="A96" i="1"/>
  <c r="S96" i="1"/>
  <c r="AC5" i="1"/>
  <c r="D65" i="1" s="1"/>
  <c r="R65" i="1" s="1"/>
  <c r="AC7" i="1"/>
  <c r="S21" i="1"/>
  <c r="U33" i="1"/>
  <c r="C33" i="1"/>
  <c r="S33" i="1"/>
  <c r="U39" i="1"/>
  <c r="C39" i="1"/>
  <c r="S39" i="1"/>
  <c r="A62" i="1"/>
  <c r="V62" i="1"/>
  <c r="T62" i="1" s="1"/>
  <c r="U62" i="1"/>
  <c r="S68" i="1"/>
  <c r="A68" i="1"/>
  <c r="U68" i="1"/>
  <c r="C68" i="1"/>
  <c r="L73" i="1"/>
  <c r="W73" i="1"/>
  <c r="O5" i="1"/>
  <c r="O6" i="1"/>
  <c r="O7" i="1"/>
  <c r="O8" i="1"/>
  <c r="O9" i="1"/>
  <c r="O10" i="1"/>
  <c r="O11" i="1"/>
  <c r="P13" i="1"/>
  <c r="P15" i="1"/>
  <c r="O15" i="1" s="1"/>
  <c r="AC11" i="1"/>
  <c r="AC13" i="1"/>
  <c r="D91" i="1" s="1"/>
  <c r="R91" i="1" s="1"/>
  <c r="P19" i="1"/>
  <c r="O20" i="1"/>
  <c r="A21" i="1"/>
  <c r="C22" i="1"/>
  <c r="O26" i="1"/>
  <c r="A27" i="1"/>
  <c r="C28" i="1"/>
  <c r="V30" i="1"/>
  <c r="T30" i="1" s="1"/>
  <c r="O32" i="1"/>
  <c r="A33" i="1"/>
  <c r="C34" i="1"/>
  <c r="O38" i="1"/>
  <c r="A39" i="1"/>
  <c r="C40" i="1"/>
  <c r="C44" i="1"/>
  <c r="O50" i="1"/>
  <c r="P52" i="1"/>
  <c r="C56" i="1"/>
  <c r="N57" i="1"/>
  <c r="M57" i="1" s="1"/>
  <c r="P57" i="1"/>
  <c r="O57" i="1"/>
  <c r="L58" i="1"/>
  <c r="W58" i="1"/>
  <c r="V59" i="1"/>
  <c r="T59" i="1" s="1"/>
  <c r="S59" i="1"/>
  <c r="A59" i="1"/>
  <c r="U59" i="1"/>
  <c r="W59" i="1"/>
  <c r="P76" i="1"/>
  <c r="U85" i="1"/>
  <c r="N88" i="1"/>
  <c r="M88" i="1" s="1"/>
  <c r="P88" i="1"/>
  <c r="V107" i="1"/>
  <c r="L107" i="1"/>
  <c r="U46" i="1"/>
  <c r="C46" i="1"/>
  <c r="S46" i="1"/>
  <c r="U52" i="1"/>
  <c r="C52" i="1"/>
  <c r="S52" i="1"/>
  <c r="U58" i="1"/>
  <c r="C58" i="1"/>
  <c r="S58" i="1"/>
  <c r="U64" i="1"/>
  <c r="C64" i="1"/>
  <c r="S64" i="1"/>
  <c r="U70" i="1"/>
  <c r="C70" i="1"/>
  <c r="S70" i="1"/>
  <c r="N73" i="1"/>
  <c r="M73" i="1" s="1"/>
  <c r="U76" i="1"/>
  <c r="C76" i="1"/>
  <c r="S76" i="1"/>
  <c r="N79" i="1"/>
  <c r="M79" i="1" s="1"/>
  <c r="W81" i="1"/>
  <c r="L81" i="1"/>
  <c r="Q91" i="1"/>
  <c r="O91" i="1"/>
  <c r="N92" i="1"/>
  <c r="M92" i="1" s="1"/>
  <c r="S100" i="1"/>
  <c r="A100" i="1"/>
  <c r="U100" i="1"/>
  <c r="C100" i="1"/>
  <c r="V100" i="1"/>
  <c r="T100" i="1" s="1"/>
  <c r="S74" i="1"/>
  <c r="A74" i="1"/>
  <c r="S80" i="1"/>
  <c r="A80" i="1"/>
  <c r="D80" i="1"/>
  <c r="R80" i="1" s="1"/>
  <c r="S86" i="1"/>
  <c r="V86" i="1"/>
  <c r="T86" i="1" s="1"/>
  <c r="A86" i="1"/>
  <c r="U86" i="1"/>
  <c r="V89" i="1"/>
  <c r="P94" i="1"/>
  <c r="N94" i="1"/>
  <c r="M94" i="1" s="1"/>
  <c r="P97" i="1"/>
  <c r="N97" i="1"/>
  <c r="M97" i="1" s="1"/>
  <c r="D103" i="1"/>
  <c r="R103" i="1" s="1"/>
  <c r="S103" i="1"/>
  <c r="A103" i="1"/>
  <c r="C103" i="1"/>
  <c r="U103" i="1"/>
  <c r="P112" i="1"/>
  <c r="N112" i="1"/>
  <c r="M112" i="1" s="1"/>
  <c r="C74" i="1"/>
  <c r="C80" i="1"/>
  <c r="P83" i="1"/>
  <c r="Q98" i="1"/>
  <c r="O98" i="1"/>
  <c r="N101" i="1"/>
  <c r="M101" i="1" s="1"/>
  <c r="P101" i="1"/>
  <c r="Q109" i="1"/>
  <c r="O109" i="1"/>
  <c r="O113" i="1"/>
  <c r="U49" i="1"/>
  <c r="C49" i="1"/>
  <c r="S49" i="1"/>
  <c r="U55" i="1"/>
  <c r="C55" i="1"/>
  <c r="S55" i="1"/>
  <c r="U61" i="1"/>
  <c r="C61" i="1"/>
  <c r="S61" i="1"/>
  <c r="U67" i="1"/>
  <c r="C67" i="1"/>
  <c r="S67" i="1"/>
  <c r="W70" i="1"/>
  <c r="P72" i="1"/>
  <c r="U73" i="1"/>
  <c r="C73" i="1"/>
  <c r="S73" i="1"/>
  <c r="U74" i="1"/>
  <c r="W76" i="1"/>
  <c r="P78" i="1"/>
  <c r="U79" i="1"/>
  <c r="C79" i="1"/>
  <c r="S79" i="1"/>
  <c r="U80" i="1"/>
  <c r="L82" i="1"/>
  <c r="L84" i="1"/>
  <c r="S87" i="1"/>
  <c r="A87" i="1"/>
  <c r="C87" i="1"/>
  <c r="U87" i="1"/>
  <c r="Q95" i="1"/>
  <c r="W100" i="1"/>
  <c r="P103" i="1"/>
  <c r="N103" i="1"/>
  <c r="M103" i="1" s="1"/>
  <c r="U90" i="1"/>
  <c r="C90" i="1"/>
  <c r="A90" i="1"/>
  <c r="S90" i="1"/>
  <c r="S94" i="1"/>
  <c r="A94" i="1"/>
  <c r="U94" i="1"/>
  <c r="C94" i="1"/>
  <c r="N95" i="1"/>
  <c r="M95" i="1" s="1"/>
  <c r="P95" i="1"/>
  <c r="N98" i="1"/>
  <c r="M98" i="1" s="1"/>
  <c r="N100" i="1"/>
  <c r="M100" i="1" s="1"/>
  <c r="P102" i="1"/>
  <c r="U108" i="1"/>
  <c r="C108" i="1"/>
  <c r="A108" i="1"/>
  <c r="S108" i="1"/>
  <c r="S112" i="1"/>
  <c r="A112" i="1"/>
  <c r="U112" i="1"/>
  <c r="C112" i="1"/>
  <c r="N113" i="1"/>
  <c r="M113" i="1" s="1"/>
  <c r="P113" i="1"/>
  <c r="L115" i="1"/>
  <c r="W115" i="1"/>
  <c r="P93" i="1"/>
  <c r="W94" i="1"/>
  <c r="V97" i="1"/>
  <c r="D97" i="1"/>
  <c r="R97" i="1" s="1"/>
  <c r="S97" i="1"/>
  <c r="A97" i="1"/>
  <c r="U97" i="1"/>
  <c r="S104" i="1"/>
  <c r="A104" i="1"/>
  <c r="D104" i="1"/>
  <c r="R104" i="1" s="1"/>
  <c r="P111" i="1"/>
  <c r="W112" i="1"/>
  <c r="W113" i="1"/>
  <c r="P96" i="1"/>
  <c r="U102" i="1"/>
  <c r="C102" i="1"/>
  <c r="A102" i="1"/>
  <c r="S102" i="1"/>
  <c r="C104" i="1"/>
  <c r="U104" i="1"/>
  <c r="S106" i="1"/>
  <c r="A106" i="1"/>
  <c r="U106" i="1"/>
  <c r="C106" i="1"/>
  <c r="N107" i="1"/>
  <c r="M107" i="1" s="1"/>
  <c r="P107" i="1"/>
  <c r="V116" i="1"/>
  <c r="T116" i="1" s="1"/>
  <c r="D84" i="1"/>
  <c r="R84" i="1" s="1"/>
  <c r="S91" i="1"/>
  <c r="A91" i="1"/>
  <c r="U91" i="1"/>
  <c r="V95" i="1"/>
  <c r="L95" i="1"/>
  <c r="S98" i="1"/>
  <c r="A98" i="1"/>
  <c r="D98" i="1"/>
  <c r="R98" i="1" s="1"/>
  <c r="Q101" i="1"/>
  <c r="D102" i="1"/>
  <c r="R102" i="1" s="1"/>
  <c r="P105" i="1"/>
  <c r="D106" i="1"/>
  <c r="R106" i="1" s="1"/>
  <c r="W106" i="1"/>
  <c r="D109" i="1"/>
  <c r="R109" i="1" s="1"/>
  <c r="S109" i="1"/>
  <c r="A109" i="1"/>
  <c r="U109" i="1"/>
  <c r="V113" i="1"/>
  <c r="U114" i="1"/>
  <c r="S88" i="1"/>
  <c r="U88" i="1"/>
  <c r="V88" i="1"/>
  <c r="T88" i="1" s="1"/>
  <c r="V115" i="1"/>
  <c r="T115" i="1" s="1"/>
  <c r="D89" i="1"/>
  <c r="R89" i="1" s="1"/>
  <c r="D101" i="1"/>
  <c r="R101" i="1" s="1"/>
  <c r="A116" i="1"/>
  <c r="S116" i="1"/>
  <c r="S115" i="1"/>
  <c r="N116" i="1"/>
  <c r="M116" i="1" s="1"/>
  <c r="S114" i="1"/>
  <c r="C116" i="1"/>
  <c r="U116" i="1"/>
  <c r="C115" i="1"/>
  <c r="U115" i="1"/>
  <c r="D116" i="1"/>
  <c r="R116" i="1" s="1"/>
  <c r="C114" i="1"/>
  <c r="O106" i="1" l="1"/>
  <c r="Q106" i="1"/>
  <c r="O112" i="1"/>
  <c r="Q112" i="1"/>
  <c r="O108" i="1"/>
  <c r="Q108" i="1"/>
  <c r="O61" i="1"/>
  <c r="Q61" i="1"/>
  <c r="O49" i="1"/>
  <c r="Q49" i="1"/>
  <c r="O70" i="1"/>
  <c r="Q70" i="1"/>
  <c r="O58" i="1"/>
  <c r="Q58" i="1"/>
  <c r="O46" i="1"/>
  <c r="Q46" i="1"/>
  <c r="Q44" i="1"/>
  <c r="O44" i="1"/>
  <c r="Q34" i="1"/>
  <c r="O34" i="1"/>
  <c r="O96" i="1"/>
  <c r="Q96" i="1"/>
  <c r="D56" i="1"/>
  <c r="R56" i="1" s="1"/>
  <c r="D40" i="1"/>
  <c r="R40" i="1" s="1"/>
  <c r="D34" i="1"/>
  <c r="R34" i="1" s="1"/>
  <c r="O83" i="1"/>
  <c r="Q83" i="1"/>
  <c r="Q77" i="1"/>
  <c r="O77" i="1"/>
  <c r="D92" i="1"/>
  <c r="R92" i="1" s="1"/>
  <c r="D81" i="1"/>
  <c r="R81" i="1" s="1"/>
  <c r="D95" i="1"/>
  <c r="R95" i="1" s="1"/>
  <c r="V109" i="1"/>
  <c r="T109" i="1" s="1"/>
  <c r="V84" i="1"/>
  <c r="V94" i="1"/>
  <c r="T94" i="1" s="1"/>
  <c r="V103" i="1"/>
  <c r="T103" i="1" s="1"/>
  <c r="V80" i="1"/>
  <c r="T80" i="1" s="1"/>
  <c r="D59" i="1"/>
  <c r="R59" i="1" s="1"/>
  <c r="V42" i="1"/>
  <c r="T42" i="1" s="1"/>
  <c r="V24" i="1"/>
  <c r="T24" i="1" s="1"/>
  <c r="S113" i="1"/>
  <c r="S111" i="1"/>
  <c r="S107" i="1"/>
  <c r="S93" i="1"/>
  <c r="S89" i="1"/>
  <c r="S99" i="1"/>
  <c r="S95" i="1"/>
  <c r="S75" i="1"/>
  <c r="S69" i="1"/>
  <c r="S101" i="1"/>
  <c r="S84" i="1"/>
  <c r="S82" i="1"/>
  <c r="S105" i="1"/>
  <c r="S51" i="1"/>
  <c r="S41" i="1"/>
  <c r="S35" i="1"/>
  <c r="S29" i="1"/>
  <c r="S23" i="1"/>
  <c r="S17" i="1"/>
  <c r="S16" i="1"/>
  <c r="S14" i="1"/>
  <c r="S12" i="1"/>
  <c r="S83" i="1"/>
  <c r="S48" i="1"/>
  <c r="S72" i="1"/>
  <c r="S66" i="1"/>
  <c r="S63" i="1"/>
  <c r="S60" i="1"/>
  <c r="S45" i="1"/>
  <c r="S38" i="1"/>
  <c r="S32" i="1"/>
  <c r="S26" i="1"/>
  <c r="S20" i="1"/>
  <c r="S19" i="1"/>
  <c r="S15" i="1"/>
  <c r="S13" i="1"/>
  <c r="S11" i="1"/>
  <c r="S10" i="1"/>
  <c r="S9" i="1"/>
  <c r="S8" i="1"/>
  <c r="S7" i="1"/>
  <c r="S6" i="1"/>
  <c r="S5" i="1"/>
  <c r="S54" i="1"/>
  <c r="S78" i="1"/>
  <c r="S57" i="1"/>
  <c r="S43" i="1"/>
  <c r="S27" i="1"/>
  <c r="S18" i="1"/>
  <c r="Q68" i="1"/>
  <c r="O68" i="1"/>
  <c r="O39" i="1"/>
  <c r="Q39" i="1"/>
  <c r="V56" i="1"/>
  <c r="T56" i="1" s="1"/>
  <c r="S44" i="1"/>
  <c r="V40" i="1"/>
  <c r="V34" i="1"/>
  <c r="S22" i="1"/>
  <c r="S71" i="1"/>
  <c r="S42" i="1"/>
  <c r="O36" i="1"/>
  <c r="Q36" i="1"/>
  <c r="O30" i="1"/>
  <c r="Q30" i="1"/>
  <c r="O24" i="1"/>
  <c r="Q24" i="1"/>
  <c r="U83" i="1"/>
  <c r="U50" i="1"/>
  <c r="O25" i="1"/>
  <c r="Q25" i="1"/>
  <c r="S31" i="1"/>
  <c r="D25" i="1"/>
  <c r="R25" i="1" s="1"/>
  <c r="O21" i="1"/>
  <c r="Q21" i="1"/>
  <c r="Q110" i="1"/>
  <c r="O110" i="1"/>
  <c r="U77" i="1"/>
  <c r="U47" i="1"/>
  <c r="U11" i="1"/>
  <c r="O115" i="1"/>
  <c r="Q115" i="1"/>
  <c r="O102" i="1"/>
  <c r="Q102" i="1"/>
  <c r="O94" i="1"/>
  <c r="Q94" i="1"/>
  <c r="O90" i="1"/>
  <c r="Q90" i="1"/>
  <c r="O76" i="1"/>
  <c r="Q76" i="1"/>
  <c r="Q56" i="1"/>
  <c r="O56" i="1"/>
  <c r="Q40" i="1"/>
  <c r="O40" i="1"/>
  <c r="Q22" i="1"/>
  <c r="O22" i="1"/>
  <c r="D62" i="1"/>
  <c r="R62" i="1" s="1"/>
  <c r="D114" i="1"/>
  <c r="R114" i="1" s="1"/>
  <c r="D99" i="1"/>
  <c r="R99" i="1" s="1"/>
  <c r="D112" i="1"/>
  <c r="R112" i="1" s="1"/>
  <c r="D108" i="1"/>
  <c r="R108" i="1" s="1"/>
  <c r="D105" i="1"/>
  <c r="R105" i="1" s="1"/>
  <c r="D94" i="1"/>
  <c r="R94" i="1" s="1"/>
  <c r="D90" i="1"/>
  <c r="R90" i="1" s="1"/>
  <c r="D88" i="1"/>
  <c r="R88" i="1" s="1"/>
  <c r="D75" i="1"/>
  <c r="R75" i="1" s="1"/>
  <c r="D69" i="1"/>
  <c r="R69" i="1" s="1"/>
  <c r="D100" i="1"/>
  <c r="R100" i="1" s="1"/>
  <c r="D76" i="1"/>
  <c r="R76" i="1" s="1"/>
  <c r="D70" i="1"/>
  <c r="R70" i="1" s="1"/>
  <c r="D111" i="1"/>
  <c r="R111" i="1" s="1"/>
  <c r="D93" i="1"/>
  <c r="R93" i="1" s="1"/>
  <c r="D45" i="1"/>
  <c r="R45" i="1" s="1"/>
  <c r="D72" i="1"/>
  <c r="R72" i="1" s="1"/>
  <c r="D66" i="1"/>
  <c r="R66" i="1" s="1"/>
  <c r="D58" i="1"/>
  <c r="R58" i="1" s="1"/>
  <c r="D48" i="1"/>
  <c r="R48" i="1" s="1"/>
  <c r="D41" i="1"/>
  <c r="R41" i="1" s="1"/>
  <c r="D35" i="1"/>
  <c r="R35" i="1" s="1"/>
  <c r="D29" i="1"/>
  <c r="R29" i="1" s="1"/>
  <c r="D23" i="1"/>
  <c r="R23" i="1" s="1"/>
  <c r="D17" i="1"/>
  <c r="R17" i="1" s="1"/>
  <c r="D11" i="1"/>
  <c r="R11" i="1" s="1"/>
  <c r="D10" i="1"/>
  <c r="R10" i="1" s="1"/>
  <c r="D9" i="1"/>
  <c r="R9" i="1" s="1"/>
  <c r="D8" i="1"/>
  <c r="R8" i="1" s="1"/>
  <c r="D7" i="1"/>
  <c r="R7" i="1" s="1"/>
  <c r="D6" i="1"/>
  <c r="R6" i="1" s="1"/>
  <c r="D5" i="1"/>
  <c r="R5" i="1" s="1"/>
  <c r="D61" i="1"/>
  <c r="R61" i="1" s="1"/>
  <c r="D51" i="1"/>
  <c r="R51" i="1" s="1"/>
  <c r="D18" i="1"/>
  <c r="R18" i="1" s="1"/>
  <c r="D15" i="1"/>
  <c r="R15" i="1" s="1"/>
  <c r="D13" i="1"/>
  <c r="R13" i="1" s="1"/>
  <c r="D87" i="1"/>
  <c r="R87" i="1" s="1"/>
  <c r="D79" i="1"/>
  <c r="R79" i="1" s="1"/>
  <c r="D63" i="1"/>
  <c r="R63" i="1" s="1"/>
  <c r="D55" i="1"/>
  <c r="R55" i="1" s="1"/>
  <c r="D30" i="1"/>
  <c r="R30" i="1" s="1"/>
  <c r="D24" i="1"/>
  <c r="R24" i="1" s="1"/>
  <c r="D83" i="1"/>
  <c r="R83" i="1" s="1"/>
  <c r="D78" i="1"/>
  <c r="R78" i="1" s="1"/>
  <c r="D60" i="1"/>
  <c r="R60" i="1" s="1"/>
  <c r="D52" i="1"/>
  <c r="R52" i="1" s="1"/>
  <c r="D43" i="1"/>
  <c r="R43" i="1" s="1"/>
  <c r="D16" i="1"/>
  <c r="R16" i="1" s="1"/>
  <c r="D14" i="1"/>
  <c r="R14" i="1" s="1"/>
  <c r="D12" i="1"/>
  <c r="R12" i="1" s="1"/>
  <c r="D57" i="1"/>
  <c r="R57" i="1" s="1"/>
  <c r="D49" i="1"/>
  <c r="R49" i="1" s="1"/>
  <c r="D38" i="1"/>
  <c r="R38" i="1" s="1"/>
  <c r="D32" i="1"/>
  <c r="R32" i="1" s="1"/>
  <c r="D26" i="1"/>
  <c r="R26" i="1" s="1"/>
  <c r="D20" i="1"/>
  <c r="R20" i="1" s="1"/>
  <c r="D46" i="1"/>
  <c r="R46" i="1" s="1"/>
  <c r="D19" i="1"/>
  <c r="R19" i="1" s="1"/>
  <c r="D73" i="1"/>
  <c r="R73" i="1" s="1"/>
  <c r="D82" i="1"/>
  <c r="R82" i="1" s="1"/>
  <c r="D67" i="1"/>
  <c r="R67" i="1" s="1"/>
  <c r="D64" i="1"/>
  <c r="R64" i="1" s="1"/>
  <c r="D54" i="1"/>
  <c r="R54" i="1" s="1"/>
  <c r="Q71" i="1"/>
  <c r="O71" i="1"/>
  <c r="V108" i="1"/>
  <c r="T108" i="1" s="1"/>
  <c r="V99" i="1"/>
  <c r="V114" i="1"/>
  <c r="T114" i="1" s="1"/>
  <c r="V105" i="1"/>
  <c r="T105" i="1" s="1"/>
  <c r="V45" i="1"/>
  <c r="T45" i="1" s="1"/>
  <c r="V111" i="1"/>
  <c r="V93" i="1"/>
  <c r="V82" i="1"/>
  <c r="V76" i="1"/>
  <c r="T76" i="1" s="1"/>
  <c r="V70" i="1"/>
  <c r="T70" i="1" s="1"/>
  <c r="V78" i="1"/>
  <c r="T78" i="1" s="1"/>
  <c r="V72" i="1"/>
  <c r="V102" i="1"/>
  <c r="T102" i="1" s="1"/>
  <c r="V67" i="1"/>
  <c r="T67" i="1" s="1"/>
  <c r="V61" i="1"/>
  <c r="T61" i="1" s="1"/>
  <c r="V48" i="1"/>
  <c r="V10" i="1"/>
  <c r="T10" i="1" s="1"/>
  <c r="V9" i="1"/>
  <c r="V8" i="1"/>
  <c r="V7" i="1"/>
  <c r="V6" i="1"/>
  <c r="V5" i="1"/>
  <c r="T5" i="1" s="1"/>
  <c r="V87" i="1"/>
  <c r="T87" i="1" s="1"/>
  <c r="V64" i="1"/>
  <c r="T64" i="1" s="1"/>
  <c r="V51" i="1"/>
  <c r="V46" i="1"/>
  <c r="T46" i="1" s="1"/>
  <c r="V16" i="1"/>
  <c r="V14" i="1"/>
  <c r="V12" i="1"/>
  <c r="T12" i="1" s="1"/>
  <c r="V69" i="1"/>
  <c r="V66" i="1"/>
  <c r="T66" i="1" s="1"/>
  <c r="V63" i="1"/>
  <c r="V58" i="1"/>
  <c r="T58" i="1" s="1"/>
  <c r="V38" i="1"/>
  <c r="V32" i="1"/>
  <c r="T32" i="1" s="1"/>
  <c r="V26" i="1"/>
  <c r="V20" i="1"/>
  <c r="V98" i="1"/>
  <c r="V73" i="1"/>
  <c r="T73" i="1" s="1"/>
  <c r="V60" i="1"/>
  <c r="V55" i="1"/>
  <c r="T55" i="1" s="1"/>
  <c r="V43" i="1"/>
  <c r="V19" i="1"/>
  <c r="V15" i="1"/>
  <c r="V13" i="1"/>
  <c r="T13" i="1" s="1"/>
  <c r="V11" i="1"/>
  <c r="T11" i="1" s="1"/>
  <c r="V90" i="1"/>
  <c r="T90" i="1" s="1"/>
  <c r="V75" i="1"/>
  <c r="V57" i="1"/>
  <c r="T57" i="1" s="1"/>
  <c r="V52" i="1"/>
  <c r="T52" i="1" s="1"/>
  <c r="V18" i="1"/>
  <c r="T18" i="1" s="1"/>
  <c r="V49" i="1"/>
  <c r="T49" i="1" s="1"/>
  <c r="V41" i="1"/>
  <c r="T41" i="1" s="1"/>
  <c r="V17" i="1"/>
  <c r="V79" i="1"/>
  <c r="T79" i="1" s="1"/>
  <c r="V54" i="1"/>
  <c r="V35" i="1"/>
  <c r="V29" i="1"/>
  <c r="V23" i="1"/>
  <c r="T23" i="1" s="1"/>
  <c r="D71" i="1"/>
  <c r="R71" i="1" s="1"/>
  <c r="O42" i="1"/>
  <c r="Q42" i="1"/>
  <c r="D50" i="1"/>
  <c r="R50" i="1" s="1"/>
  <c r="O37" i="1"/>
  <c r="Q37" i="1"/>
  <c r="D31" i="1"/>
  <c r="R31" i="1" s="1"/>
  <c r="V25" i="1"/>
  <c r="T25" i="1" s="1"/>
  <c r="Q81" i="1"/>
  <c r="O81" i="1"/>
  <c r="V65" i="1"/>
  <c r="T65" i="1" s="1"/>
  <c r="D39" i="1"/>
  <c r="R39" i="1" s="1"/>
  <c r="V39" i="1"/>
  <c r="T39" i="1" s="1"/>
  <c r="T95" i="1"/>
  <c r="O55" i="1"/>
  <c r="Q55" i="1"/>
  <c r="O100" i="1"/>
  <c r="Q100" i="1"/>
  <c r="O52" i="1"/>
  <c r="Q52" i="1"/>
  <c r="D68" i="1"/>
  <c r="R68" i="1" s="1"/>
  <c r="Q53" i="1"/>
  <c r="O53" i="1"/>
  <c r="Q65" i="1"/>
  <c r="O65" i="1"/>
  <c r="V50" i="1"/>
  <c r="T50" i="1" s="1"/>
  <c r="V21" i="1"/>
  <c r="T21" i="1" s="1"/>
  <c r="V31" i="1"/>
  <c r="T31" i="1" s="1"/>
  <c r="Q92" i="1"/>
  <c r="O92" i="1"/>
  <c r="V85" i="1"/>
  <c r="T85" i="1" s="1"/>
  <c r="V110" i="1"/>
  <c r="T110" i="1" s="1"/>
  <c r="S77" i="1"/>
  <c r="S47" i="1"/>
  <c r="D33" i="1"/>
  <c r="R33" i="1" s="1"/>
  <c r="D21" i="1"/>
  <c r="R21" i="1" s="1"/>
  <c r="Q87" i="1"/>
  <c r="O87" i="1"/>
  <c r="O67" i="1"/>
  <c r="Q67" i="1"/>
  <c r="Q103" i="1"/>
  <c r="O103" i="1"/>
  <c r="O64" i="1"/>
  <c r="Q64" i="1"/>
  <c r="D115" i="1"/>
  <c r="R115" i="1" s="1"/>
  <c r="Q116" i="1"/>
  <c r="O116" i="1"/>
  <c r="D113" i="1"/>
  <c r="R113" i="1" s="1"/>
  <c r="T97" i="1"/>
  <c r="O79" i="1"/>
  <c r="Q79" i="1"/>
  <c r="O73" i="1"/>
  <c r="Q73" i="1"/>
  <c r="Q80" i="1"/>
  <c r="O80" i="1"/>
  <c r="D86" i="1"/>
  <c r="R86" i="1" s="1"/>
  <c r="D74" i="1"/>
  <c r="R74" i="1" s="1"/>
  <c r="D96" i="1"/>
  <c r="R96" i="1" s="1"/>
  <c r="Q28" i="1"/>
  <c r="O28" i="1"/>
  <c r="V68" i="1"/>
  <c r="T68" i="1" s="1"/>
  <c r="O33" i="1"/>
  <c r="Q33" i="1"/>
  <c r="V96" i="1"/>
  <c r="T96" i="1" s="1"/>
  <c r="D22" i="1"/>
  <c r="R22" i="1" s="1"/>
  <c r="O31" i="1"/>
  <c r="Q31" i="1"/>
  <c r="D37" i="1"/>
  <c r="R37" i="1" s="1"/>
  <c r="D27" i="1"/>
  <c r="R27" i="1" s="1"/>
  <c r="D85" i="1"/>
  <c r="R85" i="1" s="1"/>
  <c r="S81" i="1"/>
  <c r="D110" i="1"/>
  <c r="R110" i="1" s="1"/>
  <c r="D77" i="1"/>
  <c r="R77" i="1" s="1"/>
  <c r="D47" i="1"/>
  <c r="R47" i="1" s="1"/>
  <c r="O114" i="1"/>
  <c r="Q114" i="1"/>
  <c r="D107" i="1"/>
  <c r="R107" i="1" s="1"/>
  <c r="V104" i="1"/>
  <c r="T104" i="1" s="1"/>
  <c r="V91" i="1"/>
  <c r="T91" i="1" s="1"/>
  <c r="V106" i="1"/>
  <c r="T106" i="1" s="1"/>
  <c r="Q104" i="1"/>
  <c r="O104" i="1"/>
  <c r="V101" i="1"/>
  <c r="T101" i="1" s="1"/>
  <c r="V112" i="1"/>
  <c r="T112" i="1" s="1"/>
  <c r="Q74" i="1"/>
  <c r="O74" i="1"/>
  <c r="V74" i="1"/>
  <c r="T74" i="1" s="1"/>
  <c r="V44" i="1"/>
  <c r="T44" i="1" s="1"/>
  <c r="V36" i="1"/>
  <c r="T36" i="1" s="1"/>
  <c r="S62" i="1"/>
  <c r="D44" i="1"/>
  <c r="R44" i="1" s="1"/>
  <c r="D42" i="1"/>
  <c r="R42" i="1" s="1"/>
  <c r="D36" i="1"/>
  <c r="R36" i="1" s="1"/>
  <c r="D28" i="1"/>
  <c r="R28" i="1" s="1"/>
  <c r="V22" i="1"/>
  <c r="T22" i="1" s="1"/>
  <c r="D53" i="1"/>
  <c r="R53" i="1" s="1"/>
  <c r="U111" i="1"/>
  <c r="U105" i="1"/>
  <c r="U99" i="1"/>
  <c r="U93" i="1"/>
  <c r="U82" i="1"/>
  <c r="U95" i="1"/>
  <c r="U113" i="1"/>
  <c r="T113" i="1" s="1"/>
  <c r="U101" i="1"/>
  <c r="U75" i="1"/>
  <c r="U69" i="1"/>
  <c r="U63" i="1"/>
  <c r="U57" i="1"/>
  <c r="U51" i="1"/>
  <c r="U84" i="1"/>
  <c r="U107" i="1"/>
  <c r="T107" i="1" s="1"/>
  <c r="U78" i="1"/>
  <c r="U72" i="1"/>
  <c r="U66" i="1"/>
  <c r="U60" i="1"/>
  <c r="U54" i="1"/>
  <c r="U48" i="1"/>
  <c r="U16" i="1"/>
  <c r="U14" i="1"/>
  <c r="U12" i="1"/>
  <c r="U10" i="1"/>
  <c r="U9" i="1"/>
  <c r="U8" i="1"/>
  <c r="U7" i="1"/>
  <c r="U6" i="1"/>
  <c r="U5" i="1"/>
  <c r="U23" i="1"/>
  <c r="U17" i="1"/>
  <c r="U89" i="1"/>
  <c r="T89" i="1" s="1"/>
  <c r="U45" i="1"/>
  <c r="U38" i="1"/>
  <c r="U32" i="1"/>
  <c r="U26" i="1"/>
  <c r="U20" i="1"/>
  <c r="U98" i="1"/>
  <c r="U43" i="1"/>
  <c r="U19" i="1"/>
  <c r="U15" i="1"/>
  <c r="U13" i="1"/>
  <c r="U18" i="1"/>
  <c r="U41" i="1"/>
  <c r="U40" i="1"/>
  <c r="U35" i="1"/>
  <c r="U34" i="1"/>
  <c r="U29" i="1"/>
  <c r="U28" i="1"/>
  <c r="T28" i="1" s="1"/>
  <c r="U22" i="1"/>
  <c r="V83" i="1"/>
  <c r="T83" i="1" s="1"/>
  <c r="S50" i="1"/>
  <c r="Q47" i="1"/>
  <c r="O47" i="1"/>
  <c r="V37" i="1"/>
  <c r="T37" i="1" s="1"/>
  <c r="V92" i="1"/>
  <c r="T92" i="1" s="1"/>
  <c r="O27" i="1"/>
  <c r="Q27" i="1"/>
  <c r="V77" i="1"/>
  <c r="T77" i="1" s="1"/>
  <c r="V47" i="1"/>
  <c r="T47" i="1" s="1"/>
  <c r="T84" i="1" l="1"/>
  <c r="T29" i="1"/>
  <c r="T60" i="1"/>
  <c r="T38" i="1"/>
  <c r="T14" i="1"/>
  <c r="T48" i="1"/>
  <c r="T16" i="1"/>
  <c r="T6" i="1"/>
  <c r="T54" i="1"/>
  <c r="T15" i="1"/>
  <c r="T98" i="1"/>
  <c r="T63" i="1"/>
  <c r="T7" i="1"/>
  <c r="T82" i="1"/>
  <c r="T99" i="1"/>
  <c r="T34" i="1"/>
  <c r="T51" i="1"/>
  <c r="T40" i="1"/>
  <c r="T35" i="1"/>
  <c r="T19" i="1"/>
  <c r="T20" i="1"/>
  <c r="T8" i="1"/>
  <c r="T93" i="1"/>
  <c r="T17" i="1"/>
  <c r="T75" i="1"/>
  <c r="T43" i="1"/>
  <c r="T26" i="1"/>
  <c r="T69" i="1"/>
  <c r="T9" i="1"/>
  <c r="T72" i="1"/>
  <c r="T111" i="1"/>
</calcChain>
</file>

<file path=xl/sharedStrings.xml><?xml version="1.0" encoding="utf-8"?>
<sst xmlns="http://schemas.openxmlformats.org/spreadsheetml/2006/main" count="89" uniqueCount="50">
  <si>
    <t>Mitarbeiter</t>
  </si>
  <si>
    <t>Monat</t>
  </si>
  <si>
    <t>Jahr</t>
  </si>
  <si>
    <t xml:space="preserve">Feiertage </t>
  </si>
  <si>
    <t>ZF=Zeitformat</t>
  </si>
  <si>
    <t>De=Dezimal</t>
  </si>
  <si>
    <t>Nachtarbeit</t>
  </si>
  <si>
    <t>Samstagsarbeit</t>
  </si>
  <si>
    <t>Sonntagsarbeit</t>
  </si>
  <si>
    <t>Feiertag</t>
  </si>
  <si>
    <t>Ostersonntag/</t>
  </si>
  <si>
    <t xml:space="preserve">Arbeit am </t>
  </si>
  <si>
    <t>Schichtarbeit ZF</t>
  </si>
  <si>
    <t>Urlaub</t>
  </si>
  <si>
    <t>Krank</t>
  </si>
  <si>
    <t xml:space="preserve">Tag </t>
  </si>
  <si>
    <t>Datum</t>
  </si>
  <si>
    <t>Wochentag</t>
  </si>
  <si>
    <t>Dienstbeginn ZF</t>
  </si>
  <si>
    <t>Dienstbeginn De</t>
  </si>
  <si>
    <t>Dienstende ZF</t>
  </si>
  <si>
    <t>Dienstende De</t>
  </si>
  <si>
    <t>Pause ZF</t>
  </si>
  <si>
    <t>Pause De</t>
  </si>
  <si>
    <t>Gesamtstd. ZF</t>
  </si>
  <si>
    <t>Gesamtstd. De</t>
  </si>
  <si>
    <t>21 - 6 Uhr ZF</t>
  </si>
  <si>
    <t>Nachtarbeit De</t>
  </si>
  <si>
    <t>13 - 21 Uhr ZF</t>
  </si>
  <si>
    <t>Samstagsarb. De</t>
  </si>
  <si>
    <t>24 Std. ZF</t>
  </si>
  <si>
    <t>Pfingstsonntag ZF</t>
  </si>
  <si>
    <t>24.12/31.12 ZF</t>
  </si>
  <si>
    <t>Heiligabend De</t>
  </si>
  <si>
    <t>Sylvester De</t>
  </si>
  <si>
    <t>Neujahr</t>
  </si>
  <si>
    <t>Tag der Arbeit</t>
  </si>
  <si>
    <t>Tag der dt. Einheit</t>
  </si>
  <si>
    <t>Allerheiligen</t>
  </si>
  <si>
    <t>1. Weihnachtstag</t>
  </si>
  <si>
    <t>2. Weihnachtstag</t>
  </si>
  <si>
    <t>Ostersonntag</t>
  </si>
  <si>
    <t>Ostermontag</t>
  </si>
  <si>
    <t>Karfreitag</t>
  </si>
  <si>
    <t>Christi Himmelfahrt</t>
  </si>
  <si>
    <t>Pfingstsonntag</t>
  </si>
  <si>
    <t>Pfingstmontag</t>
  </si>
  <si>
    <t>Fronleichnam</t>
  </si>
  <si>
    <t>Heilig Abend</t>
  </si>
  <si>
    <t>Sylvester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</si>
</sst>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[h]:mm"/>
    <numFmt numFmtId="166" formatCode="h:mm;@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3" xfId="0" applyBorder="1"/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1" xfId="0" applyFont="1" applyBorder="1"/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164" fontId="3" fillId="0" borderId="8" xfId="0" applyNumberFormat="1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65" fontId="3" fillId="0" borderId="3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166" fontId="3" fillId="0" borderId="3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elly\Documents\Melly\Diakonie\Zeiterfassung.xlsx" TargetMode="External"/><Relationship Id="rId1" Type="http://schemas.openxmlformats.org/officeDocument/2006/relationships/externalLinkPath" Target="Zeiterfassu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sgabebogen"/>
      <sheetName val="Zeitbox"/>
      <sheetName val="Berechnungen"/>
      <sheetName val="Sortiert"/>
    </sheetNames>
    <sheetDataSet>
      <sheetData sheetId="0"/>
      <sheetData sheetId="1">
        <row r="2">
          <cell r="D2">
            <v>45431</v>
          </cell>
          <cell r="E2">
            <v>0.33333333333333331</v>
          </cell>
          <cell r="F2">
            <v>0.58333333333333337</v>
          </cell>
          <cell r="O2">
            <v>2.0833333333333333E-3</v>
          </cell>
          <cell r="P2">
            <v>0.25</v>
          </cell>
        </row>
        <row r="3">
          <cell r="D3">
            <v>45598</v>
          </cell>
          <cell r="E3">
            <v>0.66666666666666663</v>
          </cell>
          <cell r="F3">
            <v>0.87847222222222221</v>
          </cell>
          <cell r="O3">
            <v>7.6388888888888886E-3</v>
          </cell>
          <cell r="P3">
            <v>0.25</v>
          </cell>
        </row>
        <row r="4">
          <cell r="D4">
            <v>45599</v>
          </cell>
          <cell r="E4">
            <v>0.33194444444444443</v>
          </cell>
          <cell r="F4">
            <v>0.58402777777777781</v>
          </cell>
          <cell r="O4">
            <v>2.0833333333333333E-3</v>
          </cell>
          <cell r="P4">
            <v>0.24930555555555556</v>
          </cell>
        </row>
        <row r="5">
          <cell r="D5">
            <v>45600</v>
          </cell>
          <cell r="E5">
            <v>0.66666666666666663</v>
          </cell>
          <cell r="F5">
            <v>0.87847222222222221</v>
          </cell>
          <cell r="O5">
            <v>9.0277777777777769E-3</v>
          </cell>
          <cell r="P5">
            <v>0.24930555555555556</v>
          </cell>
        </row>
        <row r="6">
          <cell r="D6">
            <v>45601</v>
          </cell>
          <cell r="E6">
            <v>0.37291666666666667</v>
          </cell>
          <cell r="F6">
            <v>0.41666666666666669</v>
          </cell>
          <cell r="O6">
            <v>2.0833333333333332E-2</v>
          </cell>
          <cell r="P6">
            <v>0.27430555555555558</v>
          </cell>
        </row>
        <row r="7">
          <cell r="D7">
            <v>45601</v>
          </cell>
          <cell r="E7">
            <v>0.4513888888888889</v>
          </cell>
          <cell r="F7">
            <v>0.58194444444444449</v>
          </cell>
          <cell r="P7">
            <v>0.21180555555555555</v>
          </cell>
        </row>
        <row r="8">
          <cell r="D8">
            <v>45602</v>
          </cell>
          <cell r="E8">
            <v>0.32222222222222224</v>
          </cell>
          <cell r="F8">
            <v>0.5</v>
          </cell>
          <cell r="O8">
            <v>1.2500000000000001E-2</v>
          </cell>
          <cell r="P8">
            <v>0.24930555555555556</v>
          </cell>
        </row>
        <row r="9">
          <cell r="D9">
            <v>45602</v>
          </cell>
          <cell r="E9">
            <v>0.58333333333333337</v>
          </cell>
          <cell r="F9">
            <v>0.70833333333333337</v>
          </cell>
          <cell r="O9">
            <v>7.6388888888888886E-3</v>
          </cell>
          <cell r="P9">
            <v>0.25</v>
          </cell>
        </row>
        <row r="10">
          <cell r="D10">
            <v>45604</v>
          </cell>
          <cell r="E10">
            <v>0.33055555555555555</v>
          </cell>
          <cell r="F10">
            <v>0.58263888888888893</v>
          </cell>
          <cell r="O10">
            <v>1.3888888888888889E-3</v>
          </cell>
          <cell r="P10">
            <v>0.25</v>
          </cell>
        </row>
        <row r="11">
          <cell r="D11">
            <v>45605</v>
          </cell>
          <cell r="E11">
            <v>0.32569444444444445</v>
          </cell>
          <cell r="F11">
            <v>0.57986111111111116</v>
          </cell>
          <cell r="O11">
            <v>4.1666666666666666E-3</v>
          </cell>
          <cell r="P11">
            <v>0.24930555555555556</v>
          </cell>
        </row>
        <row r="12">
          <cell r="D12">
            <v>45605</v>
          </cell>
          <cell r="E12">
            <v>0.625</v>
          </cell>
          <cell r="F12">
            <v>0.70833333333333337</v>
          </cell>
          <cell r="O12">
            <v>0</v>
          </cell>
          <cell r="P12">
            <v>0.24930555555555556</v>
          </cell>
        </row>
        <row r="13">
          <cell r="D13">
            <v>45611</v>
          </cell>
          <cell r="E13">
            <v>0.33194444444444443</v>
          </cell>
          <cell r="F13">
            <v>0.58472222222222225</v>
          </cell>
          <cell r="O13">
            <v>2.0833333333333333E-3</v>
          </cell>
          <cell r="P13">
            <v>0.25</v>
          </cell>
        </row>
        <row r="14">
          <cell r="D14">
            <v>45612</v>
          </cell>
          <cell r="E14">
            <v>0.37638888888888888</v>
          </cell>
          <cell r="F14">
            <v>0.66666666666666663</v>
          </cell>
        </row>
        <row r="15">
          <cell r="D15">
            <v>45624</v>
          </cell>
          <cell r="E15">
            <v>0.3347222222222222</v>
          </cell>
          <cell r="F15">
            <v>0.59166666666666667</v>
          </cell>
        </row>
        <row r="16">
          <cell r="D16">
            <v>45625</v>
          </cell>
          <cell r="E16">
            <v>0.33333333333333331</v>
          </cell>
          <cell r="F16">
            <v>0.5854166666666667</v>
          </cell>
        </row>
        <row r="17">
          <cell r="D17">
            <v>45626</v>
          </cell>
          <cell r="E17">
            <v>0.33263888888888887</v>
          </cell>
          <cell r="F17">
            <v>0.58680555555555558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EF27F-D891-4BBA-B5CB-EF6A965DB5B4}">
  <dimension ref="A1:AD116"/>
  <sheetViews>
    <sheetView topLeftCell="A43" workbookViewId="0">
      <selection activeCell="D13" sqref="D13"/>
    </sheetView>
  </sheetViews>
  <sheetFormatPr baseColWidth="10" defaultRowHeight="14.4" x14ac:dyDescent="0.3"/>
  <cols>
    <col min="2" max="2" width="14.21875" customWidth="1"/>
  </cols>
  <sheetData>
    <row r="1" spans="1:30" x14ac:dyDescent="0.3">
      <c r="B1" s="1" t="s">
        <v>0</v>
      </c>
      <c r="C1">
        <f>[1]Zeitbox!B2</f>
        <v>0</v>
      </c>
      <c r="H1" s="1" t="s">
        <v>1</v>
      </c>
      <c r="I1" s="1"/>
      <c r="J1" t="str">
        <f>TEXT([1]Zeitbox!D2,"MMMM")</f>
        <v>Mai</v>
      </c>
      <c r="L1" s="1" t="s">
        <v>2</v>
      </c>
      <c r="M1" s="1"/>
      <c r="N1">
        <f>YEAR(B5)</f>
        <v>2024</v>
      </c>
      <c r="AB1" t="s">
        <v>3</v>
      </c>
      <c r="AC1" t="s">
        <v>2</v>
      </c>
      <c r="AD1">
        <f>N1</f>
        <v>2024</v>
      </c>
    </row>
    <row r="2" spans="1:30" x14ac:dyDescent="0.3">
      <c r="E2" s="2" t="s">
        <v>4</v>
      </c>
      <c r="F2" s="2"/>
      <c r="G2" s="2" t="s">
        <v>5</v>
      </c>
    </row>
    <row r="3" spans="1:30" ht="15" thickBot="1" x14ac:dyDescent="0.35">
      <c r="M3" s="3" t="s">
        <v>6</v>
      </c>
      <c r="O3" s="3" t="s">
        <v>7</v>
      </c>
      <c r="P3" s="3"/>
      <c r="Q3" s="3" t="s">
        <v>8</v>
      </c>
      <c r="R3" s="3" t="s">
        <v>9</v>
      </c>
      <c r="S3" s="3" t="s">
        <v>10</v>
      </c>
      <c r="T3" s="3" t="s">
        <v>11</v>
      </c>
      <c r="U3" s="3"/>
      <c r="V3" s="3"/>
      <c r="W3" s="3" t="s">
        <v>12</v>
      </c>
      <c r="X3" s="3" t="s">
        <v>13</v>
      </c>
      <c r="Y3" s="4" t="s">
        <v>14</v>
      </c>
      <c r="Z3" s="5"/>
    </row>
    <row r="4" spans="1:30" ht="20.399999999999999" x14ac:dyDescent="0.3">
      <c r="A4" s="6" t="s">
        <v>15</v>
      </c>
      <c r="B4" s="7" t="s">
        <v>16</v>
      </c>
      <c r="C4" s="8" t="s">
        <v>17</v>
      </c>
      <c r="D4" s="8" t="s">
        <v>9</v>
      </c>
      <c r="E4" s="9" t="s">
        <v>18</v>
      </c>
      <c r="F4" s="10" t="s">
        <v>19</v>
      </c>
      <c r="G4" s="11" t="s">
        <v>20</v>
      </c>
      <c r="H4" s="11" t="s">
        <v>21</v>
      </c>
      <c r="I4" s="11" t="s">
        <v>22</v>
      </c>
      <c r="J4" s="11" t="s">
        <v>23</v>
      </c>
      <c r="K4" s="11" t="s">
        <v>24</v>
      </c>
      <c r="L4" s="12" t="s">
        <v>25</v>
      </c>
      <c r="M4" s="13" t="s">
        <v>26</v>
      </c>
      <c r="N4" s="13" t="s">
        <v>27</v>
      </c>
      <c r="O4" s="13" t="s">
        <v>28</v>
      </c>
      <c r="P4" s="13" t="s">
        <v>29</v>
      </c>
      <c r="Q4" s="13" t="s">
        <v>30</v>
      </c>
      <c r="R4" s="13" t="s">
        <v>30</v>
      </c>
      <c r="S4" s="13" t="s">
        <v>31</v>
      </c>
      <c r="T4" s="13" t="s">
        <v>32</v>
      </c>
      <c r="U4" s="13" t="s">
        <v>33</v>
      </c>
      <c r="V4" s="13" t="s">
        <v>34</v>
      </c>
      <c r="W4" s="13"/>
      <c r="X4" s="14"/>
    </row>
    <row r="5" spans="1:30" x14ac:dyDescent="0.3">
      <c r="A5" s="6">
        <f>DAY(B5)</f>
        <v>19</v>
      </c>
      <c r="B5" s="15">
        <f>[1]Zeitbox!D2</f>
        <v>45431</v>
      </c>
      <c r="C5" s="16" t="str">
        <f>IF(B5=0,"",TEXT(B5,"TTTT"))</f>
        <v>Sonntag</v>
      </c>
      <c r="D5" s="16" t="str">
        <f t="shared" ref="D5:D68" si="0">IF(OR(B5=$AC$5,B5=$AC$6,B5=$AC$7,B5=$AC$8,B5=$AC$9,B5=$AC$10,B5=$AC$11,B5=$AC$12,B5=$AC$13,B5=$AC$14,B5=$AC$15,B5=$AC$16,B5=$AC$17),"ja","nein")</f>
        <v>ja</v>
      </c>
      <c r="E5" s="17">
        <f>[1]Zeitbox!E2</f>
        <v>0.33333333333333331</v>
      </c>
      <c r="F5" s="18">
        <f>E5*24</f>
        <v>8</v>
      </c>
      <c r="G5" s="17">
        <f>[1]Zeitbox!F2</f>
        <v>0.58333333333333337</v>
      </c>
      <c r="H5" s="18">
        <f>G5*24</f>
        <v>14</v>
      </c>
      <c r="I5" s="17">
        <f>[1]Zeitbox!O2</f>
        <v>2.0833333333333333E-3</v>
      </c>
      <c r="J5" s="18">
        <f>I5*24</f>
        <v>0.05</v>
      </c>
      <c r="K5" s="17">
        <f>[1]Zeitbox!P2</f>
        <v>0.25</v>
      </c>
      <c r="L5" s="18">
        <f>K5*24</f>
        <v>6</v>
      </c>
      <c r="M5" s="17">
        <f>IF(ISBLANK(N5),0,N5/24)</f>
        <v>0</v>
      </c>
      <c r="N5" s="18">
        <f>IF(H5&gt;=21,H5-21,0)</f>
        <v>0</v>
      </c>
      <c r="O5" s="19">
        <f t="shared" ref="O5:O68" si="1">IF(C5="Samstag",P5/24,0)</f>
        <v>0</v>
      </c>
      <c r="P5" s="18">
        <f>IF(H5&gt;21,L5-(H5-21),0)</f>
        <v>0</v>
      </c>
      <c r="Q5" s="17">
        <f>IF(C5="Sonntag",K5,0)</f>
        <v>0.25</v>
      </c>
      <c r="R5" s="17">
        <f>IF(D5="ja",K5,0)</f>
        <v>0.25</v>
      </c>
      <c r="S5" s="17">
        <f t="shared" ref="S5:S68" si="2">IF(B5=$AC$11,K5,0)+IF(B5=$AC$15,K5,0)</f>
        <v>0.25</v>
      </c>
      <c r="T5" s="19">
        <f>(V5+U5)/24</f>
        <v>0</v>
      </c>
      <c r="U5" s="18">
        <f t="shared" ref="U5:U68" si="3">IF(B5=$AC$18,L5,0)</f>
        <v>0</v>
      </c>
      <c r="V5" s="18">
        <f t="shared" ref="V5:V68" si="4">IF(B5=$AC$19,L5,0)</f>
        <v>0</v>
      </c>
      <c r="W5" s="19">
        <f t="shared" ref="W5:W68" si="5">K5</f>
        <v>0.25</v>
      </c>
      <c r="X5" s="20"/>
      <c r="Y5" s="6"/>
      <c r="AA5" t="s">
        <v>35</v>
      </c>
      <c r="AC5" s="21">
        <f>DATE(AD1,1,1)</f>
        <v>45292</v>
      </c>
    </row>
    <row r="6" spans="1:30" x14ac:dyDescent="0.3">
      <c r="A6" s="6">
        <f t="shared" ref="A6:A69" si="6">DAY(B6)</f>
        <v>2</v>
      </c>
      <c r="B6" s="15">
        <f>[1]Zeitbox!D3</f>
        <v>45598</v>
      </c>
      <c r="C6" s="16" t="str">
        <f t="shared" ref="C6:C34" si="7">IF(B6=0,"",TEXT(B6,"TTTT"))</f>
        <v>Samstag</v>
      </c>
      <c r="D6" s="16" t="str">
        <f t="shared" si="0"/>
        <v>nein</v>
      </c>
      <c r="E6" s="17">
        <f>[1]Zeitbox!E3</f>
        <v>0.66666666666666663</v>
      </c>
      <c r="F6" s="18">
        <f t="shared" ref="F6:F34" si="8">E6*24</f>
        <v>16</v>
      </c>
      <c r="G6" s="17">
        <f>[1]Zeitbox!F3</f>
        <v>0.87847222222222221</v>
      </c>
      <c r="H6" s="18">
        <f t="shared" ref="H6:H34" si="9">G6*24</f>
        <v>21.083333333333332</v>
      </c>
      <c r="I6" s="17">
        <f>[1]Zeitbox!O3</f>
        <v>7.6388888888888886E-3</v>
      </c>
      <c r="J6" s="18">
        <f t="shared" ref="J6:J34" si="10">I6*24</f>
        <v>0.18333333333333332</v>
      </c>
      <c r="K6" s="17">
        <f>[1]Zeitbox!P3</f>
        <v>0.25</v>
      </c>
      <c r="L6" s="18">
        <f t="shared" ref="L6:L34" si="11">K6*24</f>
        <v>6</v>
      </c>
      <c r="M6" s="17">
        <f t="shared" ref="M6:M34" si="12">IF(ISBLANK(N6),0,N6/24)</f>
        <v>3.472222222222173E-3</v>
      </c>
      <c r="N6" s="18">
        <f t="shared" ref="N6:N34" si="13">IF(H6&gt;=21,H6-21,0)</f>
        <v>8.3333333333332149E-2</v>
      </c>
      <c r="O6" s="19">
        <f t="shared" si="1"/>
        <v>0.24652777777777782</v>
      </c>
      <c r="P6" s="18">
        <f t="shared" ref="P6:P69" si="14">IF(H6&gt;21,L6-(H6-21),0)</f>
        <v>5.9166666666666679</v>
      </c>
      <c r="Q6" s="17">
        <f>IF(C6="Sonntag",K6,0)</f>
        <v>0</v>
      </c>
      <c r="R6" s="17">
        <f t="shared" ref="R6:R69" si="15">IF(D6="ja",K6,0)</f>
        <v>0</v>
      </c>
      <c r="S6" s="17">
        <f t="shared" si="2"/>
        <v>0</v>
      </c>
      <c r="T6" s="19">
        <f t="shared" ref="T6:T69" si="16">(V6+U6)/24</f>
        <v>0</v>
      </c>
      <c r="U6" s="18">
        <f t="shared" si="3"/>
        <v>0</v>
      </c>
      <c r="V6" s="18">
        <f t="shared" si="4"/>
        <v>0</v>
      </c>
      <c r="W6" s="19">
        <f t="shared" si="5"/>
        <v>0.25</v>
      </c>
      <c r="X6" s="20"/>
      <c r="Y6" s="6"/>
      <c r="AA6" t="s">
        <v>36</v>
      </c>
      <c r="AC6" s="21">
        <f>DATE(AD1,5,1)</f>
        <v>45413</v>
      </c>
    </row>
    <row r="7" spans="1:30" x14ac:dyDescent="0.3">
      <c r="A7" s="6">
        <f t="shared" si="6"/>
        <v>3</v>
      </c>
      <c r="B7" s="15">
        <f>[1]Zeitbox!D4</f>
        <v>45599</v>
      </c>
      <c r="C7" s="16" t="str">
        <f t="shared" si="7"/>
        <v>Sonntag</v>
      </c>
      <c r="D7" s="16" t="str">
        <f t="shared" si="0"/>
        <v>nein</v>
      </c>
      <c r="E7" s="17">
        <f>[1]Zeitbox!E4</f>
        <v>0.33194444444444443</v>
      </c>
      <c r="F7" s="18">
        <f t="shared" si="8"/>
        <v>7.9666666666666668</v>
      </c>
      <c r="G7" s="17">
        <f>[1]Zeitbox!F4</f>
        <v>0.58402777777777781</v>
      </c>
      <c r="H7" s="18">
        <f t="shared" si="9"/>
        <v>14.016666666666667</v>
      </c>
      <c r="I7" s="17">
        <f>[1]Zeitbox!O4</f>
        <v>2.0833333333333333E-3</v>
      </c>
      <c r="J7" s="18">
        <f t="shared" si="10"/>
        <v>0.05</v>
      </c>
      <c r="K7" s="17">
        <f>[1]Zeitbox!P4</f>
        <v>0.24930555555555556</v>
      </c>
      <c r="L7" s="18">
        <f t="shared" si="11"/>
        <v>5.9833333333333334</v>
      </c>
      <c r="M7" s="17">
        <f t="shared" si="12"/>
        <v>0</v>
      </c>
      <c r="N7" s="18">
        <f t="shared" si="13"/>
        <v>0</v>
      </c>
      <c r="O7" s="19">
        <f t="shared" si="1"/>
        <v>0</v>
      </c>
      <c r="P7" s="18">
        <f t="shared" si="14"/>
        <v>0</v>
      </c>
      <c r="Q7" s="17">
        <f>IF(C7="Sonntag",K7,0)</f>
        <v>0.24930555555555556</v>
      </c>
      <c r="R7" s="17">
        <f t="shared" si="15"/>
        <v>0</v>
      </c>
      <c r="S7" s="17">
        <f t="shared" si="2"/>
        <v>0</v>
      </c>
      <c r="T7" s="19">
        <f t="shared" si="16"/>
        <v>0</v>
      </c>
      <c r="U7" s="18">
        <f t="shared" si="3"/>
        <v>0</v>
      </c>
      <c r="V7" s="18">
        <f t="shared" si="4"/>
        <v>0</v>
      </c>
      <c r="W7" s="19">
        <f t="shared" si="5"/>
        <v>0.24930555555555556</v>
      </c>
      <c r="X7" s="20"/>
      <c r="Y7" s="6"/>
      <c r="AA7" t="s">
        <v>37</v>
      </c>
      <c r="AC7" s="21">
        <f>DATE(AD1,10,3)</f>
        <v>45568</v>
      </c>
    </row>
    <row r="8" spans="1:30" x14ac:dyDescent="0.3">
      <c r="A8" s="6">
        <f t="shared" si="6"/>
        <v>4</v>
      </c>
      <c r="B8" s="15">
        <f>[1]Zeitbox!D5</f>
        <v>45600</v>
      </c>
      <c r="C8" s="16" t="str">
        <f t="shared" si="7"/>
        <v>Montag</v>
      </c>
      <c r="D8" s="16" t="str">
        <f t="shared" si="0"/>
        <v>nein</v>
      </c>
      <c r="E8" s="17">
        <f>[1]Zeitbox!E5</f>
        <v>0.66666666666666663</v>
      </c>
      <c r="F8" s="18">
        <f t="shared" si="8"/>
        <v>16</v>
      </c>
      <c r="G8" s="17">
        <f>[1]Zeitbox!F5</f>
        <v>0.87847222222222221</v>
      </c>
      <c r="H8" s="18">
        <f t="shared" si="9"/>
        <v>21.083333333333332</v>
      </c>
      <c r="I8" s="17">
        <f>[1]Zeitbox!O5</f>
        <v>9.0277777777777769E-3</v>
      </c>
      <c r="J8" s="18">
        <f t="shared" si="10"/>
        <v>0.21666666666666665</v>
      </c>
      <c r="K8" s="17">
        <f>[1]Zeitbox!P5</f>
        <v>0.24930555555555556</v>
      </c>
      <c r="L8" s="18">
        <f t="shared" si="11"/>
        <v>5.9833333333333334</v>
      </c>
      <c r="M8" s="17">
        <f t="shared" si="12"/>
        <v>3.472222222222173E-3</v>
      </c>
      <c r="N8" s="18">
        <f t="shared" si="13"/>
        <v>8.3333333333332149E-2</v>
      </c>
      <c r="O8" s="19">
        <f t="shared" si="1"/>
        <v>0</v>
      </c>
      <c r="P8" s="18">
        <f t="shared" si="14"/>
        <v>5.9000000000000012</v>
      </c>
      <c r="Q8" s="17">
        <f t="shared" ref="Q8:Q71" si="17">IF(C8="Sonntag",K8,0)</f>
        <v>0</v>
      </c>
      <c r="R8" s="17">
        <f t="shared" si="15"/>
        <v>0</v>
      </c>
      <c r="S8" s="17">
        <f t="shared" si="2"/>
        <v>0</v>
      </c>
      <c r="T8" s="19">
        <f t="shared" si="16"/>
        <v>0</v>
      </c>
      <c r="U8" s="18">
        <f t="shared" si="3"/>
        <v>0</v>
      </c>
      <c r="V8" s="18">
        <f t="shared" si="4"/>
        <v>0</v>
      </c>
      <c r="W8" s="19">
        <f t="shared" si="5"/>
        <v>0.24930555555555556</v>
      </c>
      <c r="X8" s="20"/>
      <c r="Y8" s="6"/>
      <c r="AA8" t="s">
        <v>38</v>
      </c>
      <c r="AC8" s="21">
        <f>DATE(AD1,11,1)</f>
        <v>45597</v>
      </c>
    </row>
    <row r="9" spans="1:30" x14ac:dyDescent="0.3">
      <c r="A9" s="6">
        <f t="shared" si="6"/>
        <v>5</v>
      </c>
      <c r="B9" s="15">
        <f>[1]Zeitbox!D6</f>
        <v>45601</v>
      </c>
      <c r="C9" s="16" t="str">
        <f t="shared" si="7"/>
        <v>Dienstag</v>
      </c>
      <c r="D9" s="16" t="str">
        <f t="shared" si="0"/>
        <v>nein</v>
      </c>
      <c r="E9" s="17">
        <f>[1]Zeitbox!E6</f>
        <v>0.37291666666666667</v>
      </c>
      <c r="F9" s="18">
        <f t="shared" si="8"/>
        <v>8.9499999999999993</v>
      </c>
      <c r="G9" s="17">
        <f>[1]Zeitbox!F6</f>
        <v>0.41666666666666669</v>
      </c>
      <c r="H9" s="18">
        <f t="shared" si="9"/>
        <v>10</v>
      </c>
      <c r="I9" s="17">
        <f>[1]Zeitbox!O6</f>
        <v>2.0833333333333332E-2</v>
      </c>
      <c r="J9" s="18">
        <f t="shared" si="10"/>
        <v>0.5</v>
      </c>
      <c r="K9" s="17">
        <f>[1]Zeitbox!P6</f>
        <v>0.27430555555555558</v>
      </c>
      <c r="L9" s="18">
        <f t="shared" si="11"/>
        <v>6.5833333333333339</v>
      </c>
      <c r="M9" s="17">
        <f t="shared" si="12"/>
        <v>0</v>
      </c>
      <c r="N9" s="18">
        <f t="shared" si="13"/>
        <v>0</v>
      </c>
      <c r="O9" s="19">
        <f t="shared" si="1"/>
        <v>0</v>
      </c>
      <c r="P9" s="18">
        <f t="shared" si="14"/>
        <v>0</v>
      </c>
      <c r="Q9" s="17">
        <f t="shared" si="17"/>
        <v>0</v>
      </c>
      <c r="R9" s="17">
        <f t="shared" si="15"/>
        <v>0</v>
      </c>
      <c r="S9" s="17">
        <f t="shared" si="2"/>
        <v>0</v>
      </c>
      <c r="T9" s="19">
        <f t="shared" si="16"/>
        <v>0</v>
      </c>
      <c r="U9" s="18">
        <f t="shared" si="3"/>
        <v>0</v>
      </c>
      <c r="V9" s="18">
        <f t="shared" si="4"/>
        <v>0</v>
      </c>
      <c r="W9" s="19">
        <f t="shared" si="5"/>
        <v>0.27430555555555558</v>
      </c>
      <c r="X9" s="20"/>
      <c r="Y9" s="6"/>
      <c r="AA9" t="s">
        <v>39</v>
      </c>
      <c r="AC9" s="21">
        <f>DATE(AD1,12,25)</f>
        <v>45651</v>
      </c>
    </row>
    <row r="10" spans="1:30" x14ac:dyDescent="0.3">
      <c r="A10" s="6">
        <f t="shared" si="6"/>
        <v>5</v>
      </c>
      <c r="B10" s="15">
        <f>[1]Zeitbox!D7</f>
        <v>45601</v>
      </c>
      <c r="C10" s="16" t="str">
        <f t="shared" si="7"/>
        <v>Dienstag</v>
      </c>
      <c r="D10" s="16" t="str">
        <f t="shared" si="0"/>
        <v>nein</v>
      </c>
      <c r="E10" s="17">
        <f>[1]Zeitbox!E7</f>
        <v>0.4513888888888889</v>
      </c>
      <c r="F10" s="18">
        <f t="shared" si="8"/>
        <v>10.833333333333334</v>
      </c>
      <c r="G10" s="17">
        <f>[1]Zeitbox!F7</f>
        <v>0.58194444444444449</v>
      </c>
      <c r="H10" s="18">
        <f t="shared" si="9"/>
        <v>13.966666666666669</v>
      </c>
      <c r="I10" s="17">
        <f>[1]Zeitbox!O7</f>
        <v>0</v>
      </c>
      <c r="J10" s="18">
        <f t="shared" si="10"/>
        <v>0</v>
      </c>
      <c r="K10" s="17">
        <f>[1]Zeitbox!P7</f>
        <v>0.21180555555555555</v>
      </c>
      <c r="L10" s="18">
        <f t="shared" si="11"/>
        <v>5.083333333333333</v>
      </c>
      <c r="M10" s="17">
        <f t="shared" si="12"/>
        <v>0</v>
      </c>
      <c r="N10" s="18">
        <f t="shared" si="13"/>
        <v>0</v>
      </c>
      <c r="O10" s="19">
        <f t="shared" si="1"/>
        <v>0</v>
      </c>
      <c r="P10" s="18">
        <f t="shared" si="14"/>
        <v>0</v>
      </c>
      <c r="Q10" s="17">
        <f t="shared" si="17"/>
        <v>0</v>
      </c>
      <c r="R10" s="17">
        <f t="shared" si="15"/>
        <v>0</v>
      </c>
      <c r="S10" s="17">
        <f t="shared" si="2"/>
        <v>0</v>
      </c>
      <c r="T10" s="19">
        <f t="shared" si="16"/>
        <v>0</v>
      </c>
      <c r="U10" s="18">
        <f t="shared" si="3"/>
        <v>0</v>
      </c>
      <c r="V10" s="18">
        <f t="shared" si="4"/>
        <v>0</v>
      </c>
      <c r="W10" s="19">
        <f t="shared" si="5"/>
        <v>0.21180555555555555</v>
      </c>
      <c r="X10" s="20"/>
      <c r="Y10" s="6"/>
      <c r="AA10" t="s">
        <v>40</v>
      </c>
      <c r="AC10" s="21">
        <f>DATE(AD1,12,26)</f>
        <v>45652</v>
      </c>
    </row>
    <row r="11" spans="1:30" x14ac:dyDescent="0.3">
      <c r="A11" s="6">
        <f t="shared" si="6"/>
        <v>6</v>
      </c>
      <c r="B11" s="15">
        <f>[1]Zeitbox!D8</f>
        <v>45602</v>
      </c>
      <c r="C11" s="16" t="str">
        <f t="shared" si="7"/>
        <v>Mittwoch</v>
      </c>
      <c r="D11" s="16" t="str">
        <f t="shared" si="0"/>
        <v>nein</v>
      </c>
      <c r="E11" s="17">
        <f>[1]Zeitbox!E8</f>
        <v>0.32222222222222224</v>
      </c>
      <c r="F11" s="18">
        <f t="shared" si="8"/>
        <v>7.7333333333333343</v>
      </c>
      <c r="G11" s="17">
        <f>[1]Zeitbox!F8</f>
        <v>0.5</v>
      </c>
      <c r="H11" s="18">
        <f t="shared" si="9"/>
        <v>12</v>
      </c>
      <c r="I11" s="17">
        <f>[1]Zeitbox!O8</f>
        <v>1.2500000000000001E-2</v>
      </c>
      <c r="J11" s="18">
        <f t="shared" si="10"/>
        <v>0.30000000000000004</v>
      </c>
      <c r="K11" s="17">
        <f>[1]Zeitbox!P8</f>
        <v>0.24930555555555556</v>
      </c>
      <c r="L11" s="18">
        <f t="shared" si="11"/>
        <v>5.9833333333333334</v>
      </c>
      <c r="M11" s="17">
        <f t="shared" si="12"/>
        <v>0</v>
      </c>
      <c r="N11" s="18">
        <f t="shared" si="13"/>
        <v>0</v>
      </c>
      <c r="O11" s="19">
        <f t="shared" si="1"/>
        <v>0</v>
      </c>
      <c r="P11" s="18">
        <f t="shared" si="14"/>
        <v>0</v>
      </c>
      <c r="Q11" s="17">
        <f t="shared" si="17"/>
        <v>0</v>
      </c>
      <c r="R11" s="17">
        <f t="shared" si="15"/>
        <v>0</v>
      </c>
      <c r="S11" s="17">
        <f t="shared" si="2"/>
        <v>0</v>
      </c>
      <c r="T11" s="19">
        <f t="shared" si="16"/>
        <v>0</v>
      </c>
      <c r="U11" s="18">
        <f t="shared" si="3"/>
        <v>0</v>
      </c>
      <c r="V11" s="18">
        <f t="shared" si="4"/>
        <v>0</v>
      </c>
      <c r="W11" s="19">
        <f t="shared" si="5"/>
        <v>0.24930555555555556</v>
      </c>
      <c r="X11" s="20"/>
      <c r="Y11" s="6"/>
      <c r="AA11" t="s">
        <v>41</v>
      </c>
      <c r="AC11" s="21">
        <f>7*ROUND((4&amp;-AD1)/7+MOD(19*MOD(AD1,19)-7,30)*0.14,)-6</f>
        <v>45382</v>
      </c>
    </row>
    <row r="12" spans="1:30" x14ac:dyDescent="0.3">
      <c r="A12" s="6">
        <f t="shared" si="6"/>
        <v>6</v>
      </c>
      <c r="B12" s="15">
        <f>[1]Zeitbox!D9</f>
        <v>45602</v>
      </c>
      <c r="C12" s="16" t="str">
        <f t="shared" si="7"/>
        <v>Mittwoch</v>
      </c>
      <c r="D12" s="16" t="str">
        <f t="shared" si="0"/>
        <v>nein</v>
      </c>
      <c r="E12" s="17">
        <f>[1]Zeitbox!E9</f>
        <v>0.58333333333333337</v>
      </c>
      <c r="F12" s="18">
        <f t="shared" si="8"/>
        <v>14</v>
      </c>
      <c r="G12" s="17">
        <f>[1]Zeitbox!F9</f>
        <v>0.70833333333333337</v>
      </c>
      <c r="H12" s="18">
        <f t="shared" si="9"/>
        <v>17</v>
      </c>
      <c r="I12" s="17">
        <f>[1]Zeitbox!O9</f>
        <v>7.6388888888888886E-3</v>
      </c>
      <c r="J12" s="18">
        <f t="shared" si="10"/>
        <v>0.18333333333333332</v>
      </c>
      <c r="K12" s="17">
        <f>[1]Zeitbox!P9</f>
        <v>0.25</v>
      </c>
      <c r="L12" s="18">
        <f t="shared" si="11"/>
        <v>6</v>
      </c>
      <c r="M12" s="17">
        <f t="shared" si="12"/>
        <v>0</v>
      </c>
      <c r="N12" s="18">
        <f t="shared" si="13"/>
        <v>0</v>
      </c>
      <c r="O12" s="19">
        <f t="shared" si="1"/>
        <v>0</v>
      </c>
      <c r="P12" s="18">
        <f t="shared" si="14"/>
        <v>0</v>
      </c>
      <c r="Q12" s="17">
        <f t="shared" si="17"/>
        <v>0</v>
      </c>
      <c r="R12" s="17">
        <f t="shared" si="15"/>
        <v>0</v>
      </c>
      <c r="S12" s="17">
        <f t="shared" si="2"/>
        <v>0</v>
      </c>
      <c r="T12" s="19">
        <f t="shared" si="16"/>
        <v>0</v>
      </c>
      <c r="U12" s="18">
        <f t="shared" si="3"/>
        <v>0</v>
      </c>
      <c r="V12" s="18">
        <f t="shared" si="4"/>
        <v>0</v>
      </c>
      <c r="W12" s="19">
        <f t="shared" si="5"/>
        <v>0.25</v>
      </c>
      <c r="X12" s="20"/>
      <c r="Y12" s="6"/>
      <c r="AA12" t="s">
        <v>42</v>
      </c>
      <c r="AC12" s="21">
        <f>(7*ROUND((4&amp;-AD1)/7+MOD(19*MOD(AD1,19)-7,30)*0.14,)-6)+1</f>
        <v>45383</v>
      </c>
    </row>
    <row r="13" spans="1:30" x14ac:dyDescent="0.3">
      <c r="A13" s="6">
        <f t="shared" si="6"/>
        <v>8</v>
      </c>
      <c r="B13" s="15">
        <f>[1]Zeitbox!D10</f>
        <v>45604</v>
      </c>
      <c r="C13" s="16" t="str">
        <f t="shared" si="7"/>
        <v>Freitag</v>
      </c>
      <c r="D13" s="16" t="str">
        <f t="shared" si="0"/>
        <v>nein</v>
      </c>
      <c r="E13" s="17">
        <f>[1]Zeitbox!E10</f>
        <v>0.33055555555555555</v>
      </c>
      <c r="F13" s="18">
        <f t="shared" si="8"/>
        <v>7.9333333333333336</v>
      </c>
      <c r="G13" s="17">
        <f>[1]Zeitbox!F10</f>
        <v>0.58263888888888893</v>
      </c>
      <c r="H13" s="18">
        <f t="shared" si="9"/>
        <v>13.983333333333334</v>
      </c>
      <c r="I13" s="17">
        <f>[1]Zeitbox!O10</f>
        <v>1.3888888888888889E-3</v>
      </c>
      <c r="J13" s="18">
        <f t="shared" si="10"/>
        <v>3.3333333333333333E-2</v>
      </c>
      <c r="K13" s="17">
        <f>[1]Zeitbox!P10</f>
        <v>0.25</v>
      </c>
      <c r="L13" s="18">
        <f t="shared" si="11"/>
        <v>6</v>
      </c>
      <c r="M13" s="17">
        <f t="shared" si="12"/>
        <v>0</v>
      </c>
      <c r="N13" s="18">
        <f t="shared" si="13"/>
        <v>0</v>
      </c>
      <c r="O13" s="19">
        <f t="shared" si="1"/>
        <v>0</v>
      </c>
      <c r="P13" s="18">
        <f t="shared" si="14"/>
        <v>0</v>
      </c>
      <c r="Q13" s="17">
        <f t="shared" si="17"/>
        <v>0</v>
      </c>
      <c r="R13" s="17">
        <f t="shared" si="15"/>
        <v>0</v>
      </c>
      <c r="S13" s="17">
        <f t="shared" si="2"/>
        <v>0</v>
      </c>
      <c r="T13" s="19">
        <f t="shared" si="16"/>
        <v>0</v>
      </c>
      <c r="U13" s="18">
        <f t="shared" si="3"/>
        <v>0</v>
      </c>
      <c r="V13" s="18">
        <f t="shared" si="4"/>
        <v>0</v>
      </c>
      <c r="W13" s="19">
        <f t="shared" si="5"/>
        <v>0.25</v>
      </c>
      <c r="X13" s="20"/>
      <c r="Y13" s="6"/>
      <c r="AA13" t="s">
        <v>43</v>
      </c>
      <c r="AC13" s="21">
        <f>(7*ROUND((4&amp;-AD1)/7+MOD(19*MOD(AD1,19)-7,30)*0.14,)-6)-2</f>
        <v>45380</v>
      </c>
    </row>
    <row r="14" spans="1:30" x14ac:dyDescent="0.3">
      <c r="A14" s="6">
        <f t="shared" si="6"/>
        <v>9</v>
      </c>
      <c r="B14" s="15">
        <f>[1]Zeitbox!D11</f>
        <v>45605</v>
      </c>
      <c r="C14" s="16" t="str">
        <f t="shared" si="7"/>
        <v>Samstag</v>
      </c>
      <c r="D14" s="16" t="str">
        <f t="shared" si="0"/>
        <v>nein</v>
      </c>
      <c r="E14" s="17">
        <f>[1]Zeitbox!E11</f>
        <v>0.32569444444444445</v>
      </c>
      <c r="F14" s="18">
        <f t="shared" si="8"/>
        <v>7.8166666666666664</v>
      </c>
      <c r="G14" s="17">
        <f>[1]Zeitbox!F11</f>
        <v>0.57986111111111116</v>
      </c>
      <c r="H14" s="18">
        <f t="shared" si="9"/>
        <v>13.916666666666668</v>
      </c>
      <c r="I14" s="17">
        <f>[1]Zeitbox!O11</f>
        <v>4.1666666666666666E-3</v>
      </c>
      <c r="J14" s="18">
        <f t="shared" si="10"/>
        <v>0.1</v>
      </c>
      <c r="K14" s="17">
        <f>[1]Zeitbox!P11</f>
        <v>0.24930555555555556</v>
      </c>
      <c r="L14" s="18">
        <f t="shared" si="11"/>
        <v>5.9833333333333334</v>
      </c>
      <c r="M14" s="17">
        <f t="shared" si="12"/>
        <v>0</v>
      </c>
      <c r="N14" s="18">
        <f t="shared" si="13"/>
        <v>0</v>
      </c>
      <c r="O14" s="19">
        <f t="shared" si="1"/>
        <v>0</v>
      </c>
      <c r="P14" s="18">
        <f t="shared" si="14"/>
        <v>0</v>
      </c>
      <c r="Q14" s="17">
        <f t="shared" si="17"/>
        <v>0</v>
      </c>
      <c r="R14" s="17">
        <f t="shared" si="15"/>
        <v>0</v>
      </c>
      <c r="S14" s="17">
        <f t="shared" si="2"/>
        <v>0</v>
      </c>
      <c r="T14" s="19">
        <f t="shared" si="16"/>
        <v>0</v>
      </c>
      <c r="U14" s="18">
        <f t="shared" si="3"/>
        <v>0</v>
      </c>
      <c r="V14" s="18">
        <f t="shared" si="4"/>
        <v>0</v>
      </c>
      <c r="W14" s="19">
        <f t="shared" si="5"/>
        <v>0.24930555555555556</v>
      </c>
      <c r="X14" s="20"/>
      <c r="Y14" s="6"/>
      <c r="AA14" t="s">
        <v>44</v>
      </c>
      <c r="AC14" s="21">
        <f>(7*ROUND((4&amp;-AD1)/7+MOD(19*MOD(AD1,19)-7,30)*0.14,)-6)+39</f>
        <v>45421</v>
      </c>
    </row>
    <row r="15" spans="1:30" x14ac:dyDescent="0.3">
      <c r="A15" s="6">
        <f t="shared" si="6"/>
        <v>9</v>
      </c>
      <c r="B15" s="15">
        <f>[1]Zeitbox!D12</f>
        <v>45605</v>
      </c>
      <c r="C15" s="16" t="str">
        <f t="shared" si="7"/>
        <v>Samstag</v>
      </c>
      <c r="D15" s="16" t="str">
        <f t="shared" si="0"/>
        <v>nein</v>
      </c>
      <c r="E15" s="17">
        <f>[1]Zeitbox!E12</f>
        <v>0.625</v>
      </c>
      <c r="F15" s="18">
        <f t="shared" si="8"/>
        <v>15</v>
      </c>
      <c r="G15" s="17">
        <f>[1]Zeitbox!F12</f>
        <v>0.70833333333333337</v>
      </c>
      <c r="H15" s="18">
        <f t="shared" si="9"/>
        <v>17</v>
      </c>
      <c r="I15" s="17">
        <f>[1]Zeitbox!O12</f>
        <v>0</v>
      </c>
      <c r="J15" s="18">
        <f t="shared" si="10"/>
        <v>0</v>
      </c>
      <c r="K15" s="17">
        <f>[1]Zeitbox!P12</f>
        <v>0.24930555555555556</v>
      </c>
      <c r="L15" s="18">
        <f t="shared" si="11"/>
        <v>5.9833333333333334</v>
      </c>
      <c r="M15" s="17">
        <f t="shared" si="12"/>
        <v>0</v>
      </c>
      <c r="N15" s="18">
        <f t="shared" si="13"/>
        <v>0</v>
      </c>
      <c r="O15" s="19">
        <f t="shared" si="1"/>
        <v>0</v>
      </c>
      <c r="P15" s="18">
        <f t="shared" si="14"/>
        <v>0</v>
      </c>
      <c r="Q15" s="17">
        <f t="shared" si="17"/>
        <v>0</v>
      </c>
      <c r="R15" s="17">
        <f t="shared" si="15"/>
        <v>0</v>
      </c>
      <c r="S15" s="17">
        <f t="shared" si="2"/>
        <v>0</v>
      </c>
      <c r="T15" s="19">
        <f t="shared" si="16"/>
        <v>0</v>
      </c>
      <c r="U15" s="18">
        <f t="shared" si="3"/>
        <v>0</v>
      </c>
      <c r="V15" s="18">
        <f t="shared" si="4"/>
        <v>0</v>
      </c>
      <c r="W15" s="19">
        <f t="shared" si="5"/>
        <v>0.24930555555555556</v>
      </c>
      <c r="X15" s="20"/>
      <c r="Y15" s="6"/>
      <c r="AA15" t="s">
        <v>45</v>
      </c>
      <c r="AC15" s="21">
        <f>(7*ROUND((4&amp;-AD1)/7+MOD(19*MOD(AD1,19)-7,30)*0.14,)-6)+49</f>
        <v>45431</v>
      </c>
    </row>
    <row r="16" spans="1:30" x14ac:dyDescent="0.3">
      <c r="A16" s="6">
        <f t="shared" si="6"/>
        <v>15</v>
      </c>
      <c r="B16" s="15">
        <f>[1]Zeitbox!D13</f>
        <v>45611</v>
      </c>
      <c r="C16" s="16" t="str">
        <f t="shared" si="7"/>
        <v>Freitag</v>
      </c>
      <c r="D16" s="16" t="str">
        <f t="shared" si="0"/>
        <v>nein</v>
      </c>
      <c r="E16" s="17">
        <f>[1]Zeitbox!E13</f>
        <v>0.33194444444444443</v>
      </c>
      <c r="F16" s="18">
        <f t="shared" si="8"/>
        <v>7.9666666666666668</v>
      </c>
      <c r="G16" s="17">
        <f>[1]Zeitbox!F13</f>
        <v>0.58472222222222225</v>
      </c>
      <c r="H16" s="18">
        <f t="shared" si="9"/>
        <v>14.033333333333335</v>
      </c>
      <c r="I16" s="17">
        <f>[1]Zeitbox!O13</f>
        <v>2.0833333333333333E-3</v>
      </c>
      <c r="J16" s="18">
        <f t="shared" si="10"/>
        <v>0.05</v>
      </c>
      <c r="K16" s="17">
        <f>[1]Zeitbox!P13</f>
        <v>0.25</v>
      </c>
      <c r="L16" s="18">
        <f t="shared" si="11"/>
        <v>6</v>
      </c>
      <c r="M16" s="17">
        <f t="shared" si="12"/>
        <v>0</v>
      </c>
      <c r="N16" s="18">
        <f t="shared" si="13"/>
        <v>0</v>
      </c>
      <c r="O16" s="19">
        <f t="shared" si="1"/>
        <v>0</v>
      </c>
      <c r="P16" s="18">
        <f t="shared" si="14"/>
        <v>0</v>
      </c>
      <c r="Q16" s="17">
        <f t="shared" si="17"/>
        <v>0</v>
      </c>
      <c r="R16" s="17">
        <f t="shared" si="15"/>
        <v>0</v>
      </c>
      <c r="S16" s="17">
        <f t="shared" si="2"/>
        <v>0</v>
      </c>
      <c r="T16" s="19">
        <f t="shared" si="16"/>
        <v>0</v>
      </c>
      <c r="U16" s="18">
        <f t="shared" si="3"/>
        <v>0</v>
      </c>
      <c r="V16" s="18">
        <f t="shared" si="4"/>
        <v>0</v>
      </c>
      <c r="W16" s="19">
        <f t="shared" si="5"/>
        <v>0.25</v>
      </c>
      <c r="X16" s="20"/>
      <c r="Y16" s="6"/>
      <c r="AA16" t="s">
        <v>46</v>
      </c>
      <c r="AC16" s="21">
        <f>(7*ROUND((4&amp;-AD1)/7+MOD(19*MOD(AD1,19)-7,30)*0.14,)-6)+50</f>
        <v>45432</v>
      </c>
    </row>
    <row r="17" spans="1:29" x14ac:dyDescent="0.3">
      <c r="A17" s="6">
        <f t="shared" si="6"/>
        <v>16</v>
      </c>
      <c r="B17" s="15">
        <f>[1]Zeitbox!D14</f>
        <v>45612</v>
      </c>
      <c r="C17" s="16" t="str">
        <f t="shared" si="7"/>
        <v>Samstag</v>
      </c>
      <c r="D17" s="16" t="str">
        <f t="shared" si="0"/>
        <v>nein</v>
      </c>
      <c r="E17" s="17">
        <f>[1]Zeitbox!E14</f>
        <v>0.37638888888888888</v>
      </c>
      <c r="F17" s="18">
        <f t="shared" si="8"/>
        <v>9.0333333333333332</v>
      </c>
      <c r="G17" s="17">
        <f>[1]Zeitbox!F14</f>
        <v>0.66666666666666663</v>
      </c>
      <c r="H17" s="18">
        <f t="shared" si="9"/>
        <v>16</v>
      </c>
      <c r="I17" s="17">
        <f>[1]Zeitbox!O14</f>
        <v>0</v>
      </c>
      <c r="J17" s="18">
        <f t="shared" si="10"/>
        <v>0</v>
      </c>
      <c r="K17" s="17">
        <f>[1]Zeitbox!P14</f>
        <v>0</v>
      </c>
      <c r="L17" s="18">
        <f t="shared" si="11"/>
        <v>0</v>
      </c>
      <c r="M17" s="17">
        <f t="shared" si="12"/>
        <v>0</v>
      </c>
      <c r="N17" s="18">
        <f t="shared" si="13"/>
        <v>0</v>
      </c>
      <c r="O17" s="19">
        <f t="shared" si="1"/>
        <v>0</v>
      </c>
      <c r="P17" s="18">
        <f t="shared" si="14"/>
        <v>0</v>
      </c>
      <c r="Q17" s="17">
        <f t="shared" si="17"/>
        <v>0</v>
      </c>
      <c r="R17" s="17">
        <f t="shared" si="15"/>
        <v>0</v>
      </c>
      <c r="S17" s="17">
        <f t="shared" si="2"/>
        <v>0</v>
      </c>
      <c r="T17" s="19">
        <f t="shared" si="16"/>
        <v>0</v>
      </c>
      <c r="U17" s="18">
        <f t="shared" si="3"/>
        <v>0</v>
      </c>
      <c r="V17" s="18">
        <f t="shared" si="4"/>
        <v>0</v>
      </c>
      <c r="W17" s="19">
        <f t="shared" si="5"/>
        <v>0</v>
      </c>
      <c r="X17" s="20"/>
      <c r="Y17" s="6"/>
      <c r="AA17" t="s">
        <v>47</v>
      </c>
      <c r="AC17" s="21">
        <f>(7*ROUND((4&amp;-AD1)/7+MOD(19*MOD(AD1,19)-7,30)*0.14,)-6)+60</f>
        <v>45442</v>
      </c>
    </row>
    <row r="18" spans="1:29" x14ac:dyDescent="0.3">
      <c r="A18" s="6">
        <f t="shared" si="6"/>
        <v>28</v>
      </c>
      <c r="B18" s="15">
        <f>[1]Zeitbox!D15</f>
        <v>45624</v>
      </c>
      <c r="C18" s="16" t="str">
        <f t="shared" si="7"/>
        <v>Donnerstag</v>
      </c>
      <c r="D18" s="16" t="str">
        <f t="shared" si="0"/>
        <v>nein</v>
      </c>
      <c r="E18" s="17">
        <f>[1]Zeitbox!E15</f>
        <v>0.3347222222222222</v>
      </c>
      <c r="F18" s="18">
        <f t="shared" si="8"/>
        <v>8.0333333333333332</v>
      </c>
      <c r="G18" s="17">
        <f>[1]Zeitbox!F15</f>
        <v>0.59166666666666667</v>
      </c>
      <c r="H18" s="18">
        <f t="shared" si="9"/>
        <v>14.2</v>
      </c>
      <c r="I18" s="17">
        <f>[1]Zeitbox!O15</f>
        <v>0</v>
      </c>
      <c r="J18" s="18">
        <f t="shared" si="10"/>
        <v>0</v>
      </c>
      <c r="K18" s="17">
        <f>[1]Zeitbox!P15</f>
        <v>0</v>
      </c>
      <c r="L18" s="18">
        <f t="shared" si="11"/>
        <v>0</v>
      </c>
      <c r="M18" s="17">
        <f t="shared" si="12"/>
        <v>0</v>
      </c>
      <c r="N18" s="18">
        <f t="shared" si="13"/>
        <v>0</v>
      </c>
      <c r="O18" s="19">
        <f t="shared" si="1"/>
        <v>0</v>
      </c>
      <c r="P18" s="18">
        <f t="shared" si="14"/>
        <v>0</v>
      </c>
      <c r="Q18" s="17">
        <f t="shared" si="17"/>
        <v>0</v>
      </c>
      <c r="R18" s="17">
        <f t="shared" si="15"/>
        <v>0</v>
      </c>
      <c r="S18" s="17">
        <f t="shared" si="2"/>
        <v>0</v>
      </c>
      <c r="T18" s="19">
        <f t="shared" si="16"/>
        <v>0</v>
      </c>
      <c r="U18" s="18">
        <f t="shared" si="3"/>
        <v>0</v>
      </c>
      <c r="V18" s="18">
        <f t="shared" si="4"/>
        <v>0</v>
      </c>
      <c r="W18" s="19">
        <f t="shared" si="5"/>
        <v>0</v>
      </c>
      <c r="X18" s="20"/>
      <c r="Y18" s="6"/>
      <c r="AA18" t="s">
        <v>48</v>
      </c>
      <c r="AC18" s="21">
        <f>DATE(AD1,12,24)</f>
        <v>45650</v>
      </c>
    </row>
    <row r="19" spans="1:29" x14ac:dyDescent="0.3">
      <c r="A19" s="6">
        <f t="shared" si="6"/>
        <v>29</v>
      </c>
      <c r="B19" s="15">
        <f>[1]Zeitbox!D16</f>
        <v>45625</v>
      </c>
      <c r="C19" s="16" t="str">
        <f t="shared" si="7"/>
        <v>Freitag</v>
      </c>
      <c r="D19" s="16" t="str">
        <f t="shared" si="0"/>
        <v>nein</v>
      </c>
      <c r="E19" s="17">
        <f>[1]Zeitbox!E16</f>
        <v>0.33333333333333331</v>
      </c>
      <c r="F19" s="18">
        <f t="shared" si="8"/>
        <v>8</v>
      </c>
      <c r="G19" s="17">
        <f>[1]Zeitbox!F16</f>
        <v>0.5854166666666667</v>
      </c>
      <c r="H19" s="18">
        <f t="shared" si="9"/>
        <v>14.05</v>
      </c>
      <c r="I19" s="17">
        <f>[1]Zeitbox!O16</f>
        <v>0</v>
      </c>
      <c r="J19" s="18">
        <f t="shared" si="10"/>
        <v>0</v>
      </c>
      <c r="K19" s="17">
        <f>[1]Zeitbox!P16</f>
        <v>0</v>
      </c>
      <c r="L19" s="18">
        <f t="shared" si="11"/>
        <v>0</v>
      </c>
      <c r="M19" s="17">
        <f t="shared" si="12"/>
        <v>0</v>
      </c>
      <c r="N19" s="18">
        <f t="shared" si="13"/>
        <v>0</v>
      </c>
      <c r="O19" s="19">
        <f t="shared" si="1"/>
        <v>0</v>
      </c>
      <c r="P19" s="18">
        <f t="shared" si="14"/>
        <v>0</v>
      </c>
      <c r="Q19" s="17">
        <f t="shared" si="17"/>
        <v>0</v>
      </c>
      <c r="R19" s="17">
        <f t="shared" si="15"/>
        <v>0</v>
      </c>
      <c r="S19" s="17">
        <f t="shared" si="2"/>
        <v>0</v>
      </c>
      <c r="T19" s="19">
        <f t="shared" si="16"/>
        <v>0</v>
      </c>
      <c r="U19" s="18">
        <f t="shared" si="3"/>
        <v>0</v>
      </c>
      <c r="V19" s="18">
        <f t="shared" si="4"/>
        <v>0</v>
      </c>
      <c r="W19" s="19">
        <f t="shared" si="5"/>
        <v>0</v>
      </c>
      <c r="X19" s="20"/>
      <c r="Y19" s="6"/>
      <c r="AA19" t="s">
        <v>49</v>
      </c>
      <c r="AC19" s="21">
        <f>DATE(AD1,12,31)</f>
        <v>45657</v>
      </c>
    </row>
    <row r="20" spans="1:29" x14ac:dyDescent="0.3">
      <c r="A20" s="6">
        <f t="shared" si="6"/>
        <v>30</v>
      </c>
      <c r="B20" s="15">
        <f>[1]Zeitbox!D17</f>
        <v>45626</v>
      </c>
      <c r="C20" s="16" t="str">
        <f t="shared" si="7"/>
        <v>Samstag</v>
      </c>
      <c r="D20" s="16" t="str">
        <f t="shared" si="0"/>
        <v>nein</v>
      </c>
      <c r="E20" s="17">
        <f>[1]Zeitbox!E17</f>
        <v>0.33263888888888887</v>
      </c>
      <c r="F20" s="18">
        <f t="shared" si="8"/>
        <v>7.9833333333333325</v>
      </c>
      <c r="G20" s="17">
        <f>[1]Zeitbox!F17</f>
        <v>0.58680555555555558</v>
      </c>
      <c r="H20" s="18">
        <f t="shared" si="9"/>
        <v>14.083333333333334</v>
      </c>
      <c r="I20" s="17">
        <f>[1]Zeitbox!O17</f>
        <v>0</v>
      </c>
      <c r="J20" s="18">
        <f t="shared" si="10"/>
        <v>0</v>
      </c>
      <c r="K20" s="17">
        <f>[1]Zeitbox!P17</f>
        <v>0</v>
      </c>
      <c r="L20" s="18">
        <f t="shared" si="11"/>
        <v>0</v>
      </c>
      <c r="M20" s="17">
        <f t="shared" si="12"/>
        <v>0</v>
      </c>
      <c r="N20" s="18">
        <f t="shared" si="13"/>
        <v>0</v>
      </c>
      <c r="O20" s="19">
        <f t="shared" si="1"/>
        <v>0</v>
      </c>
      <c r="P20" s="18">
        <f t="shared" si="14"/>
        <v>0</v>
      </c>
      <c r="Q20" s="17">
        <f t="shared" si="17"/>
        <v>0</v>
      </c>
      <c r="R20" s="17">
        <f t="shared" si="15"/>
        <v>0</v>
      </c>
      <c r="S20" s="17">
        <f t="shared" si="2"/>
        <v>0</v>
      </c>
      <c r="T20" s="19">
        <f t="shared" si="16"/>
        <v>0</v>
      </c>
      <c r="U20" s="18">
        <f t="shared" si="3"/>
        <v>0</v>
      </c>
      <c r="V20" s="18">
        <f t="shared" si="4"/>
        <v>0</v>
      </c>
      <c r="W20" s="19">
        <f t="shared" si="5"/>
        <v>0</v>
      </c>
      <c r="X20" s="20"/>
      <c r="Y20" s="6"/>
    </row>
    <row r="21" spans="1:29" x14ac:dyDescent="0.3">
      <c r="A21" s="6">
        <f t="shared" si="6"/>
        <v>0</v>
      </c>
      <c r="B21" s="15">
        <f>[1]Zeitbox!D18</f>
        <v>0</v>
      </c>
      <c r="C21" s="16" t="str">
        <f t="shared" si="7"/>
        <v/>
      </c>
      <c r="D21" s="16" t="str">
        <f t="shared" si="0"/>
        <v>nein</v>
      </c>
      <c r="E21" s="17">
        <f>[1]Zeitbox!E18</f>
        <v>0</v>
      </c>
      <c r="F21" s="18">
        <f t="shared" si="8"/>
        <v>0</v>
      </c>
      <c r="G21" s="17">
        <f>[1]Zeitbox!F18</f>
        <v>0</v>
      </c>
      <c r="H21" s="18">
        <f t="shared" si="9"/>
        <v>0</v>
      </c>
      <c r="I21" s="17">
        <f>[1]Zeitbox!O18</f>
        <v>0</v>
      </c>
      <c r="J21" s="18">
        <f t="shared" si="10"/>
        <v>0</v>
      </c>
      <c r="K21" s="17">
        <f>[1]Zeitbox!P18</f>
        <v>0</v>
      </c>
      <c r="L21" s="18">
        <f t="shared" si="11"/>
        <v>0</v>
      </c>
      <c r="M21" s="17">
        <f t="shared" si="12"/>
        <v>0</v>
      </c>
      <c r="N21" s="18">
        <f t="shared" si="13"/>
        <v>0</v>
      </c>
      <c r="O21" s="19">
        <f t="shared" si="1"/>
        <v>0</v>
      </c>
      <c r="P21" s="18">
        <f t="shared" si="14"/>
        <v>0</v>
      </c>
      <c r="Q21" s="17">
        <f t="shared" si="17"/>
        <v>0</v>
      </c>
      <c r="R21" s="17">
        <f t="shared" si="15"/>
        <v>0</v>
      </c>
      <c r="S21" s="17">
        <f t="shared" si="2"/>
        <v>0</v>
      </c>
      <c r="T21" s="19">
        <f t="shared" si="16"/>
        <v>0</v>
      </c>
      <c r="U21" s="18">
        <f t="shared" si="3"/>
        <v>0</v>
      </c>
      <c r="V21" s="18">
        <f t="shared" si="4"/>
        <v>0</v>
      </c>
      <c r="W21" s="19">
        <f t="shared" si="5"/>
        <v>0</v>
      </c>
      <c r="X21" s="20"/>
      <c r="Y21" s="6"/>
    </row>
    <row r="22" spans="1:29" x14ac:dyDescent="0.3">
      <c r="A22" s="6">
        <f t="shared" si="6"/>
        <v>0</v>
      </c>
      <c r="B22" s="15">
        <f>[1]Zeitbox!D19</f>
        <v>0</v>
      </c>
      <c r="C22" s="16" t="str">
        <f t="shared" si="7"/>
        <v/>
      </c>
      <c r="D22" s="16" t="str">
        <f t="shared" si="0"/>
        <v>nein</v>
      </c>
      <c r="E22" s="17">
        <f>[1]Zeitbox!E19</f>
        <v>0</v>
      </c>
      <c r="F22" s="18">
        <f t="shared" si="8"/>
        <v>0</v>
      </c>
      <c r="G22" s="17">
        <f>[1]Zeitbox!F19</f>
        <v>0</v>
      </c>
      <c r="H22" s="18">
        <f t="shared" si="9"/>
        <v>0</v>
      </c>
      <c r="I22" s="17">
        <f>[1]Zeitbox!O19</f>
        <v>0</v>
      </c>
      <c r="J22" s="18">
        <f t="shared" si="10"/>
        <v>0</v>
      </c>
      <c r="K22" s="17">
        <f>[1]Zeitbox!P19</f>
        <v>0</v>
      </c>
      <c r="L22" s="18">
        <f t="shared" si="11"/>
        <v>0</v>
      </c>
      <c r="M22" s="17">
        <f t="shared" si="12"/>
        <v>0</v>
      </c>
      <c r="N22" s="18">
        <f t="shared" si="13"/>
        <v>0</v>
      </c>
      <c r="O22" s="19">
        <f t="shared" si="1"/>
        <v>0</v>
      </c>
      <c r="P22" s="18">
        <f t="shared" si="14"/>
        <v>0</v>
      </c>
      <c r="Q22" s="17">
        <f t="shared" si="17"/>
        <v>0</v>
      </c>
      <c r="R22" s="17">
        <f t="shared" si="15"/>
        <v>0</v>
      </c>
      <c r="S22" s="17">
        <f t="shared" si="2"/>
        <v>0</v>
      </c>
      <c r="T22" s="19">
        <f t="shared" si="16"/>
        <v>0</v>
      </c>
      <c r="U22" s="18">
        <f t="shared" si="3"/>
        <v>0</v>
      </c>
      <c r="V22" s="18">
        <f t="shared" si="4"/>
        <v>0</v>
      </c>
      <c r="W22" s="19">
        <f t="shared" si="5"/>
        <v>0</v>
      </c>
      <c r="X22" s="20"/>
      <c r="Y22" s="6"/>
    </row>
    <row r="23" spans="1:29" x14ac:dyDescent="0.3">
      <c r="A23" s="6">
        <f t="shared" si="6"/>
        <v>0</v>
      </c>
      <c r="B23" s="15">
        <f>[1]Zeitbox!D20</f>
        <v>0</v>
      </c>
      <c r="C23" s="16" t="str">
        <f t="shared" si="7"/>
        <v/>
      </c>
      <c r="D23" s="16" t="str">
        <f t="shared" si="0"/>
        <v>nein</v>
      </c>
      <c r="E23" s="17">
        <f>[1]Zeitbox!E20</f>
        <v>0</v>
      </c>
      <c r="F23" s="18">
        <f t="shared" si="8"/>
        <v>0</v>
      </c>
      <c r="G23" s="17">
        <f>[1]Zeitbox!F20</f>
        <v>0</v>
      </c>
      <c r="H23" s="18">
        <f t="shared" si="9"/>
        <v>0</v>
      </c>
      <c r="I23" s="17">
        <f>[1]Zeitbox!O20</f>
        <v>0</v>
      </c>
      <c r="J23" s="18">
        <f t="shared" si="10"/>
        <v>0</v>
      </c>
      <c r="K23" s="17">
        <f>[1]Zeitbox!P20</f>
        <v>0</v>
      </c>
      <c r="L23" s="18">
        <f t="shared" si="11"/>
        <v>0</v>
      </c>
      <c r="M23" s="17">
        <f t="shared" si="12"/>
        <v>0</v>
      </c>
      <c r="N23" s="18">
        <f t="shared" si="13"/>
        <v>0</v>
      </c>
      <c r="O23" s="19">
        <f t="shared" si="1"/>
        <v>0</v>
      </c>
      <c r="P23" s="18">
        <f t="shared" si="14"/>
        <v>0</v>
      </c>
      <c r="Q23" s="17">
        <f t="shared" si="17"/>
        <v>0</v>
      </c>
      <c r="R23" s="17">
        <f t="shared" si="15"/>
        <v>0</v>
      </c>
      <c r="S23" s="17">
        <f t="shared" si="2"/>
        <v>0</v>
      </c>
      <c r="T23" s="19">
        <f t="shared" si="16"/>
        <v>0</v>
      </c>
      <c r="U23" s="18">
        <f t="shared" si="3"/>
        <v>0</v>
      </c>
      <c r="V23" s="18">
        <f t="shared" si="4"/>
        <v>0</v>
      </c>
      <c r="W23" s="19">
        <f t="shared" si="5"/>
        <v>0</v>
      </c>
      <c r="X23" s="20"/>
      <c r="Y23" s="6"/>
    </row>
    <row r="24" spans="1:29" x14ac:dyDescent="0.3">
      <c r="A24" s="6">
        <f t="shared" si="6"/>
        <v>0</v>
      </c>
      <c r="B24" s="15">
        <f>[1]Zeitbox!D21</f>
        <v>0</v>
      </c>
      <c r="C24" s="16" t="str">
        <f t="shared" si="7"/>
        <v/>
      </c>
      <c r="D24" s="16" t="str">
        <f t="shared" si="0"/>
        <v>nein</v>
      </c>
      <c r="E24" s="17">
        <f>[1]Zeitbox!E21</f>
        <v>0</v>
      </c>
      <c r="F24" s="18">
        <f t="shared" si="8"/>
        <v>0</v>
      </c>
      <c r="G24" s="17">
        <f>[1]Zeitbox!F21</f>
        <v>0</v>
      </c>
      <c r="H24" s="18">
        <f t="shared" si="9"/>
        <v>0</v>
      </c>
      <c r="I24" s="17">
        <f>[1]Zeitbox!O21</f>
        <v>0</v>
      </c>
      <c r="J24" s="18">
        <f t="shared" si="10"/>
        <v>0</v>
      </c>
      <c r="K24" s="17">
        <f>[1]Zeitbox!P21</f>
        <v>0</v>
      </c>
      <c r="L24" s="18">
        <f t="shared" si="11"/>
        <v>0</v>
      </c>
      <c r="M24" s="17">
        <f t="shared" si="12"/>
        <v>0</v>
      </c>
      <c r="N24" s="18">
        <f t="shared" si="13"/>
        <v>0</v>
      </c>
      <c r="O24" s="19">
        <f t="shared" si="1"/>
        <v>0</v>
      </c>
      <c r="P24" s="18">
        <f t="shared" si="14"/>
        <v>0</v>
      </c>
      <c r="Q24" s="17">
        <f t="shared" si="17"/>
        <v>0</v>
      </c>
      <c r="R24" s="17">
        <f t="shared" si="15"/>
        <v>0</v>
      </c>
      <c r="S24" s="17">
        <f t="shared" si="2"/>
        <v>0</v>
      </c>
      <c r="T24" s="19">
        <f t="shared" si="16"/>
        <v>0</v>
      </c>
      <c r="U24" s="18">
        <f t="shared" si="3"/>
        <v>0</v>
      </c>
      <c r="V24" s="18">
        <f t="shared" si="4"/>
        <v>0</v>
      </c>
      <c r="W24" s="19">
        <f t="shared" si="5"/>
        <v>0</v>
      </c>
      <c r="X24" s="20"/>
      <c r="Y24" s="6"/>
    </row>
    <row r="25" spans="1:29" x14ac:dyDescent="0.3">
      <c r="A25" s="6">
        <f t="shared" si="6"/>
        <v>0</v>
      </c>
      <c r="B25" s="15">
        <f>[1]Zeitbox!D22</f>
        <v>0</v>
      </c>
      <c r="C25" s="16" t="str">
        <f t="shared" si="7"/>
        <v/>
      </c>
      <c r="D25" s="16" t="str">
        <f t="shared" si="0"/>
        <v>nein</v>
      </c>
      <c r="E25" s="17">
        <f>[1]Zeitbox!E22</f>
        <v>0</v>
      </c>
      <c r="F25" s="18">
        <f t="shared" si="8"/>
        <v>0</v>
      </c>
      <c r="G25" s="17">
        <f>[1]Zeitbox!F22</f>
        <v>0</v>
      </c>
      <c r="H25" s="18">
        <f t="shared" si="9"/>
        <v>0</v>
      </c>
      <c r="I25" s="17">
        <f>[1]Zeitbox!O22</f>
        <v>0</v>
      </c>
      <c r="J25" s="18">
        <f t="shared" si="10"/>
        <v>0</v>
      </c>
      <c r="K25" s="17">
        <f>[1]Zeitbox!P22</f>
        <v>0</v>
      </c>
      <c r="L25" s="18">
        <f t="shared" si="11"/>
        <v>0</v>
      </c>
      <c r="M25" s="17">
        <f t="shared" si="12"/>
        <v>0</v>
      </c>
      <c r="N25" s="18">
        <f t="shared" si="13"/>
        <v>0</v>
      </c>
      <c r="O25" s="19">
        <f t="shared" si="1"/>
        <v>0</v>
      </c>
      <c r="P25" s="18">
        <f t="shared" si="14"/>
        <v>0</v>
      </c>
      <c r="Q25" s="17">
        <f t="shared" si="17"/>
        <v>0</v>
      </c>
      <c r="R25" s="17">
        <f t="shared" si="15"/>
        <v>0</v>
      </c>
      <c r="S25" s="17">
        <f t="shared" si="2"/>
        <v>0</v>
      </c>
      <c r="T25" s="19">
        <f t="shared" si="16"/>
        <v>0</v>
      </c>
      <c r="U25" s="18">
        <f t="shared" si="3"/>
        <v>0</v>
      </c>
      <c r="V25" s="18">
        <f t="shared" si="4"/>
        <v>0</v>
      </c>
      <c r="W25" s="19">
        <f t="shared" si="5"/>
        <v>0</v>
      </c>
      <c r="X25" s="20"/>
      <c r="Y25" s="6"/>
    </row>
    <row r="26" spans="1:29" x14ac:dyDescent="0.3">
      <c r="A26" s="6">
        <f t="shared" si="6"/>
        <v>0</v>
      </c>
      <c r="B26" s="15">
        <f>[1]Zeitbox!D23</f>
        <v>0</v>
      </c>
      <c r="C26" s="16" t="str">
        <f t="shared" si="7"/>
        <v/>
      </c>
      <c r="D26" s="16" t="str">
        <f t="shared" si="0"/>
        <v>nein</v>
      </c>
      <c r="E26" s="17">
        <f>[1]Zeitbox!E23</f>
        <v>0</v>
      </c>
      <c r="F26" s="18">
        <f t="shared" si="8"/>
        <v>0</v>
      </c>
      <c r="G26" s="17">
        <f>[1]Zeitbox!F23</f>
        <v>0</v>
      </c>
      <c r="H26" s="18">
        <f t="shared" si="9"/>
        <v>0</v>
      </c>
      <c r="I26" s="17">
        <f>[1]Zeitbox!O23</f>
        <v>0</v>
      </c>
      <c r="J26" s="18">
        <f t="shared" si="10"/>
        <v>0</v>
      </c>
      <c r="K26" s="17">
        <f>[1]Zeitbox!P23</f>
        <v>0</v>
      </c>
      <c r="L26" s="18">
        <f t="shared" si="11"/>
        <v>0</v>
      </c>
      <c r="M26" s="17">
        <f t="shared" si="12"/>
        <v>0</v>
      </c>
      <c r="N26" s="18">
        <f t="shared" si="13"/>
        <v>0</v>
      </c>
      <c r="O26" s="19">
        <f t="shared" si="1"/>
        <v>0</v>
      </c>
      <c r="P26" s="18">
        <f t="shared" si="14"/>
        <v>0</v>
      </c>
      <c r="Q26" s="17">
        <f t="shared" si="17"/>
        <v>0</v>
      </c>
      <c r="R26" s="17">
        <f t="shared" si="15"/>
        <v>0</v>
      </c>
      <c r="S26" s="17">
        <f t="shared" si="2"/>
        <v>0</v>
      </c>
      <c r="T26" s="19">
        <f t="shared" si="16"/>
        <v>0</v>
      </c>
      <c r="U26" s="18">
        <f t="shared" si="3"/>
        <v>0</v>
      </c>
      <c r="V26" s="18">
        <f t="shared" si="4"/>
        <v>0</v>
      </c>
      <c r="W26" s="19">
        <f t="shared" si="5"/>
        <v>0</v>
      </c>
      <c r="X26" s="20"/>
      <c r="Y26" s="6"/>
    </row>
    <row r="27" spans="1:29" x14ac:dyDescent="0.3">
      <c r="A27" s="6">
        <f t="shared" si="6"/>
        <v>0</v>
      </c>
      <c r="B27" s="15">
        <f>[1]Zeitbox!D24</f>
        <v>0</v>
      </c>
      <c r="C27" s="16" t="str">
        <f t="shared" si="7"/>
        <v/>
      </c>
      <c r="D27" s="16" t="str">
        <f t="shared" si="0"/>
        <v>nein</v>
      </c>
      <c r="E27" s="17">
        <f>[1]Zeitbox!E24</f>
        <v>0</v>
      </c>
      <c r="F27" s="18">
        <f t="shared" si="8"/>
        <v>0</v>
      </c>
      <c r="G27" s="17">
        <f>[1]Zeitbox!F24</f>
        <v>0</v>
      </c>
      <c r="H27" s="18">
        <f t="shared" si="9"/>
        <v>0</v>
      </c>
      <c r="I27" s="17">
        <f>[1]Zeitbox!O24</f>
        <v>0</v>
      </c>
      <c r="J27" s="18">
        <f t="shared" si="10"/>
        <v>0</v>
      </c>
      <c r="K27" s="17">
        <f>[1]Zeitbox!P24</f>
        <v>0</v>
      </c>
      <c r="L27" s="18">
        <f t="shared" si="11"/>
        <v>0</v>
      </c>
      <c r="M27" s="17">
        <f t="shared" si="12"/>
        <v>0</v>
      </c>
      <c r="N27" s="18">
        <f t="shared" si="13"/>
        <v>0</v>
      </c>
      <c r="O27" s="19">
        <f t="shared" si="1"/>
        <v>0</v>
      </c>
      <c r="P27" s="18">
        <f t="shared" si="14"/>
        <v>0</v>
      </c>
      <c r="Q27" s="17">
        <f t="shared" si="17"/>
        <v>0</v>
      </c>
      <c r="R27" s="17">
        <f t="shared" si="15"/>
        <v>0</v>
      </c>
      <c r="S27" s="17">
        <f t="shared" si="2"/>
        <v>0</v>
      </c>
      <c r="T27" s="19">
        <f t="shared" si="16"/>
        <v>0</v>
      </c>
      <c r="U27" s="18">
        <f t="shared" si="3"/>
        <v>0</v>
      </c>
      <c r="V27" s="18">
        <f t="shared" si="4"/>
        <v>0</v>
      </c>
      <c r="W27" s="19">
        <f t="shared" si="5"/>
        <v>0</v>
      </c>
      <c r="X27" s="20"/>
      <c r="Y27" s="6"/>
    </row>
    <row r="28" spans="1:29" x14ac:dyDescent="0.3">
      <c r="A28" s="6">
        <f t="shared" si="6"/>
        <v>0</v>
      </c>
      <c r="B28" s="15">
        <f>[1]Zeitbox!D25</f>
        <v>0</v>
      </c>
      <c r="C28" s="16" t="str">
        <f t="shared" si="7"/>
        <v/>
      </c>
      <c r="D28" s="16" t="str">
        <f t="shared" si="0"/>
        <v>nein</v>
      </c>
      <c r="E28" s="17">
        <f>[1]Zeitbox!E25</f>
        <v>0</v>
      </c>
      <c r="F28" s="18">
        <f t="shared" si="8"/>
        <v>0</v>
      </c>
      <c r="G28" s="17">
        <f>[1]Zeitbox!F25</f>
        <v>0</v>
      </c>
      <c r="H28" s="18">
        <f t="shared" si="9"/>
        <v>0</v>
      </c>
      <c r="I28" s="17">
        <f>[1]Zeitbox!O25</f>
        <v>0</v>
      </c>
      <c r="J28" s="18">
        <f t="shared" si="10"/>
        <v>0</v>
      </c>
      <c r="K28" s="17">
        <f>[1]Zeitbox!P25</f>
        <v>0</v>
      </c>
      <c r="L28" s="18">
        <f t="shared" si="11"/>
        <v>0</v>
      </c>
      <c r="M28" s="17">
        <f t="shared" si="12"/>
        <v>0</v>
      </c>
      <c r="N28" s="18">
        <f t="shared" si="13"/>
        <v>0</v>
      </c>
      <c r="O28" s="19">
        <f t="shared" si="1"/>
        <v>0</v>
      </c>
      <c r="P28" s="18">
        <f t="shared" si="14"/>
        <v>0</v>
      </c>
      <c r="Q28" s="17">
        <f t="shared" si="17"/>
        <v>0</v>
      </c>
      <c r="R28" s="17">
        <f t="shared" si="15"/>
        <v>0</v>
      </c>
      <c r="S28" s="17">
        <f t="shared" si="2"/>
        <v>0</v>
      </c>
      <c r="T28" s="19">
        <f t="shared" si="16"/>
        <v>0</v>
      </c>
      <c r="U28" s="18">
        <f t="shared" si="3"/>
        <v>0</v>
      </c>
      <c r="V28" s="18">
        <f t="shared" si="4"/>
        <v>0</v>
      </c>
      <c r="W28" s="19">
        <f t="shared" si="5"/>
        <v>0</v>
      </c>
      <c r="X28" s="20"/>
      <c r="Y28" s="6"/>
    </row>
    <row r="29" spans="1:29" x14ac:dyDescent="0.3">
      <c r="A29" s="6">
        <f t="shared" si="6"/>
        <v>0</v>
      </c>
      <c r="B29" s="15">
        <f>[1]Zeitbox!D26</f>
        <v>0</v>
      </c>
      <c r="C29" s="16" t="str">
        <f t="shared" si="7"/>
        <v/>
      </c>
      <c r="D29" s="16" t="str">
        <f t="shared" si="0"/>
        <v>nein</v>
      </c>
      <c r="E29" s="17">
        <f>[1]Zeitbox!E26</f>
        <v>0</v>
      </c>
      <c r="F29" s="18">
        <f t="shared" si="8"/>
        <v>0</v>
      </c>
      <c r="G29" s="17">
        <f>[1]Zeitbox!F26</f>
        <v>0</v>
      </c>
      <c r="H29" s="18">
        <f t="shared" si="9"/>
        <v>0</v>
      </c>
      <c r="I29" s="17">
        <f>[1]Zeitbox!O26</f>
        <v>0</v>
      </c>
      <c r="J29" s="18">
        <f t="shared" si="10"/>
        <v>0</v>
      </c>
      <c r="K29" s="17">
        <f>[1]Zeitbox!P26</f>
        <v>0</v>
      </c>
      <c r="L29" s="18">
        <f t="shared" si="11"/>
        <v>0</v>
      </c>
      <c r="M29" s="17">
        <f t="shared" si="12"/>
        <v>0</v>
      </c>
      <c r="N29" s="18">
        <f t="shared" si="13"/>
        <v>0</v>
      </c>
      <c r="O29" s="19">
        <f t="shared" si="1"/>
        <v>0</v>
      </c>
      <c r="P29" s="18">
        <f t="shared" si="14"/>
        <v>0</v>
      </c>
      <c r="Q29" s="17">
        <f t="shared" si="17"/>
        <v>0</v>
      </c>
      <c r="R29" s="17">
        <f t="shared" si="15"/>
        <v>0</v>
      </c>
      <c r="S29" s="17">
        <f t="shared" si="2"/>
        <v>0</v>
      </c>
      <c r="T29" s="19">
        <f t="shared" si="16"/>
        <v>0</v>
      </c>
      <c r="U29" s="18">
        <f t="shared" si="3"/>
        <v>0</v>
      </c>
      <c r="V29" s="18">
        <f t="shared" si="4"/>
        <v>0</v>
      </c>
      <c r="W29" s="19">
        <f t="shared" si="5"/>
        <v>0</v>
      </c>
      <c r="X29" s="20"/>
      <c r="Y29" s="6"/>
    </row>
    <row r="30" spans="1:29" x14ac:dyDescent="0.3">
      <c r="A30" s="6">
        <f t="shared" si="6"/>
        <v>0</v>
      </c>
      <c r="B30" s="15">
        <f>[1]Zeitbox!D27</f>
        <v>0</v>
      </c>
      <c r="C30" s="16" t="str">
        <f t="shared" si="7"/>
        <v/>
      </c>
      <c r="D30" s="16" t="str">
        <f t="shared" si="0"/>
        <v>nein</v>
      </c>
      <c r="E30" s="17">
        <f>[1]Zeitbox!E27</f>
        <v>0</v>
      </c>
      <c r="F30" s="18">
        <f t="shared" si="8"/>
        <v>0</v>
      </c>
      <c r="G30" s="17">
        <f>[1]Zeitbox!F27</f>
        <v>0</v>
      </c>
      <c r="H30" s="18">
        <f t="shared" si="9"/>
        <v>0</v>
      </c>
      <c r="I30" s="17">
        <f>[1]Zeitbox!O27</f>
        <v>0</v>
      </c>
      <c r="J30" s="18">
        <f t="shared" si="10"/>
        <v>0</v>
      </c>
      <c r="K30" s="17">
        <f>[1]Zeitbox!P27</f>
        <v>0</v>
      </c>
      <c r="L30" s="18">
        <f t="shared" si="11"/>
        <v>0</v>
      </c>
      <c r="M30" s="17">
        <f t="shared" si="12"/>
        <v>0</v>
      </c>
      <c r="N30" s="18">
        <f t="shared" si="13"/>
        <v>0</v>
      </c>
      <c r="O30" s="19">
        <f t="shared" si="1"/>
        <v>0</v>
      </c>
      <c r="P30" s="18">
        <f t="shared" si="14"/>
        <v>0</v>
      </c>
      <c r="Q30" s="17">
        <f t="shared" si="17"/>
        <v>0</v>
      </c>
      <c r="R30" s="17">
        <f t="shared" si="15"/>
        <v>0</v>
      </c>
      <c r="S30" s="17">
        <f t="shared" si="2"/>
        <v>0</v>
      </c>
      <c r="T30" s="19">
        <f t="shared" si="16"/>
        <v>0</v>
      </c>
      <c r="U30" s="18">
        <f t="shared" si="3"/>
        <v>0</v>
      </c>
      <c r="V30" s="18">
        <f t="shared" si="4"/>
        <v>0</v>
      </c>
      <c r="W30" s="19">
        <f t="shared" si="5"/>
        <v>0</v>
      </c>
      <c r="X30" s="20"/>
      <c r="Y30" s="6"/>
    </row>
    <row r="31" spans="1:29" x14ac:dyDescent="0.3">
      <c r="A31" s="6">
        <f t="shared" si="6"/>
        <v>0</v>
      </c>
      <c r="B31" s="15">
        <f>[1]Zeitbox!D28</f>
        <v>0</v>
      </c>
      <c r="C31" s="16" t="str">
        <f t="shared" si="7"/>
        <v/>
      </c>
      <c r="D31" s="16" t="str">
        <f t="shared" si="0"/>
        <v>nein</v>
      </c>
      <c r="E31" s="17">
        <f>[1]Zeitbox!E28</f>
        <v>0</v>
      </c>
      <c r="F31" s="18">
        <f t="shared" si="8"/>
        <v>0</v>
      </c>
      <c r="G31" s="17">
        <f>[1]Zeitbox!F28</f>
        <v>0</v>
      </c>
      <c r="H31" s="18">
        <f t="shared" si="9"/>
        <v>0</v>
      </c>
      <c r="I31" s="17">
        <f>[1]Zeitbox!O28</f>
        <v>0</v>
      </c>
      <c r="J31" s="18">
        <f t="shared" si="10"/>
        <v>0</v>
      </c>
      <c r="K31" s="17">
        <f>[1]Zeitbox!P28</f>
        <v>0</v>
      </c>
      <c r="L31" s="18">
        <f t="shared" si="11"/>
        <v>0</v>
      </c>
      <c r="M31" s="17">
        <f t="shared" si="12"/>
        <v>0</v>
      </c>
      <c r="N31" s="18">
        <f t="shared" si="13"/>
        <v>0</v>
      </c>
      <c r="O31" s="19">
        <f t="shared" si="1"/>
        <v>0</v>
      </c>
      <c r="P31" s="18">
        <f t="shared" si="14"/>
        <v>0</v>
      </c>
      <c r="Q31" s="17">
        <f t="shared" si="17"/>
        <v>0</v>
      </c>
      <c r="R31" s="17">
        <f t="shared" si="15"/>
        <v>0</v>
      </c>
      <c r="S31" s="17">
        <f t="shared" si="2"/>
        <v>0</v>
      </c>
      <c r="T31" s="19">
        <f t="shared" si="16"/>
        <v>0</v>
      </c>
      <c r="U31" s="18">
        <f t="shared" si="3"/>
        <v>0</v>
      </c>
      <c r="V31" s="18">
        <f t="shared" si="4"/>
        <v>0</v>
      </c>
      <c r="W31" s="19">
        <f t="shared" si="5"/>
        <v>0</v>
      </c>
      <c r="X31" s="20"/>
      <c r="Y31" s="6"/>
    </row>
    <row r="32" spans="1:29" x14ac:dyDescent="0.3">
      <c r="A32" s="6">
        <f t="shared" si="6"/>
        <v>0</v>
      </c>
      <c r="B32" s="15">
        <f>[1]Zeitbox!D29</f>
        <v>0</v>
      </c>
      <c r="C32" s="16" t="str">
        <f t="shared" si="7"/>
        <v/>
      </c>
      <c r="D32" s="16" t="str">
        <f t="shared" si="0"/>
        <v>nein</v>
      </c>
      <c r="E32" s="17">
        <f>[1]Zeitbox!E29</f>
        <v>0</v>
      </c>
      <c r="F32" s="18">
        <f t="shared" si="8"/>
        <v>0</v>
      </c>
      <c r="G32" s="17">
        <f>[1]Zeitbox!F29</f>
        <v>0</v>
      </c>
      <c r="H32" s="18">
        <f t="shared" si="9"/>
        <v>0</v>
      </c>
      <c r="I32" s="17">
        <f>[1]Zeitbox!O29</f>
        <v>0</v>
      </c>
      <c r="J32" s="18">
        <f t="shared" si="10"/>
        <v>0</v>
      </c>
      <c r="K32" s="17">
        <f>[1]Zeitbox!P29</f>
        <v>0</v>
      </c>
      <c r="L32" s="18">
        <f t="shared" si="11"/>
        <v>0</v>
      </c>
      <c r="M32" s="17">
        <f t="shared" si="12"/>
        <v>0</v>
      </c>
      <c r="N32" s="18">
        <f t="shared" si="13"/>
        <v>0</v>
      </c>
      <c r="O32" s="19">
        <f t="shared" si="1"/>
        <v>0</v>
      </c>
      <c r="P32" s="18">
        <f t="shared" si="14"/>
        <v>0</v>
      </c>
      <c r="Q32" s="17">
        <f t="shared" si="17"/>
        <v>0</v>
      </c>
      <c r="R32" s="17">
        <f t="shared" si="15"/>
        <v>0</v>
      </c>
      <c r="S32" s="17">
        <f t="shared" si="2"/>
        <v>0</v>
      </c>
      <c r="T32" s="19">
        <f t="shared" si="16"/>
        <v>0</v>
      </c>
      <c r="U32" s="18">
        <f t="shared" si="3"/>
        <v>0</v>
      </c>
      <c r="V32" s="18">
        <f t="shared" si="4"/>
        <v>0</v>
      </c>
      <c r="W32" s="19">
        <f t="shared" si="5"/>
        <v>0</v>
      </c>
      <c r="X32" s="20"/>
      <c r="Y32" s="6"/>
    </row>
    <row r="33" spans="1:25" x14ac:dyDescent="0.3">
      <c r="A33" s="6">
        <f t="shared" si="6"/>
        <v>0</v>
      </c>
      <c r="B33" s="15">
        <f>[1]Zeitbox!D30</f>
        <v>0</v>
      </c>
      <c r="C33" s="16" t="str">
        <f t="shared" si="7"/>
        <v/>
      </c>
      <c r="D33" s="16" t="str">
        <f t="shared" si="0"/>
        <v>nein</v>
      </c>
      <c r="E33" s="17">
        <f>[1]Zeitbox!E30</f>
        <v>0</v>
      </c>
      <c r="F33" s="18">
        <f t="shared" si="8"/>
        <v>0</v>
      </c>
      <c r="G33" s="17">
        <f>[1]Zeitbox!F30</f>
        <v>0</v>
      </c>
      <c r="H33" s="18">
        <f t="shared" si="9"/>
        <v>0</v>
      </c>
      <c r="I33" s="17">
        <f>[1]Zeitbox!O30</f>
        <v>0</v>
      </c>
      <c r="J33" s="18">
        <f t="shared" si="10"/>
        <v>0</v>
      </c>
      <c r="K33" s="17">
        <f>[1]Zeitbox!P30</f>
        <v>0</v>
      </c>
      <c r="L33" s="18">
        <f t="shared" si="11"/>
        <v>0</v>
      </c>
      <c r="M33" s="17">
        <f t="shared" si="12"/>
        <v>0</v>
      </c>
      <c r="N33" s="18">
        <f t="shared" si="13"/>
        <v>0</v>
      </c>
      <c r="O33" s="19">
        <f t="shared" si="1"/>
        <v>0</v>
      </c>
      <c r="P33" s="18">
        <f t="shared" si="14"/>
        <v>0</v>
      </c>
      <c r="Q33" s="17">
        <f t="shared" si="17"/>
        <v>0</v>
      </c>
      <c r="R33" s="17">
        <f t="shared" si="15"/>
        <v>0</v>
      </c>
      <c r="S33" s="17">
        <f t="shared" si="2"/>
        <v>0</v>
      </c>
      <c r="T33" s="19">
        <f t="shared" si="16"/>
        <v>0</v>
      </c>
      <c r="U33" s="18">
        <f t="shared" si="3"/>
        <v>0</v>
      </c>
      <c r="V33" s="18">
        <f t="shared" si="4"/>
        <v>0</v>
      </c>
      <c r="W33" s="19">
        <f t="shared" si="5"/>
        <v>0</v>
      </c>
      <c r="X33" s="20"/>
      <c r="Y33" s="6"/>
    </row>
    <row r="34" spans="1:25" x14ac:dyDescent="0.3">
      <c r="A34" s="6">
        <f t="shared" si="6"/>
        <v>0</v>
      </c>
      <c r="B34" s="15">
        <f>[1]Zeitbox!D31</f>
        <v>0</v>
      </c>
      <c r="C34" s="16" t="str">
        <f t="shared" si="7"/>
        <v/>
      </c>
      <c r="D34" s="16" t="str">
        <f t="shared" si="0"/>
        <v>nein</v>
      </c>
      <c r="E34" s="17">
        <f>[1]Zeitbox!E31</f>
        <v>0</v>
      </c>
      <c r="F34" s="18">
        <f t="shared" si="8"/>
        <v>0</v>
      </c>
      <c r="G34" s="17">
        <f>[1]Zeitbox!F31</f>
        <v>0</v>
      </c>
      <c r="H34" s="18">
        <f t="shared" si="9"/>
        <v>0</v>
      </c>
      <c r="I34" s="17">
        <f>[1]Zeitbox!O31</f>
        <v>0</v>
      </c>
      <c r="J34" s="18">
        <f t="shared" si="10"/>
        <v>0</v>
      </c>
      <c r="K34" s="17">
        <f>[1]Zeitbox!P31</f>
        <v>0</v>
      </c>
      <c r="L34" s="18">
        <f t="shared" si="11"/>
        <v>0</v>
      </c>
      <c r="M34" s="17">
        <f t="shared" si="12"/>
        <v>0</v>
      </c>
      <c r="N34" s="18">
        <f t="shared" si="13"/>
        <v>0</v>
      </c>
      <c r="O34" s="19">
        <f t="shared" si="1"/>
        <v>0</v>
      </c>
      <c r="P34" s="18">
        <f t="shared" si="14"/>
        <v>0</v>
      </c>
      <c r="Q34" s="17">
        <f t="shared" si="17"/>
        <v>0</v>
      </c>
      <c r="R34" s="17">
        <f t="shared" si="15"/>
        <v>0</v>
      </c>
      <c r="S34" s="17">
        <f t="shared" si="2"/>
        <v>0</v>
      </c>
      <c r="T34" s="19">
        <f t="shared" si="16"/>
        <v>0</v>
      </c>
      <c r="U34" s="18">
        <f t="shared" si="3"/>
        <v>0</v>
      </c>
      <c r="V34" s="18">
        <f t="shared" si="4"/>
        <v>0</v>
      </c>
      <c r="W34" s="19">
        <f t="shared" si="5"/>
        <v>0</v>
      </c>
      <c r="X34" s="20"/>
      <c r="Y34" s="6"/>
    </row>
    <row r="35" spans="1:25" x14ac:dyDescent="0.3">
      <c r="A35" s="6">
        <f t="shared" si="6"/>
        <v>0</v>
      </c>
      <c r="B35" s="15">
        <f>[1]Zeitbox!D32</f>
        <v>0</v>
      </c>
      <c r="C35" s="16" t="str">
        <f>IF(B35=0,"",TEXT(B35,"TTTT"))</f>
        <v/>
      </c>
      <c r="D35" s="16" t="str">
        <f t="shared" si="0"/>
        <v>nein</v>
      </c>
      <c r="E35" s="17">
        <f>[1]Zeitbox!E32</f>
        <v>0</v>
      </c>
      <c r="F35" s="18">
        <f>E35*24</f>
        <v>0</v>
      </c>
      <c r="G35" s="17">
        <f>[1]Zeitbox!F32</f>
        <v>0</v>
      </c>
      <c r="H35" s="18">
        <f>G35*24</f>
        <v>0</v>
      </c>
      <c r="I35" s="17">
        <f>[1]Zeitbox!O32</f>
        <v>0</v>
      </c>
      <c r="J35" s="18">
        <f>I35*24</f>
        <v>0</v>
      </c>
      <c r="K35" s="17">
        <f>[1]Zeitbox!P32</f>
        <v>0</v>
      </c>
      <c r="L35" s="18">
        <f>K35*24</f>
        <v>0</v>
      </c>
      <c r="M35" s="17">
        <f>IF(ISBLANK(N35),0,N35/24)</f>
        <v>0</v>
      </c>
      <c r="N35" s="18">
        <f>IF(H35&gt;=21,H35-21,0)</f>
        <v>0</v>
      </c>
      <c r="O35" s="19">
        <f t="shared" si="1"/>
        <v>0</v>
      </c>
      <c r="P35" s="18">
        <f t="shared" si="14"/>
        <v>0</v>
      </c>
      <c r="Q35" s="17">
        <f t="shared" si="17"/>
        <v>0</v>
      </c>
      <c r="R35" s="17">
        <f t="shared" si="15"/>
        <v>0</v>
      </c>
      <c r="S35" s="17">
        <f t="shared" si="2"/>
        <v>0</v>
      </c>
      <c r="T35" s="19">
        <f t="shared" si="16"/>
        <v>0</v>
      </c>
      <c r="U35" s="18">
        <f t="shared" si="3"/>
        <v>0</v>
      </c>
      <c r="V35" s="18">
        <f t="shared" si="4"/>
        <v>0</v>
      </c>
      <c r="W35" s="19">
        <f t="shared" si="5"/>
        <v>0</v>
      </c>
      <c r="X35" s="20"/>
      <c r="Y35" s="6"/>
    </row>
    <row r="36" spans="1:25" x14ac:dyDescent="0.3">
      <c r="A36" s="6">
        <f t="shared" si="6"/>
        <v>0</v>
      </c>
      <c r="B36" s="15">
        <f>[1]Zeitbox!D33</f>
        <v>0</v>
      </c>
      <c r="C36" s="16" t="str">
        <f t="shared" ref="C36:C99" si="18">IF(B36=0,"",TEXT(B36,"TTTT"))</f>
        <v/>
      </c>
      <c r="D36" s="16" t="str">
        <f t="shared" si="0"/>
        <v>nein</v>
      </c>
      <c r="E36" s="17">
        <f>[1]Zeitbox!E33</f>
        <v>0</v>
      </c>
      <c r="F36" s="18">
        <f t="shared" ref="F36:F99" si="19">E36*24</f>
        <v>0</v>
      </c>
      <c r="G36" s="17">
        <f>[1]Zeitbox!F33</f>
        <v>0</v>
      </c>
      <c r="H36" s="18">
        <f t="shared" ref="H36:H99" si="20">G36*24</f>
        <v>0</v>
      </c>
      <c r="I36" s="17">
        <f>[1]Zeitbox!O33</f>
        <v>0</v>
      </c>
      <c r="J36" s="18">
        <f t="shared" ref="J36:J99" si="21">I36*24</f>
        <v>0</v>
      </c>
      <c r="K36" s="17">
        <f>[1]Zeitbox!P33</f>
        <v>0</v>
      </c>
      <c r="L36" s="18">
        <f t="shared" ref="L36:L99" si="22">K36*24</f>
        <v>0</v>
      </c>
      <c r="M36" s="17">
        <f t="shared" ref="M36:M99" si="23">IF(ISBLANK(N36),0,N36/24)</f>
        <v>0</v>
      </c>
      <c r="N36" s="18">
        <f t="shared" ref="N36:N99" si="24">IF(H36&gt;=21,H36-21,0)</f>
        <v>0</v>
      </c>
      <c r="O36" s="19">
        <f t="shared" si="1"/>
        <v>0</v>
      </c>
      <c r="P36" s="18">
        <f t="shared" si="14"/>
        <v>0</v>
      </c>
      <c r="Q36" s="17">
        <f t="shared" si="17"/>
        <v>0</v>
      </c>
      <c r="R36" s="17">
        <f t="shared" si="15"/>
        <v>0</v>
      </c>
      <c r="S36" s="17">
        <f t="shared" si="2"/>
        <v>0</v>
      </c>
      <c r="T36" s="19">
        <f t="shared" si="16"/>
        <v>0</v>
      </c>
      <c r="U36" s="18">
        <f t="shared" si="3"/>
        <v>0</v>
      </c>
      <c r="V36" s="18">
        <f t="shared" si="4"/>
        <v>0</v>
      </c>
      <c r="W36" s="19">
        <f t="shared" si="5"/>
        <v>0</v>
      </c>
      <c r="X36" s="20"/>
      <c r="Y36" s="6"/>
    </row>
    <row r="37" spans="1:25" x14ac:dyDescent="0.3">
      <c r="A37" s="6">
        <f t="shared" si="6"/>
        <v>0</v>
      </c>
      <c r="B37" s="15">
        <f>[1]Zeitbox!D34</f>
        <v>0</v>
      </c>
      <c r="C37" s="16" t="str">
        <f t="shared" si="18"/>
        <v/>
      </c>
      <c r="D37" s="16" t="str">
        <f t="shared" si="0"/>
        <v>nein</v>
      </c>
      <c r="E37" s="17">
        <f>[1]Zeitbox!E34</f>
        <v>0</v>
      </c>
      <c r="F37" s="18">
        <f t="shared" si="19"/>
        <v>0</v>
      </c>
      <c r="G37" s="17">
        <f>[1]Zeitbox!F34</f>
        <v>0</v>
      </c>
      <c r="H37" s="18">
        <f t="shared" si="20"/>
        <v>0</v>
      </c>
      <c r="I37" s="17">
        <f>[1]Zeitbox!O34</f>
        <v>0</v>
      </c>
      <c r="J37" s="18">
        <f t="shared" si="21"/>
        <v>0</v>
      </c>
      <c r="K37" s="17">
        <f>[1]Zeitbox!P34</f>
        <v>0</v>
      </c>
      <c r="L37" s="18">
        <f t="shared" si="22"/>
        <v>0</v>
      </c>
      <c r="M37" s="17">
        <f t="shared" si="23"/>
        <v>0</v>
      </c>
      <c r="N37" s="18">
        <f t="shared" si="24"/>
        <v>0</v>
      </c>
      <c r="O37" s="19">
        <f t="shared" si="1"/>
        <v>0</v>
      </c>
      <c r="P37" s="18">
        <f t="shared" si="14"/>
        <v>0</v>
      </c>
      <c r="Q37" s="17">
        <f t="shared" si="17"/>
        <v>0</v>
      </c>
      <c r="R37" s="17">
        <f t="shared" si="15"/>
        <v>0</v>
      </c>
      <c r="S37" s="17">
        <f t="shared" si="2"/>
        <v>0</v>
      </c>
      <c r="T37" s="19">
        <f t="shared" si="16"/>
        <v>0</v>
      </c>
      <c r="U37" s="18">
        <f t="shared" si="3"/>
        <v>0</v>
      </c>
      <c r="V37" s="18">
        <f t="shared" si="4"/>
        <v>0</v>
      </c>
      <c r="W37" s="19">
        <f t="shared" si="5"/>
        <v>0</v>
      </c>
      <c r="X37" s="20"/>
      <c r="Y37" s="6"/>
    </row>
    <row r="38" spans="1:25" x14ac:dyDescent="0.3">
      <c r="A38" s="6">
        <f t="shared" si="6"/>
        <v>0</v>
      </c>
      <c r="B38" s="15">
        <f>[1]Zeitbox!D35</f>
        <v>0</v>
      </c>
      <c r="C38" s="16" t="str">
        <f t="shared" si="18"/>
        <v/>
      </c>
      <c r="D38" s="16" t="str">
        <f t="shared" si="0"/>
        <v>nein</v>
      </c>
      <c r="E38" s="17">
        <f>[1]Zeitbox!E35</f>
        <v>0</v>
      </c>
      <c r="F38" s="18">
        <f t="shared" si="19"/>
        <v>0</v>
      </c>
      <c r="G38" s="17">
        <f>[1]Zeitbox!F35</f>
        <v>0</v>
      </c>
      <c r="H38" s="18">
        <f t="shared" si="20"/>
        <v>0</v>
      </c>
      <c r="I38" s="17">
        <f>[1]Zeitbox!O35</f>
        <v>0</v>
      </c>
      <c r="J38" s="18">
        <f t="shared" si="21"/>
        <v>0</v>
      </c>
      <c r="K38" s="17">
        <f>[1]Zeitbox!P35</f>
        <v>0</v>
      </c>
      <c r="L38" s="18">
        <f t="shared" si="22"/>
        <v>0</v>
      </c>
      <c r="M38" s="17">
        <f t="shared" si="23"/>
        <v>0</v>
      </c>
      <c r="N38" s="18">
        <f t="shared" si="24"/>
        <v>0</v>
      </c>
      <c r="O38" s="19">
        <f t="shared" si="1"/>
        <v>0</v>
      </c>
      <c r="P38" s="18">
        <f t="shared" si="14"/>
        <v>0</v>
      </c>
      <c r="Q38" s="17">
        <f t="shared" si="17"/>
        <v>0</v>
      </c>
      <c r="R38" s="17">
        <f t="shared" si="15"/>
        <v>0</v>
      </c>
      <c r="S38" s="17">
        <f t="shared" si="2"/>
        <v>0</v>
      </c>
      <c r="T38" s="19">
        <f t="shared" si="16"/>
        <v>0</v>
      </c>
      <c r="U38" s="18">
        <f t="shared" si="3"/>
        <v>0</v>
      </c>
      <c r="V38" s="18">
        <f t="shared" si="4"/>
        <v>0</v>
      </c>
      <c r="W38" s="19">
        <f t="shared" si="5"/>
        <v>0</v>
      </c>
      <c r="X38" s="20"/>
      <c r="Y38" s="6"/>
    </row>
    <row r="39" spans="1:25" x14ac:dyDescent="0.3">
      <c r="A39" s="6">
        <f t="shared" si="6"/>
        <v>0</v>
      </c>
      <c r="B39" s="15">
        <f>[1]Zeitbox!D36</f>
        <v>0</v>
      </c>
      <c r="C39" s="16" t="str">
        <f t="shared" si="18"/>
        <v/>
      </c>
      <c r="D39" s="16" t="str">
        <f t="shared" si="0"/>
        <v>nein</v>
      </c>
      <c r="E39" s="17">
        <f>[1]Zeitbox!E36</f>
        <v>0</v>
      </c>
      <c r="F39" s="18">
        <f t="shared" si="19"/>
        <v>0</v>
      </c>
      <c r="G39" s="17">
        <f>[1]Zeitbox!F36</f>
        <v>0</v>
      </c>
      <c r="H39" s="18">
        <f t="shared" si="20"/>
        <v>0</v>
      </c>
      <c r="I39" s="17">
        <f>[1]Zeitbox!O36</f>
        <v>0</v>
      </c>
      <c r="J39" s="18">
        <f t="shared" si="21"/>
        <v>0</v>
      </c>
      <c r="K39" s="17">
        <f>[1]Zeitbox!P36</f>
        <v>0</v>
      </c>
      <c r="L39" s="18">
        <f t="shared" si="22"/>
        <v>0</v>
      </c>
      <c r="M39" s="17">
        <f t="shared" si="23"/>
        <v>0</v>
      </c>
      <c r="N39" s="18">
        <f t="shared" si="24"/>
        <v>0</v>
      </c>
      <c r="O39" s="19">
        <f t="shared" si="1"/>
        <v>0</v>
      </c>
      <c r="P39" s="18">
        <f t="shared" si="14"/>
        <v>0</v>
      </c>
      <c r="Q39" s="17">
        <f t="shared" si="17"/>
        <v>0</v>
      </c>
      <c r="R39" s="17">
        <f t="shared" si="15"/>
        <v>0</v>
      </c>
      <c r="S39" s="17">
        <f t="shared" si="2"/>
        <v>0</v>
      </c>
      <c r="T39" s="19">
        <f t="shared" si="16"/>
        <v>0</v>
      </c>
      <c r="U39" s="18">
        <f t="shared" si="3"/>
        <v>0</v>
      </c>
      <c r="V39" s="18">
        <f t="shared" si="4"/>
        <v>0</v>
      </c>
      <c r="W39" s="19">
        <f t="shared" si="5"/>
        <v>0</v>
      </c>
      <c r="X39" s="20"/>
      <c r="Y39" s="6"/>
    </row>
    <row r="40" spans="1:25" x14ac:dyDescent="0.3">
      <c r="A40" s="6">
        <f t="shared" si="6"/>
        <v>0</v>
      </c>
      <c r="B40" s="15">
        <f>[1]Zeitbox!D37</f>
        <v>0</v>
      </c>
      <c r="C40" s="16" t="str">
        <f t="shared" si="18"/>
        <v/>
      </c>
      <c r="D40" s="16" t="str">
        <f t="shared" si="0"/>
        <v>nein</v>
      </c>
      <c r="E40" s="17">
        <f>[1]Zeitbox!E37</f>
        <v>0</v>
      </c>
      <c r="F40" s="18">
        <f t="shared" si="19"/>
        <v>0</v>
      </c>
      <c r="G40" s="17">
        <f>[1]Zeitbox!F37</f>
        <v>0</v>
      </c>
      <c r="H40" s="18">
        <f t="shared" si="20"/>
        <v>0</v>
      </c>
      <c r="I40" s="17">
        <f>[1]Zeitbox!O37</f>
        <v>0</v>
      </c>
      <c r="J40" s="18">
        <f t="shared" si="21"/>
        <v>0</v>
      </c>
      <c r="K40" s="17">
        <f>[1]Zeitbox!P37</f>
        <v>0</v>
      </c>
      <c r="L40" s="18">
        <f t="shared" si="22"/>
        <v>0</v>
      </c>
      <c r="M40" s="17">
        <f t="shared" si="23"/>
        <v>0</v>
      </c>
      <c r="N40" s="18">
        <f t="shared" si="24"/>
        <v>0</v>
      </c>
      <c r="O40" s="19">
        <f t="shared" si="1"/>
        <v>0</v>
      </c>
      <c r="P40" s="18">
        <f t="shared" si="14"/>
        <v>0</v>
      </c>
      <c r="Q40" s="17">
        <f t="shared" si="17"/>
        <v>0</v>
      </c>
      <c r="R40" s="17">
        <f t="shared" si="15"/>
        <v>0</v>
      </c>
      <c r="S40" s="17">
        <f t="shared" si="2"/>
        <v>0</v>
      </c>
      <c r="T40" s="19">
        <f t="shared" si="16"/>
        <v>0</v>
      </c>
      <c r="U40" s="18">
        <f t="shared" si="3"/>
        <v>0</v>
      </c>
      <c r="V40" s="18">
        <f t="shared" si="4"/>
        <v>0</v>
      </c>
      <c r="W40" s="19">
        <f t="shared" si="5"/>
        <v>0</v>
      </c>
      <c r="X40" s="20"/>
      <c r="Y40" s="6"/>
    </row>
    <row r="41" spans="1:25" x14ac:dyDescent="0.3">
      <c r="A41" s="6">
        <f t="shared" si="6"/>
        <v>0</v>
      </c>
      <c r="B41" s="15">
        <f>[1]Zeitbox!D38</f>
        <v>0</v>
      </c>
      <c r="C41" s="16" t="str">
        <f t="shared" si="18"/>
        <v/>
      </c>
      <c r="D41" s="16" t="str">
        <f t="shared" si="0"/>
        <v>nein</v>
      </c>
      <c r="E41" s="17">
        <f>[1]Zeitbox!E38</f>
        <v>0</v>
      </c>
      <c r="F41" s="18">
        <f t="shared" si="19"/>
        <v>0</v>
      </c>
      <c r="G41" s="17">
        <f>[1]Zeitbox!F38</f>
        <v>0</v>
      </c>
      <c r="H41" s="18">
        <f t="shared" si="20"/>
        <v>0</v>
      </c>
      <c r="I41" s="17">
        <f>[1]Zeitbox!O38</f>
        <v>0</v>
      </c>
      <c r="J41" s="18">
        <f t="shared" si="21"/>
        <v>0</v>
      </c>
      <c r="K41" s="17">
        <f>[1]Zeitbox!P38</f>
        <v>0</v>
      </c>
      <c r="L41" s="18">
        <f t="shared" si="22"/>
        <v>0</v>
      </c>
      <c r="M41" s="17">
        <f t="shared" si="23"/>
        <v>0</v>
      </c>
      <c r="N41" s="18">
        <f t="shared" si="24"/>
        <v>0</v>
      </c>
      <c r="O41" s="19">
        <f t="shared" si="1"/>
        <v>0</v>
      </c>
      <c r="P41" s="18">
        <f t="shared" si="14"/>
        <v>0</v>
      </c>
      <c r="Q41" s="17">
        <f t="shared" si="17"/>
        <v>0</v>
      </c>
      <c r="R41" s="17">
        <f t="shared" si="15"/>
        <v>0</v>
      </c>
      <c r="S41" s="17">
        <f t="shared" si="2"/>
        <v>0</v>
      </c>
      <c r="T41" s="19">
        <f t="shared" si="16"/>
        <v>0</v>
      </c>
      <c r="U41" s="18">
        <f t="shared" si="3"/>
        <v>0</v>
      </c>
      <c r="V41" s="18">
        <f t="shared" si="4"/>
        <v>0</v>
      </c>
      <c r="W41" s="19">
        <f t="shared" si="5"/>
        <v>0</v>
      </c>
      <c r="X41" s="20"/>
      <c r="Y41" s="6"/>
    </row>
    <row r="42" spans="1:25" x14ac:dyDescent="0.3">
      <c r="A42" s="6">
        <f t="shared" si="6"/>
        <v>0</v>
      </c>
      <c r="B42" s="15">
        <f>[1]Zeitbox!D39</f>
        <v>0</v>
      </c>
      <c r="C42" s="16" t="str">
        <f t="shared" si="18"/>
        <v/>
      </c>
      <c r="D42" s="16" t="str">
        <f t="shared" si="0"/>
        <v>nein</v>
      </c>
      <c r="E42" s="17">
        <f>[1]Zeitbox!E39</f>
        <v>0</v>
      </c>
      <c r="F42" s="18">
        <f t="shared" si="19"/>
        <v>0</v>
      </c>
      <c r="G42" s="17">
        <f>[1]Zeitbox!F39</f>
        <v>0</v>
      </c>
      <c r="H42" s="18">
        <f t="shared" si="20"/>
        <v>0</v>
      </c>
      <c r="I42" s="17">
        <f>[1]Zeitbox!O39</f>
        <v>0</v>
      </c>
      <c r="J42" s="18">
        <f t="shared" si="21"/>
        <v>0</v>
      </c>
      <c r="K42" s="17">
        <f>[1]Zeitbox!P39</f>
        <v>0</v>
      </c>
      <c r="L42" s="18">
        <f t="shared" si="22"/>
        <v>0</v>
      </c>
      <c r="M42" s="17">
        <f t="shared" si="23"/>
        <v>0</v>
      </c>
      <c r="N42" s="18">
        <f t="shared" si="24"/>
        <v>0</v>
      </c>
      <c r="O42" s="19">
        <f t="shared" si="1"/>
        <v>0</v>
      </c>
      <c r="P42" s="18">
        <f t="shared" si="14"/>
        <v>0</v>
      </c>
      <c r="Q42" s="17">
        <f t="shared" si="17"/>
        <v>0</v>
      </c>
      <c r="R42" s="17">
        <f t="shared" si="15"/>
        <v>0</v>
      </c>
      <c r="S42" s="17">
        <f t="shared" si="2"/>
        <v>0</v>
      </c>
      <c r="T42" s="19">
        <f t="shared" si="16"/>
        <v>0</v>
      </c>
      <c r="U42" s="18">
        <f t="shared" si="3"/>
        <v>0</v>
      </c>
      <c r="V42" s="18">
        <f t="shared" si="4"/>
        <v>0</v>
      </c>
      <c r="W42" s="19">
        <f t="shared" si="5"/>
        <v>0</v>
      </c>
      <c r="X42" s="20"/>
      <c r="Y42" s="6"/>
    </row>
    <row r="43" spans="1:25" x14ac:dyDescent="0.3">
      <c r="A43" s="6">
        <f t="shared" si="6"/>
        <v>0</v>
      </c>
      <c r="B43" s="15">
        <f>[1]Zeitbox!D40</f>
        <v>0</v>
      </c>
      <c r="C43" s="16" t="str">
        <f t="shared" si="18"/>
        <v/>
      </c>
      <c r="D43" s="16" t="str">
        <f t="shared" si="0"/>
        <v>nein</v>
      </c>
      <c r="E43" s="17">
        <f>[1]Zeitbox!E40</f>
        <v>0</v>
      </c>
      <c r="F43" s="18">
        <f t="shared" si="19"/>
        <v>0</v>
      </c>
      <c r="G43" s="17">
        <f>[1]Zeitbox!F40</f>
        <v>0</v>
      </c>
      <c r="H43" s="18">
        <f t="shared" si="20"/>
        <v>0</v>
      </c>
      <c r="I43" s="17">
        <f>[1]Zeitbox!O40</f>
        <v>0</v>
      </c>
      <c r="J43" s="18">
        <f t="shared" si="21"/>
        <v>0</v>
      </c>
      <c r="K43" s="17">
        <f>[1]Zeitbox!P40</f>
        <v>0</v>
      </c>
      <c r="L43" s="18">
        <f t="shared" si="22"/>
        <v>0</v>
      </c>
      <c r="M43" s="17">
        <f t="shared" si="23"/>
        <v>0</v>
      </c>
      <c r="N43" s="18">
        <f t="shared" si="24"/>
        <v>0</v>
      </c>
      <c r="O43" s="19">
        <f t="shared" si="1"/>
        <v>0</v>
      </c>
      <c r="P43" s="18">
        <f t="shared" si="14"/>
        <v>0</v>
      </c>
      <c r="Q43" s="17">
        <f t="shared" si="17"/>
        <v>0</v>
      </c>
      <c r="R43" s="17">
        <f t="shared" si="15"/>
        <v>0</v>
      </c>
      <c r="S43" s="17">
        <f t="shared" si="2"/>
        <v>0</v>
      </c>
      <c r="T43" s="19">
        <f t="shared" si="16"/>
        <v>0</v>
      </c>
      <c r="U43" s="18">
        <f t="shared" si="3"/>
        <v>0</v>
      </c>
      <c r="V43" s="18">
        <f t="shared" si="4"/>
        <v>0</v>
      </c>
      <c r="W43" s="19">
        <f t="shared" si="5"/>
        <v>0</v>
      </c>
      <c r="X43" s="20"/>
      <c r="Y43" s="6"/>
    </row>
    <row r="44" spans="1:25" x14ac:dyDescent="0.3">
      <c r="A44" s="6">
        <f t="shared" si="6"/>
        <v>0</v>
      </c>
      <c r="B44" s="15">
        <f>[1]Zeitbox!D41</f>
        <v>0</v>
      </c>
      <c r="C44" s="16" t="str">
        <f t="shared" si="18"/>
        <v/>
      </c>
      <c r="D44" s="16" t="str">
        <f t="shared" si="0"/>
        <v>nein</v>
      </c>
      <c r="E44" s="17">
        <f>[1]Zeitbox!E41</f>
        <v>0</v>
      </c>
      <c r="F44" s="18">
        <f t="shared" si="19"/>
        <v>0</v>
      </c>
      <c r="G44" s="17">
        <f>[1]Zeitbox!F41</f>
        <v>0</v>
      </c>
      <c r="H44" s="18">
        <f t="shared" si="20"/>
        <v>0</v>
      </c>
      <c r="I44" s="17">
        <f>[1]Zeitbox!O41</f>
        <v>0</v>
      </c>
      <c r="J44" s="18">
        <f t="shared" si="21"/>
        <v>0</v>
      </c>
      <c r="K44" s="17">
        <f>[1]Zeitbox!P41</f>
        <v>0</v>
      </c>
      <c r="L44" s="18">
        <f t="shared" si="22"/>
        <v>0</v>
      </c>
      <c r="M44" s="17">
        <f t="shared" si="23"/>
        <v>0</v>
      </c>
      <c r="N44" s="18">
        <f t="shared" si="24"/>
        <v>0</v>
      </c>
      <c r="O44" s="19">
        <f t="shared" si="1"/>
        <v>0</v>
      </c>
      <c r="P44" s="18">
        <f t="shared" si="14"/>
        <v>0</v>
      </c>
      <c r="Q44" s="17">
        <f t="shared" si="17"/>
        <v>0</v>
      </c>
      <c r="R44" s="17">
        <f t="shared" si="15"/>
        <v>0</v>
      </c>
      <c r="S44" s="17">
        <f t="shared" si="2"/>
        <v>0</v>
      </c>
      <c r="T44" s="19">
        <f t="shared" si="16"/>
        <v>0</v>
      </c>
      <c r="U44" s="18">
        <f t="shared" si="3"/>
        <v>0</v>
      </c>
      <c r="V44" s="18">
        <f t="shared" si="4"/>
        <v>0</v>
      </c>
      <c r="W44" s="19">
        <f t="shared" si="5"/>
        <v>0</v>
      </c>
      <c r="X44" s="20"/>
      <c r="Y44" s="6"/>
    </row>
    <row r="45" spans="1:25" x14ac:dyDescent="0.3">
      <c r="A45" s="6">
        <f t="shared" si="6"/>
        <v>0</v>
      </c>
      <c r="B45" s="15">
        <f>[1]Zeitbox!D42</f>
        <v>0</v>
      </c>
      <c r="C45" s="16" t="str">
        <f t="shared" si="18"/>
        <v/>
      </c>
      <c r="D45" s="16" t="str">
        <f t="shared" si="0"/>
        <v>nein</v>
      </c>
      <c r="E45" s="17">
        <f>[1]Zeitbox!E42</f>
        <v>0</v>
      </c>
      <c r="F45" s="18">
        <f t="shared" si="19"/>
        <v>0</v>
      </c>
      <c r="G45" s="17">
        <f>[1]Zeitbox!F42</f>
        <v>0</v>
      </c>
      <c r="H45" s="18">
        <f t="shared" si="20"/>
        <v>0</v>
      </c>
      <c r="I45" s="17">
        <f>[1]Zeitbox!O42</f>
        <v>0</v>
      </c>
      <c r="J45" s="18">
        <f t="shared" si="21"/>
        <v>0</v>
      </c>
      <c r="K45" s="17">
        <f>[1]Zeitbox!P42</f>
        <v>0</v>
      </c>
      <c r="L45" s="18">
        <f t="shared" si="22"/>
        <v>0</v>
      </c>
      <c r="M45" s="17">
        <f t="shared" si="23"/>
        <v>0</v>
      </c>
      <c r="N45" s="18">
        <f t="shared" si="24"/>
        <v>0</v>
      </c>
      <c r="O45" s="19">
        <f t="shared" si="1"/>
        <v>0</v>
      </c>
      <c r="P45" s="18">
        <f t="shared" si="14"/>
        <v>0</v>
      </c>
      <c r="Q45" s="17">
        <f t="shared" si="17"/>
        <v>0</v>
      </c>
      <c r="R45" s="17">
        <f t="shared" si="15"/>
        <v>0</v>
      </c>
      <c r="S45" s="17">
        <f t="shared" si="2"/>
        <v>0</v>
      </c>
      <c r="T45" s="19">
        <f t="shared" si="16"/>
        <v>0</v>
      </c>
      <c r="U45" s="18">
        <f t="shared" si="3"/>
        <v>0</v>
      </c>
      <c r="V45" s="18">
        <f t="shared" si="4"/>
        <v>0</v>
      </c>
      <c r="W45" s="19">
        <f t="shared" si="5"/>
        <v>0</v>
      </c>
      <c r="X45" s="20"/>
      <c r="Y45" s="6"/>
    </row>
    <row r="46" spans="1:25" x14ac:dyDescent="0.3">
      <c r="A46" s="6">
        <f t="shared" si="6"/>
        <v>0</v>
      </c>
      <c r="B46" s="15">
        <f>[1]Zeitbox!D43</f>
        <v>0</v>
      </c>
      <c r="C46" s="16" t="str">
        <f t="shared" si="18"/>
        <v/>
      </c>
      <c r="D46" s="16" t="str">
        <f t="shared" si="0"/>
        <v>nein</v>
      </c>
      <c r="E46" s="17">
        <f>[1]Zeitbox!E43</f>
        <v>0</v>
      </c>
      <c r="F46" s="18">
        <f t="shared" si="19"/>
        <v>0</v>
      </c>
      <c r="G46" s="17">
        <f>[1]Zeitbox!F43</f>
        <v>0</v>
      </c>
      <c r="H46" s="18">
        <f t="shared" si="20"/>
        <v>0</v>
      </c>
      <c r="I46" s="17">
        <f>[1]Zeitbox!O43</f>
        <v>0</v>
      </c>
      <c r="J46" s="18">
        <f t="shared" si="21"/>
        <v>0</v>
      </c>
      <c r="K46" s="17">
        <f>[1]Zeitbox!P43</f>
        <v>0</v>
      </c>
      <c r="L46" s="18">
        <f t="shared" si="22"/>
        <v>0</v>
      </c>
      <c r="M46" s="17">
        <f t="shared" si="23"/>
        <v>0</v>
      </c>
      <c r="N46" s="18">
        <f t="shared" si="24"/>
        <v>0</v>
      </c>
      <c r="O46" s="19">
        <f t="shared" si="1"/>
        <v>0</v>
      </c>
      <c r="P46" s="18">
        <f t="shared" si="14"/>
        <v>0</v>
      </c>
      <c r="Q46" s="17">
        <f t="shared" si="17"/>
        <v>0</v>
      </c>
      <c r="R46" s="17">
        <f t="shared" si="15"/>
        <v>0</v>
      </c>
      <c r="S46" s="17">
        <f t="shared" si="2"/>
        <v>0</v>
      </c>
      <c r="T46" s="19">
        <f t="shared" si="16"/>
        <v>0</v>
      </c>
      <c r="U46" s="18">
        <f t="shared" si="3"/>
        <v>0</v>
      </c>
      <c r="V46" s="18">
        <f t="shared" si="4"/>
        <v>0</v>
      </c>
      <c r="W46" s="19">
        <f t="shared" si="5"/>
        <v>0</v>
      </c>
      <c r="X46" s="20"/>
      <c r="Y46" s="6"/>
    </row>
    <row r="47" spans="1:25" x14ac:dyDescent="0.3">
      <c r="A47" s="6">
        <f t="shared" si="6"/>
        <v>0</v>
      </c>
      <c r="B47" s="15">
        <f>[1]Zeitbox!D44</f>
        <v>0</v>
      </c>
      <c r="C47" s="16" t="str">
        <f t="shared" si="18"/>
        <v/>
      </c>
      <c r="D47" s="16" t="str">
        <f t="shared" si="0"/>
        <v>nein</v>
      </c>
      <c r="E47" s="17">
        <f>[1]Zeitbox!E44</f>
        <v>0</v>
      </c>
      <c r="F47" s="18">
        <f t="shared" si="19"/>
        <v>0</v>
      </c>
      <c r="G47" s="17">
        <f>[1]Zeitbox!F44</f>
        <v>0</v>
      </c>
      <c r="H47" s="18">
        <f t="shared" si="20"/>
        <v>0</v>
      </c>
      <c r="I47" s="17">
        <f>[1]Zeitbox!O44</f>
        <v>0</v>
      </c>
      <c r="J47" s="18">
        <f t="shared" si="21"/>
        <v>0</v>
      </c>
      <c r="K47" s="17">
        <f>[1]Zeitbox!P44</f>
        <v>0</v>
      </c>
      <c r="L47" s="18">
        <f t="shared" si="22"/>
        <v>0</v>
      </c>
      <c r="M47" s="17">
        <f t="shared" si="23"/>
        <v>0</v>
      </c>
      <c r="N47" s="18">
        <f t="shared" si="24"/>
        <v>0</v>
      </c>
      <c r="O47" s="19">
        <f t="shared" si="1"/>
        <v>0</v>
      </c>
      <c r="P47" s="18">
        <f t="shared" si="14"/>
        <v>0</v>
      </c>
      <c r="Q47" s="17">
        <f t="shared" si="17"/>
        <v>0</v>
      </c>
      <c r="R47" s="17">
        <f t="shared" si="15"/>
        <v>0</v>
      </c>
      <c r="S47" s="17">
        <f t="shared" si="2"/>
        <v>0</v>
      </c>
      <c r="T47" s="19">
        <f t="shared" si="16"/>
        <v>0</v>
      </c>
      <c r="U47" s="18">
        <f t="shared" si="3"/>
        <v>0</v>
      </c>
      <c r="V47" s="18">
        <f t="shared" si="4"/>
        <v>0</v>
      </c>
      <c r="W47" s="19">
        <f t="shared" si="5"/>
        <v>0</v>
      </c>
      <c r="X47" s="20"/>
      <c r="Y47" s="6"/>
    </row>
    <row r="48" spans="1:25" x14ac:dyDescent="0.3">
      <c r="A48" s="6">
        <f t="shared" si="6"/>
        <v>0</v>
      </c>
      <c r="B48" s="15">
        <f>[1]Zeitbox!D45</f>
        <v>0</v>
      </c>
      <c r="C48" s="16" t="str">
        <f t="shared" si="18"/>
        <v/>
      </c>
      <c r="D48" s="16" t="str">
        <f t="shared" si="0"/>
        <v>nein</v>
      </c>
      <c r="E48" s="17">
        <f>[1]Zeitbox!E45</f>
        <v>0</v>
      </c>
      <c r="F48" s="18">
        <f t="shared" si="19"/>
        <v>0</v>
      </c>
      <c r="G48" s="17">
        <f>[1]Zeitbox!F45</f>
        <v>0</v>
      </c>
      <c r="H48" s="18">
        <f t="shared" si="20"/>
        <v>0</v>
      </c>
      <c r="I48" s="17">
        <f>[1]Zeitbox!O45</f>
        <v>0</v>
      </c>
      <c r="J48" s="18">
        <f t="shared" si="21"/>
        <v>0</v>
      </c>
      <c r="K48" s="17">
        <f>[1]Zeitbox!P45</f>
        <v>0</v>
      </c>
      <c r="L48" s="18">
        <f t="shared" si="22"/>
        <v>0</v>
      </c>
      <c r="M48" s="17">
        <f t="shared" si="23"/>
        <v>0</v>
      </c>
      <c r="N48" s="18">
        <f t="shared" si="24"/>
        <v>0</v>
      </c>
      <c r="O48" s="19">
        <f t="shared" si="1"/>
        <v>0</v>
      </c>
      <c r="P48" s="18">
        <f t="shared" si="14"/>
        <v>0</v>
      </c>
      <c r="Q48" s="17">
        <f t="shared" si="17"/>
        <v>0</v>
      </c>
      <c r="R48" s="17">
        <f t="shared" si="15"/>
        <v>0</v>
      </c>
      <c r="S48" s="17">
        <f t="shared" si="2"/>
        <v>0</v>
      </c>
      <c r="T48" s="19">
        <f t="shared" si="16"/>
        <v>0</v>
      </c>
      <c r="U48" s="18">
        <f t="shared" si="3"/>
        <v>0</v>
      </c>
      <c r="V48" s="18">
        <f t="shared" si="4"/>
        <v>0</v>
      </c>
      <c r="W48" s="19">
        <f t="shared" si="5"/>
        <v>0</v>
      </c>
      <c r="X48" s="20"/>
      <c r="Y48" s="6"/>
    </row>
    <row r="49" spans="1:25" x14ac:dyDescent="0.3">
      <c r="A49" s="6">
        <f t="shared" si="6"/>
        <v>0</v>
      </c>
      <c r="B49" s="15">
        <f>[1]Zeitbox!D46</f>
        <v>0</v>
      </c>
      <c r="C49" s="16" t="str">
        <f t="shared" si="18"/>
        <v/>
      </c>
      <c r="D49" s="16" t="str">
        <f t="shared" si="0"/>
        <v>nein</v>
      </c>
      <c r="E49" s="17">
        <f>[1]Zeitbox!E46</f>
        <v>0</v>
      </c>
      <c r="F49" s="18">
        <f t="shared" si="19"/>
        <v>0</v>
      </c>
      <c r="G49" s="17">
        <f>[1]Zeitbox!F46</f>
        <v>0</v>
      </c>
      <c r="H49" s="18">
        <f t="shared" si="20"/>
        <v>0</v>
      </c>
      <c r="I49" s="17">
        <f>[1]Zeitbox!O46</f>
        <v>0</v>
      </c>
      <c r="J49" s="18">
        <f t="shared" si="21"/>
        <v>0</v>
      </c>
      <c r="K49" s="17">
        <f>[1]Zeitbox!P46</f>
        <v>0</v>
      </c>
      <c r="L49" s="18">
        <f t="shared" si="22"/>
        <v>0</v>
      </c>
      <c r="M49" s="17">
        <f t="shared" si="23"/>
        <v>0</v>
      </c>
      <c r="N49" s="18">
        <f t="shared" si="24"/>
        <v>0</v>
      </c>
      <c r="O49" s="19">
        <f t="shared" si="1"/>
        <v>0</v>
      </c>
      <c r="P49" s="18">
        <f t="shared" si="14"/>
        <v>0</v>
      </c>
      <c r="Q49" s="17">
        <f t="shared" si="17"/>
        <v>0</v>
      </c>
      <c r="R49" s="17">
        <f t="shared" si="15"/>
        <v>0</v>
      </c>
      <c r="S49" s="17">
        <f t="shared" si="2"/>
        <v>0</v>
      </c>
      <c r="T49" s="19">
        <f t="shared" si="16"/>
        <v>0</v>
      </c>
      <c r="U49" s="18">
        <f t="shared" si="3"/>
        <v>0</v>
      </c>
      <c r="V49" s="18">
        <f t="shared" si="4"/>
        <v>0</v>
      </c>
      <c r="W49" s="19">
        <f t="shared" si="5"/>
        <v>0</v>
      </c>
      <c r="X49" s="20"/>
      <c r="Y49" s="6"/>
    </row>
    <row r="50" spans="1:25" x14ac:dyDescent="0.3">
      <c r="A50" s="6">
        <f t="shared" si="6"/>
        <v>0</v>
      </c>
      <c r="B50" s="15">
        <f>[1]Zeitbox!D47</f>
        <v>0</v>
      </c>
      <c r="C50" s="16" t="str">
        <f t="shared" si="18"/>
        <v/>
      </c>
      <c r="D50" s="16" t="str">
        <f t="shared" si="0"/>
        <v>nein</v>
      </c>
      <c r="E50" s="17">
        <f>[1]Zeitbox!E47</f>
        <v>0</v>
      </c>
      <c r="F50" s="18">
        <f t="shared" si="19"/>
        <v>0</v>
      </c>
      <c r="G50" s="17">
        <f>[1]Zeitbox!F47</f>
        <v>0</v>
      </c>
      <c r="H50" s="18">
        <f t="shared" si="20"/>
        <v>0</v>
      </c>
      <c r="I50" s="17">
        <f>[1]Zeitbox!O47</f>
        <v>0</v>
      </c>
      <c r="J50" s="18">
        <f t="shared" si="21"/>
        <v>0</v>
      </c>
      <c r="K50" s="17">
        <f>[1]Zeitbox!P47</f>
        <v>0</v>
      </c>
      <c r="L50" s="18">
        <f t="shared" si="22"/>
        <v>0</v>
      </c>
      <c r="M50" s="17">
        <f t="shared" si="23"/>
        <v>0</v>
      </c>
      <c r="N50" s="18">
        <f t="shared" si="24"/>
        <v>0</v>
      </c>
      <c r="O50" s="19">
        <f t="shared" si="1"/>
        <v>0</v>
      </c>
      <c r="P50" s="18">
        <f t="shared" si="14"/>
        <v>0</v>
      </c>
      <c r="Q50" s="17">
        <f t="shared" si="17"/>
        <v>0</v>
      </c>
      <c r="R50" s="17">
        <f t="shared" si="15"/>
        <v>0</v>
      </c>
      <c r="S50" s="17">
        <f t="shared" si="2"/>
        <v>0</v>
      </c>
      <c r="T50" s="19">
        <f t="shared" si="16"/>
        <v>0</v>
      </c>
      <c r="U50" s="18">
        <f t="shared" si="3"/>
        <v>0</v>
      </c>
      <c r="V50" s="18">
        <f t="shared" si="4"/>
        <v>0</v>
      </c>
      <c r="W50" s="19">
        <f t="shared" si="5"/>
        <v>0</v>
      </c>
      <c r="X50" s="20"/>
      <c r="Y50" s="6"/>
    </row>
    <row r="51" spans="1:25" x14ac:dyDescent="0.3">
      <c r="A51" s="6">
        <f t="shared" si="6"/>
        <v>0</v>
      </c>
      <c r="B51" s="15">
        <f>[1]Zeitbox!D48</f>
        <v>0</v>
      </c>
      <c r="C51" s="16" t="str">
        <f t="shared" si="18"/>
        <v/>
      </c>
      <c r="D51" s="16" t="str">
        <f t="shared" si="0"/>
        <v>nein</v>
      </c>
      <c r="E51" s="17">
        <f>[1]Zeitbox!E48</f>
        <v>0</v>
      </c>
      <c r="F51" s="18">
        <f t="shared" si="19"/>
        <v>0</v>
      </c>
      <c r="G51" s="17">
        <f>[1]Zeitbox!F48</f>
        <v>0</v>
      </c>
      <c r="H51" s="18">
        <f t="shared" si="20"/>
        <v>0</v>
      </c>
      <c r="I51" s="17">
        <f>[1]Zeitbox!O48</f>
        <v>0</v>
      </c>
      <c r="J51" s="18">
        <f t="shared" si="21"/>
        <v>0</v>
      </c>
      <c r="K51" s="17">
        <f>[1]Zeitbox!P48</f>
        <v>0</v>
      </c>
      <c r="L51" s="18">
        <f t="shared" si="22"/>
        <v>0</v>
      </c>
      <c r="M51" s="17">
        <f t="shared" si="23"/>
        <v>0</v>
      </c>
      <c r="N51" s="18">
        <f t="shared" si="24"/>
        <v>0</v>
      </c>
      <c r="O51" s="19">
        <f t="shared" si="1"/>
        <v>0</v>
      </c>
      <c r="P51" s="18">
        <f t="shared" si="14"/>
        <v>0</v>
      </c>
      <c r="Q51" s="17">
        <f t="shared" si="17"/>
        <v>0</v>
      </c>
      <c r="R51" s="17">
        <f t="shared" si="15"/>
        <v>0</v>
      </c>
      <c r="S51" s="17">
        <f t="shared" si="2"/>
        <v>0</v>
      </c>
      <c r="T51" s="19">
        <f t="shared" si="16"/>
        <v>0</v>
      </c>
      <c r="U51" s="18">
        <f t="shared" si="3"/>
        <v>0</v>
      </c>
      <c r="V51" s="18">
        <f t="shared" si="4"/>
        <v>0</v>
      </c>
      <c r="W51" s="19">
        <f t="shared" si="5"/>
        <v>0</v>
      </c>
      <c r="X51" s="20"/>
      <c r="Y51" s="6"/>
    </row>
    <row r="52" spans="1:25" x14ac:dyDescent="0.3">
      <c r="A52" s="6">
        <f t="shared" si="6"/>
        <v>0</v>
      </c>
      <c r="B52" s="15">
        <f>[1]Zeitbox!D49</f>
        <v>0</v>
      </c>
      <c r="C52" s="16" t="str">
        <f t="shared" si="18"/>
        <v/>
      </c>
      <c r="D52" s="16" t="str">
        <f t="shared" si="0"/>
        <v>nein</v>
      </c>
      <c r="E52" s="17">
        <f>[1]Zeitbox!E49</f>
        <v>0</v>
      </c>
      <c r="F52" s="18">
        <f t="shared" si="19"/>
        <v>0</v>
      </c>
      <c r="G52" s="17">
        <f>[1]Zeitbox!F49</f>
        <v>0</v>
      </c>
      <c r="H52" s="18">
        <f t="shared" si="20"/>
        <v>0</v>
      </c>
      <c r="I52" s="17">
        <f>[1]Zeitbox!O49</f>
        <v>0</v>
      </c>
      <c r="J52" s="18">
        <f t="shared" si="21"/>
        <v>0</v>
      </c>
      <c r="K52" s="17">
        <f>[1]Zeitbox!P49</f>
        <v>0</v>
      </c>
      <c r="L52" s="18">
        <f t="shared" si="22"/>
        <v>0</v>
      </c>
      <c r="M52" s="17">
        <f t="shared" si="23"/>
        <v>0</v>
      </c>
      <c r="N52" s="18">
        <f t="shared" si="24"/>
        <v>0</v>
      </c>
      <c r="O52" s="19">
        <f t="shared" si="1"/>
        <v>0</v>
      </c>
      <c r="P52" s="18">
        <f t="shared" si="14"/>
        <v>0</v>
      </c>
      <c r="Q52" s="17">
        <f t="shared" si="17"/>
        <v>0</v>
      </c>
      <c r="R52" s="17">
        <f t="shared" si="15"/>
        <v>0</v>
      </c>
      <c r="S52" s="17">
        <f t="shared" si="2"/>
        <v>0</v>
      </c>
      <c r="T52" s="19">
        <f t="shared" si="16"/>
        <v>0</v>
      </c>
      <c r="U52" s="18">
        <f t="shared" si="3"/>
        <v>0</v>
      </c>
      <c r="V52" s="18">
        <f t="shared" si="4"/>
        <v>0</v>
      </c>
      <c r="W52" s="19">
        <f t="shared" si="5"/>
        <v>0</v>
      </c>
      <c r="X52" s="20"/>
      <c r="Y52" s="6"/>
    </row>
    <row r="53" spans="1:25" x14ac:dyDescent="0.3">
      <c r="A53" s="6">
        <f t="shared" si="6"/>
        <v>0</v>
      </c>
      <c r="B53" s="15">
        <f>[1]Zeitbox!D50</f>
        <v>0</v>
      </c>
      <c r="C53" s="16" t="str">
        <f t="shared" si="18"/>
        <v/>
      </c>
      <c r="D53" s="16" t="str">
        <f t="shared" si="0"/>
        <v>nein</v>
      </c>
      <c r="E53" s="17">
        <f>[1]Zeitbox!E50</f>
        <v>0</v>
      </c>
      <c r="F53" s="18">
        <f t="shared" si="19"/>
        <v>0</v>
      </c>
      <c r="G53" s="17">
        <f>[1]Zeitbox!F50</f>
        <v>0</v>
      </c>
      <c r="H53" s="18">
        <f t="shared" si="20"/>
        <v>0</v>
      </c>
      <c r="I53" s="17">
        <f>[1]Zeitbox!O50</f>
        <v>0</v>
      </c>
      <c r="J53" s="18">
        <f t="shared" si="21"/>
        <v>0</v>
      </c>
      <c r="K53" s="17">
        <f>[1]Zeitbox!P50</f>
        <v>0</v>
      </c>
      <c r="L53" s="18">
        <f t="shared" si="22"/>
        <v>0</v>
      </c>
      <c r="M53" s="17">
        <f t="shared" si="23"/>
        <v>0</v>
      </c>
      <c r="N53" s="18">
        <f t="shared" si="24"/>
        <v>0</v>
      </c>
      <c r="O53" s="19">
        <f t="shared" si="1"/>
        <v>0</v>
      </c>
      <c r="P53" s="18">
        <f t="shared" si="14"/>
        <v>0</v>
      </c>
      <c r="Q53" s="17">
        <f t="shared" si="17"/>
        <v>0</v>
      </c>
      <c r="R53" s="17">
        <f t="shared" si="15"/>
        <v>0</v>
      </c>
      <c r="S53" s="17">
        <f t="shared" si="2"/>
        <v>0</v>
      </c>
      <c r="T53" s="19">
        <f t="shared" si="16"/>
        <v>0</v>
      </c>
      <c r="U53" s="18">
        <f t="shared" si="3"/>
        <v>0</v>
      </c>
      <c r="V53" s="18">
        <f t="shared" si="4"/>
        <v>0</v>
      </c>
      <c r="W53" s="19">
        <f t="shared" si="5"/>
        <v>0</v>
      </c>
      <c r="X53" s="20"/>
      <c r="Y53" s="6"/>
    </row>
    <row r="54" spans="1:25" x14ac:dyDescent="0.3">
      <c r="A54" s="6">
        <f t="shared" si="6"/>
        <v>0</v>
      </c>
      <c r="B54" s="15">
        <f>[1]Zeitbox!D51</f>
        <v>0</v>
      </c>
      <c r="C54" s="16" t="str">
        <f t="shared" si="18"/>
        <v/>
      </c>
      <c r="D54" s="16" t="str">
        <f t="shared" si="0"/>
        <v>nein</v>
      </c>
      <c r="E54" s="17">
        <f>[1]Zeitbox!E51</f>
        <v>0</v>
      </c>
      <c r="F54" s="18">
        <f t="shared" si="19"/>
        <v>0</v>
      </c>
      <c r="G54" s="17">
        <f>[1]Zeitbox!F51</f>
        <v>0</v>
      </c>
      <c r="H54" s="18">
        <f t="shared" si="20"/>
        <v>0</v>
      </c>
      <c r="I54" s="17">
        <f>[1]Zeitbox!O51</f>
        <v>0</v>
      </c>
      <c r="J54" s="18">
        <f t="shared" si="21"/>
        <v>0</v>
      </c>
      <c r="K54" s="17">
        <f>[1]Zeitbox!P51</f>
        <v>0</v>
      </c>
      <c r="L54" s="18">
        <f t="shared" si="22"/>
        <v>0</v>
      </c>
      <c r="M54" s="17">
        <f t="shared" si="23"/>
        <v>0</v>
      </c>
      <c r="N54" s="18">
        <f t="shared" si="24"/>
        <v>0</v>
      </c>
      <c r="O54" s="19">
        <f t="shared" si="1"/>
        <v>0</v>
      </c>
      <c r="P54" s="18">
        <f t="shared" si="14"/>
        <v>0</v>
      </c>
      <c r="Q54" s="17">
        <f t="shared" si="17"/>
        <v>0</v>
      </c>
      <c r="R54" s="17">
        <f t="shared" si="15"/>
        <v>0</v>
      </c>
      <c r="S54" s="17">
        <f t="shared" si="2"/>
        <v>0</v>
      </c>
      <c r="T54" s="19">
        <f t="shared" si="16"/>
        <v>0</v>
      </c>
      <c r="U54" s="18">
        <f t="shared" si="3"/>
        <v>0</v>
      </c>
      <c r="V54" s="18">
        <f t="shared" si="4"/>
        <v>0</v>
      </c>
      <c r="W54" s="19">
        <f t="shared" si="5"/>
        <v>0</v>
      </c>
      <c r="X54" s="20"/>
      <c r="Y54" s="6"/>
    </row>
    <row r="55" spans="1:25" x14ac:dyDescent="0.3">
      <c r="A55" s="6">
        <f t="shared" si="6"/>
        <v>0</v>
      </c>
      <c r="B55" s="15">
        <f>[1]Zeitbox!D52</f>
        <v>0</v>
      </c>
      <c r="C55" s="16" t="str">
        <f t="shared" si="18"/>
        <v/>
      </c>
      <c r="D55" s="16" t="str">
        <f t="shared" si="0"/>
        <v>nein</v>
      </c>
      <c r="E55" s="17">
        <f>[1]Zeitbox!E52</f>
        <v>0</v>
      </c>
      <c r="F55" s="18">
        <f t="shared" si="19"/>
        <v>0</v>
      </c>
      <c r="G55" s="17">
        <f>[1]Zeitbox!F52</f>
        <v>0</v>
      </c>
      <c r="H55" s="18">
        <f t="shared" si="20"/>
        <v>0</v>
      </c>
      <c r="I55" s="17">
        <f>[1]Zeitbox!O52</f>
        <v>0</v>
      </c>
      <c r="J55" s="18">
        <f t="shared" si="21"/>
        <v>0</v>
      </c>
      <c r="K55" s="17">
        <f>[1]Zeitbox!P52</f>
        <v>0</v>
      </c>
      <c r="L55" s="18">
        <f t="shared" si="22"/>
        <v>0</v>
      </c>
      <c r="M55" s="17">
        <f t="shared" si="23"/>
        <v>0</v>
      </c>
      <c r="N55" s="18">
        <f t="shared" si="24"/>
        <v>0</v>
      </c>
      <c r="O55" s="19">
        <f t="shared" si="1"/>
        <v>0</v>
      </c>
      <c r="P55" s="18">
        <f t="shared" si="14"/>
        <v>0</v>
      </c>
      <c r="Q55" s="17">
        <f t="shared" si="17"/>
        <v>0</v>
      </c>
      <c r="R55" s="17">
        <f t="shared" si="15"/>
        <v>0</v>
      </c>
      <c r="S55" s="17">
        <f t="shared" si="2"/>
        <v>0</v>
      </c>
      <c r="T55" s="19">
        <f t="shared" si="16"/>
        <v>0</v>
      </c>
      <c r="U55" s="18">
        <f t="shared" si="3"/>
        <v>0</v>
      </c>
      <c r="V55" s="18">
        <f t="shared" si="4"/>
        <v>0</v>
      </c>
      <c r="W55" s="19">
        <f t="shared" si="5"/>
        <v>0</v>
      </c>
      <c r="X55" s="20"/>
      <c r="Y55" s="6"/>
    </row>
    <row r="56" spans="1:25" x14ac:dyDescent="0.3">
      <c r="A56" s="6">
        <f t="shared" si="6"/>
        <v>0</v>
      </c>
      <c r="B56" s="15">
        <f>[1]Zeitbox!D53</f>
        <v>0</v>
      </c>
      <c r="C56" s="16" t="str">
        <f t="shared" si="18"/>
        <v/>
      </c>
      <c r="D56" s="16" t="str">
        <f t="shared" si="0"/>
        <v>nein</v>
      </c>
      <c r="E56" s="17">
        <f>[1]Zeitbox!E53</f>
        <v>0</v>
      </c>
      <c r="F56" s="18">
        <f t="shared" si="19"/>
        <v>0</v>
      </c>
      <c r="G56" s="17">
        <f>[1]Zeitbox!F53</f>
        <v>0</v>
      </c>
      <c r="H56" s="18">
        <f t="shared" si="20"/>
        <v>0</v>
      </c>
      <c r="I56" s="17">
        <f>[1]Zeitbox!O53</f>
        <v>0</v>
      </c>
      <c r="J56" s="18">
        <f t="shared" si="21"/>
        <v>0</v>
      </c>
      <c r="K56" s="17">
        <f>[1]Zeitbox!P53</f>
        <v>0</v>
      </c>
      <c r="L56" s="18">
        <f t="shared" si="22"/>
        <v>0</v>
      </c>
      <c r="M56" s="17">
        <f t="shared" si="23"/>
        <v>0</v>
      </c>
      <c r="N56" s="18">
        <f t="shared" si="24"/>
        <v>0</v>
      </c>
      <c r="O56" s="19">
        <f t="shared" si="1"/>
        <v>0</v>
      </c>
      <c r="P56" s="18">
        <f t="shared" si="14"/>
        <v>0</v>
      </c>
      <c r="Q56" s="17">
        <f t="shared" si="17"/>
        <v>0</v>
      </c>
      <c r="R56" s="17">
        <f t="shared" si="15"/>
        <v>0</v>
      </c>
      <c r="S56" s="17">
        <f t="shared" si="2"/>
        <v>0</v>
      </c>
      <c r="T56" s="19">
        <f t="shared" si="16"/>
        <v>0</v>
      </c>
      <c r="U56" s="18">
        <f t="shared" si="3"/>
        <v>0</v>
      </c>
      <c r="V56" s="18">
        <f t="shared" si="4"/>
        <v>0</v>
      </c>
      <c r="W56" s="19">
        <f t="shared" si="5"/>
        <v>0</v>
      </c>
      <c r="X56" s="20"/>
      <c r="Y56" s="6"/>
    </row>
    <row r="57" spans="1:25" x14ac:dyDescent="0.3">
      <c r="A57" s="6">
        <f t="shared" si="6"/>
        <v>0</v>
      </c>
      <c r="B57" s="15">
        <f>[1]Zeitbox!D54</f>
        <v>0</v>
      </c>
      <c r="C57" s="16" t="str">
        <f t="shared" si="18"/>
        <v/>
      </c>
      <c r="D57" s="16" t="str">
        <f t="shared" si="0"/>
        <v>nein</v>
      </c>
      <c r="E57" s="17">
        <f>[1]Zeitbox!E54</f>
        <v>0</v>
      </c>
      <c r="F57" s="18">
        <f t="shared" si="19"/>
        <v>0</v>
      </c>
      <c r="G57" s="17">
        <f>[1]Zeitbox!F54</f>
        <v>0</v>
      </c>
      <c r="H57" s="18">
        <f t="shared" si="20"/>
        <v>0</v>
      </c>
      <c r="I57" s="17">
        <f>[1]Zeitbox!O54</f>
        <v>0</v>
      </c>
      <c r="J57" s="18">
        <f t="shared" si="21"/>
        <v>0</v>
      </c>
      <c r="K57" s="17">
        <f>[1]Zeitbox!P54</f>
        <v>0</v>
      </c>
      <c r="L57" s="18">
        <f t="shared" si="22"/>
        <v>0</v>
      </c>
      <c r="M57" s="17">
        <f t="shared" si="23"/>
        <v>0</v>
      </c>
      <c r="N57" s="18">
        <f t="shared" si="24"/>
        <v>0</v>
      </c>
      <c r="O57" s="19">
        <f t="shared" si="1"/>
        <v>0</v>
      </c>
      <c r="P57" s="18">
        <f t="shared" si="14"/>
        <v>0</v>
      </c>
      <c r="Q57" s="17">
        <f t="shared" si="17"/>
        <v>0</v>
      </c>
      <c r="R57" s="17">
        <f t="shared" si="15"/>
        <v>0</v>
      </c>
      <c r="S57" s="17">
        <f t="shared" si="2"/>
        <v>0</v>
      </c>
      <c r="T57" s="19">
        <f t="shared" si="16"/>
        <v>0</v>
      </c>
      <c r="U57" s="18">
        <f t="shared" si="3"/>
        <v>0</v>
      </c>
      <c r="V57" s="18">
        <f t="shared" si="4"/>
        <v>0</v>
      </c>
      <c r="W57" s="19">
        <f t="shared" si="5"/>
        <v>0</v>
      </c>
      <c r="X57" s="20"/>
      <c r="Y57" s="6"/>
    </row>
    <row r="58" spans="1:25" x14ac:dyDescent="0.3">
      <c r="A58" s="6">
        <f t="shared" si="6"/>
        <v>0</v>
      </c>
      <c r="B58" s="15">
        <f>[1]Zeitbox!D55</f>
        <v>0</v>
      </c>
      <c r="C58" s="16" t="str">
        <f t="shared" si="18"/>
        <v/>
      </c>
      <c r="D58" s="16" t="str">
        <f t="shared" si="0"/>
        <v>nein</v>
      </c>
      <c r="E58" s="17">
        <f>[1]Zeitbox!E55</f>
        <v>0</v>
      </c>
      <c r="F58" s="18">
        <f t="shared" si="19"/>
        <v>0</v>
      </c>
      <c r="G58" s="17">
        <f>[1]Zeitbox!F55</f>
        <v>0</v>
      </c>
      <c r="H58" s="18">
        <f t="shared" si="20"/>
        <v>0</v>
      </c>
      <c r="I58" s="17">
        <f>[1]Zeitbox!O55</f>
        <v>0</v>
      </c>
      <c r="J58" s="18">
        <f t="shared" si="21"/>
        <v>0</v>
      </c>
      <c r="K58" s="17">
        <f>[1]Zeitbox!P55</f>
        <v>0</v>
      </c>
      <c r="L58" s="18">
        <f t="shared" si="22"/>
        <v>0</v>
      </c>
      <c r="M58" s="17">
        <f t="shared" si="23"/>
        <v>0</v>
      </c>
      <c r="N58" s="18">
        <f t="shared" si="24"/>
        <v>0</v>
      </c>
      <c r="O58" s="19">
        <f t="shared" si="1"/>
        <v>0</v>
      </c>
      <c r="P58" s="18">
        <f t="shared" si="14"/>
        <v>0</v>
      </c>
      <c r="Q58" s="17">
        <f t="shared" si="17"/>
        <v>0</v>
      </c>
      <c r="R58" s="17">
        <f t="shared" si="15"/>
        <v>0</v>
      </c>
      <c r="S58" s="17">
        <f t="shared" si="2"/>
        <v>0</v>
      </c>
      <c r="T58" s="19">
        <f t="shared" si="16"/>
        <v>0</v>
      </c>
      <c r="U58" s="18">
        <f t="shared" si="3"/>
        <v>0</v>
      </c>
      <c r="V58" s="18">
        <f t="shared" si="4"/>
        <v>0</v>
      </c>
      <c r="W58" s="19">
        <f t="shared" si="5"/>
        <v>0</v>
      </c>
      <c r="X58" s="20"/>
      <c r="Y58" s="6"/>
    </row>
    <row r="59" spans="1:25" x14ac:dyDescent="0.3">
      <c r="A59" s="6">
        <f t="shared" si="6"/>
        <v>0</v>
      </c>
      <c r="B59" s="15">
        <f>[1]Zeitbox!D56</f>
        <v>0</v>
      </c>
      <c r="C59" s="16" t="str">
        <f t="shared" si="18"/>
        <v/>
      </c>
      <c r="D59" s="16" t="str">
        <f t="shared" si="0"/>
        <v>nein</v>
      </c>
      <c r="E59" s="17">
        <f>[1]Zeitbox!E56</f>
        <v>0</v>
      </c>
      <c r="F59" s="18">
        <f t="shared" si="19"/>
        <v>0</v>
      </c>
      <c r="G59" s="17">
        <f>[1]Zeitbox!F56</f>
        <v>0</v>
      </c>
      <c r="H59" s="18">
        <f t="shared" si="20"/>
        <v>0</v>
      </c>
      <c r="I59" s="17">
        <f>[1]Zeitbox!O56</f>
        <v>0</v>
      </c>
      <c r="J59" s="18">
        <f t="shared" si="21"/>
        <v>0</v>
      </c>
      <c r="K59" s="17">
        <f>[1]Zeitbox!P56</f>
        <v>0</v>
      </c>
      <c r="L59" s="18">
        <f t="shared" si="22"/>
        <v>0</v>
      </c>
      <c r="M59" s="17">
        <f t="shared" si="23"/>
        <v>0</v>
      </c>
      <c r="N59" s="18">
        <f t="shared" si="24"/>
        <v>0</v>
      </c>
      <c r="O59" s="19">
        <f t="shared" si="1"/>
        <v>0</v>
      </c>
      <c r="P59" s="18">
        <f t="shared" si="14"/>
        <v>0</v>
      </c>
      <c r="Q59" s="17">
        <f t="shared" si="17"/>
        <v>0</v>
      </c>
      <c r="R59" s="17">
        <f t="shared" si="15"/>
        <v>0</v>
      </c>
      <c r="S59" s="17">
        <f t="shared" si="2"/>
        <v>0</v>
      </c>
      <c r="T59" s="19">
        <f t="shared" si="16"/>
        <v>0</v>
      </c>
      <c r="U59" s="18">
        <f t="shared" si="3"/>
        <v>0</v>
      </c>
      <c r="V59" s="18">
        <f t="shared" si="4"/>
        <v>0</v>
      </c>
      <c r="W59" s="19">
        <f t="shared" si="5"/>
        <v>0</v>
      </c>
      <c r="X59" s="20"/>
      <c r="Y59" s="6"/>
    </row>
    <row r="60" spans="1:25" x14ac:dyDescent="0.3">
      <c r="A60" s="6">
        <f t="shared" si="6"/>
        <v>0</v>
      </c>
      <c r="B60" s="15">
        <f>[1]Zeitbox!D57</f>
        <v>0</v>
      </c>
      <c r="C60" s="16" t="str">
        <f t="shared" si="18"/>
        <v/>
      </c>
      <c r="D60" s="16" t="str">
        <f t="shared" si="0"/>
        <v>nein</v>
      </c>
      <c r="E60" s="17">
        <f>[1]Zeitbox!E57</f>
        <v>0</v>
      </c>
      <c r="F60" s="18">
        <f t="shared" si="19"/>
        <v>0</v>
      </c>
      <c r="G60" s="17">
        <f>[1]Zeitbox!F57</f>
        <v>0</v>
      </c>
      <c r="H60" s="18">
        <f t="shared" si="20"/>
        <v>0</v>
      </c>
      <c r="I60" s="17">
        <f>[1]Zeitbox!O57</f>
        <v>0</v>
      </c>
      <c r="J60" s="18">
        <f t="shared" si="21"/>
        <v>0</v>
      </c>
      <c r="K60" s="17">
        <f>[1]Zeitbox!P57</f>
        <v>0</v>
      </c>
      <c r="L60" s="18">
        <f t="shared" si="22"/>
        <v>0</v>
      </c>
      <c r="M60" s="17">
        <f t="shared" si="23"/>
        <v>0</v>
      </c>
      <c r="N60" s="18">
        <f t="shared" si="24"/>
        <v>0</v>
      </c>
      <c r="O60" s="19">
        <f t="shared" si="1"/>
        <v>0</v>
      </c>
      <c r="P60" s="18">
        <f t="shared" si="14"/>
        <v>0</v>
      </c>
      <c r="Q60" s="17">
        <f t="shared" si="17"/>
        <v>0</v>
      </c>
      <c r="R60" s="17">
        <f t="shared" si="15"/>
        <v>0</v>
      </c>
      <c r="S60" s="17">
        <f t="shared" si="2"/>
        <v>0</v>
      </c>
      <c r="T60" s="19">
        <f t="shared" si="16"/>
        <v>0</v>
      </c>
      <c r="U60" s="18">
        <f t="shared" si="3"/>
        <v>0</v>
      </c>
      <c r="V60" s="18">
        <f t="shared" si="4"/>
        <v>0</v>
      </c>
      <c r="W60" s="19">
        <f t="shared" si="5"/>
        <v>0</v>
      </c>
      <c r="X60" s="20"/>
      <c r="Y60" s="6"/>
    </row>
    <row r="61" spans="1:25" x14ac:dyDescent="0.3">
      <c r="A61" s="6">
        <f t="shared" si="6"/>
        <v>0</v>
      </c>
      <c r="B61" s="15">
        <f>[1]Zeitbox!D58</f>
        <v>0</v>
      </c>
      <c r="C61" s="16" t="str">
        <f t="shared" si="18"/>
        <v/>
      </c>
      <c r="D61" s="16" t="str">
        <f t="shared" si="0"/>
        <v>nein</v>
      </c>
      <c r="E61" s="17">
        <f>[1]Zeitbox!E58</f>
        <v>0</v>
      </c>
      <c r="F61" s="18">
        <f t="shared" si="19"/>
        <v>0</v>
      </c>
      <c r="G61" s="17">
        <f>[1]Zeitbox!F58</f>
        <v>0</v>
      </c>
      <c r="H61" s="18">
        <f t="shared" si="20"/>
        <v>0</v>
      </c>
      <c r="I61" s="17">
        <f>[1]Zeitbox!O58</f>
        <v>0</v>
      </c>
      <c r="J61" s="18">
        <f t="shared" si="21"/>
        <v>0</v>
      </c>
      <c r="K61" s="17">
        <f>[1]Zeitbox!P58</f>
        <v>0</v>
      </c>
      <c r="L61" s="18">
        <f t="shared" si="22"/>
        <v>0</v>
      </c>
      <c r="M61" s="17">
        <f t="shared" si="23"/>
        <v>0</v>
      </c>
      <c r="N61" s="18">
        <f t="shared" si="24"/>
        <v>0</v>
      </c>
      <c r="O61" s="19">
        <f t="shared" si="1"/>
        <v>0</v>
      </c>
      <c r="P61" s="18">
        <f t="shared" si="14"/>
        <v>0</v>
      </c>
      <c r="Q61" s="17">
        <f t="shared" si="17"/>
        <v>0</v>
      </c>
      <c r="R61" s="17">
        <f t="shared" si="15"/>
        <v>0</v>
      </c>
      <c r="S61" s="17">
        <f t="shared" si="2"/>
        <v>0</v>
      </c>
      <c r="T61" s="19">
        <f t="shared" si="16"/>
        <v>0</v>
      </c>
      <c r="U61" s="18">
        <f t="shared" si="3"/>
        <v>0</v>
      </c>
      <c r="V61" s="18">
        <f t="shared" si="4"/>
        <v>0</v>
      </c>
      <c r="W61" s="19">
        <f t="shared" si="5"/>
        <v>0</v>
      </c>
      <c r="X61" s="20"/>
      <c r="Y61" s="6"/>
    </row>
    <row r="62" spans="1:25" x14ac:dyDescent="0.3">
      <c r="A62" s="6">
        <f t="shared" si="6"/>
        <v>0</v>
      </c>
      <c r="B62" s="15">
        <f>[1]Zeitbox!D59</f>
        <v>0</v>
      </c>
      <c r="C62" s="16" t="str">
        <f t="shared" si="18"/>
        <v/>
      </c>
      <c r="D62" s="16" t="str">
        <f t="shared" si="0"/>
        <v>nein</v>
      </c>
      <c r="E62" s="17">
        <f>[1]Zeitbox!E59</f>
        <v>0</v>
      </c>
      <c r="F62" s="18">
        <f t="shared" si="19"/>
        <v>0</v>
      </c>
      <c r="G62" s="17">
        <f>[1]Zeitbox!F59</f>
        <v>0</v>
      </c>
      <c r="H62" s="18">
        <f t="shared" si="20"/>
        <v>0</v>
      </c>
      <c r="I62" s="17">
        <f>[1]Zeitbox!O59</f>
        <v>0</v>
      </c>
      <c r="J62" s="18">
        <f t="shared" si="21"/>
        <v>0</v>
      </c>
      <c r="K62" s="17">
        <f>[1]Zeitbox!P59</f>
        <v>0</v>
      </c>
      <c r="L62" s="18">
        <f t="shared" si="22"/>
        <v>0</v>
      </c>
      <c r="M62" s="17">
        <f t="shared" si="23"/>
        <v>0</v>
      </c>
      <c r="N62" s="18">
        <f t="shared" si="24"/>
        <v>0</v>
      </c>
      <c r="O62" s="19">
        <f t="shared" si="1"/>
        <v>0</v>
      </c>
      <c r="P62" s="18">
        <f t="shared" si="14"/>
        <v>0</v>
      </c>
      <c r="Q62" s="17">
        <f t="shared" si="17"/>
        <v>0</v>
      </c>
      <c r="R62" s="17">
        <f t="shared" si="15"/>
        <v>0</v>
      </c>
      <c r="S62" s="17">
        <f t="shared" si="2"/>
        <v>0</v>
      </c>
      <c r="T62" s="19">
        <f t="shared" si="16"/>
        <v>0</v>
      </c>
      <c r="U62" s="18">
        <f t="shared" si="3"/>
        <v>0</v>
      </c>
      <c r="V62" s="18">
        <f t="shared" si="4"/>
        <v>0</v>
      </c>
      <c r="W62" s="19">
        <f t="shared" si="5"/>
        <v>0</v>
      </c>
      <c r="X62" s="20"/>
      <c r="Y62" s="6"/>
    </row>
    <row r="63" spans="1:25" x14ac:dyDescent="0.3">
      <c r="A63" s="6">
        <f t="shared" si="6"/>
        <v>0</v>
      </c>
      <c r="B63" s="15">
        <f>[1]Zeitbox!D60</f>
        <v>0</v>
      </c>
      <c r="C63" s="16" t="str">
        <f t="shared" si="18"/>
        <v/>
      </c>
      <c r="D63" s="16" t="str">
        <f t="shared" si="0"/>
        <v>nein</v>
      </c>
      <c r="E63" s="17">
        <f>[1]Zeitbox!E60</f>
        <v>0</v>
      </c>
      <c r="F63" s="18">
        <f t="shared" si="19"/>
        <v>0</v>
      </c>
      <c r="G63" s="17">
        <f>[1]Zeitbox!F60</f>
        <v>0</v>
      </c>
      <c r="H63" s="18">
        <f t="shared" si="20"/>
        <v>0</v>
      </c>
      <c r="I63" s="17">
        <f>[1]Zeitbox!O60</f>
        <v>0</v>
      </c>
      <c r="J63" s="18">
        <f t="shared" si="21"/>
        <v>0</v>
      </c>
      <c r="K63" s="17">
        <f>[1]Zeitbox!P60</f>
        <v>0</v>
      </c>
      <c r="L63" s="18">
        <f t="shared" si="22"/>
        <v>0</v>
      </c>
      <c r="M63" s="17">
        <f t="shared" si="23"/>
        <v>0</v>
      </c>
      <c r="N63" s="18">
        <f t="shared" si="24"/>
        <v>0</v>
      </c>
      <c r="O63" s="19">
        <f t="shared" si="1"/>
        <v>0</v>
      </c>
      <c r="P63" s="18">
        <f t="shared" si="14"/>
        <v>0</v>
      </c>
      <c r="Q63" s="17">
        <f t="shared" si="17"/>
        <v>0</v>
      </c>
      <c r="R63" s="17">
        <f t="shared" si="15"/>
        <v>0</v>
      </c>
      <c r="S63" s="17">
        <f t="shared" si="2"/>
        <v>0</v>
      </c>
      <c r="T63" s="19">
        <f t="shared" si="16"/>
        <v>0</v>
      </c>
      <c r="U63" s="18">
        <f t="shared" si="3"/>
        <v>0</v>
      </c>
      <c r="V63" s="18">
        <f t="shared" si="4"/>
        <v>0</v>
      </c>
      <c r="W63" s="19">
        <f t="shared" si="5"/>
        <v>0</v>
      </c>
      <c r="X63" s="20"/>
      <c r="Y63" s="6"/>
    </row>
    <row r="64" spans="1:25" x14ac:dyDescent="0.3">
      <c r="A64" s="6">
        <f t="shared" si="6"/>
        <v>0</v>
      </c>
      <c r="B64" s="15">
        <f>[1]Zeitbox!D61</f>
        <v>0</v>
      </c>
      <c r="C64" s="16" t="str">
        <f t="shared" si="18"/>
        <v/>
      </c>
      <c r="D64" s="16" t="str">
        <f t="shared" si="0"/>
        <v>nein</v>
      </c>
      <c r="E64" s="17">
        <f>[1]Zeitbox!E61</f>
        <v>0</v>
      </c>
      <c r="F64" s="18">
        <f t="shared" si="19"/>
        <v>0</v>
      </c>
      <c r="G64" s="17">
        <f>[1]Zeitbox!F61</f>
        <v>0</v>
      </c>
      <c r="H64" s="18">
        <f t="shared" si="20"/>
        <v>0</v>
      </c>
      <c r="I64" s="17">
        <f>[1]Zeitbox!O61</f>
        <v>0</v>
      </c>
      <c r="J64" s="18">
        <f t="shared" si="21"/>
        <v>0</v>
      </c>
      <c r="K64" s="17">
        <f>[1]Zeitbox!P61</f>
        <v>0</v>
      </c>
      <c r="L64" s="18">
        <f t="shared" si="22"/>
        <v>0</v>
      </c>
      <c r="M64" s="17">
        <f t="shared" si="23"/>
        <v>0</v>
      </c>
      <c r="N64" s="18">
        <f t="shared" si="24"/>
        <v>0</v>
      </c>
      <c r="O64" s="19">
        <f t="shared" si="1"/>
        <v>0</v>
      </c>
      <c r="P64" s="18">
        <f t="shared" si="14"/>
        <v>0</v>
      </c>
      <c r="Q64" s="17">
        <f t="shared" si="17"/>
        <v>0</v>
      </c>
      <c r="R64" s="17">
        <f t="shared" si="15"/>
        <v>0</v>
      </c>
      <c r="S64" s="17">
        <f t="shared" si="2"/>
        <v>0</v>
      </c>
      <c r="T64" s="19">
        <f t="shared" si="16"/>
        <v>0</v>
      </c>
      <c r="U64" s="18">
        <f t="shared" si="3"/>
        <v>0</v>
      </c>
      <c r="V64" s="18">
        <f t="shared" si="4"/>
        <v>0</v>
      </c>
      <c r="W64" s="19">
        <f t="shared" si="5"/>
        <v>0</v>
      </c>
      <c r="X64" s="20"/>
      <c r="Y64" s="6"/>
    </row>
    <row r="65" spans="1:25" x14ac:dyDescent="0.3">
      <c r="A65" s="6">
        <f t="shared" si="6"/>
        <v>0</v>
      </c>
      <c r="B65" s="15">
        <f>[1]Zeitbox!D62</f>
        <v>0</v>
      </c>
      <c r="C65" s="16" t="str">
        <f t="shared" si="18"/>
        <v/>
      </c>
      <c r="D65" s="16" t="str">
        <f t="shared" si="0"/>
        <v>nein</v>
      </c>
      <c r="E65" s="17">
        <f>[1]Zeitbox!E62</f>
        <v>0</v>
      </c>
      <c r="F65" s="18">
        <f t="shared" si="19"/>
        <v>0</v>
      </c>
      <c r="G65" s="17">
        <f>[1]Zeitbox!F62</f>
        <v>0</v>
      </c>
      <c r="H65" s="18">
        <f t="shared" si="20"/>
        <v>0</v>
      </c>
      <c r="I65" s="17">
        <f>[1]Zeitbox!O62</f>
        <v>0</v>
      </c>
      <c r="J65" s="18">
        <f t="shared" si="21"/>
        <v>0</v>
      </c>
      <c r="K65" s="17">
        <f>[1]Zeitbox!P62</f>
        <v>0</v>
      </c>
      <c r="L65" s="18">
        <f t="shared" si="22"/>
        <v>0</v>
      </c>
      <c r="M65" s="17">
        <f t="shared" si="23"/>
        <v>0</v>
      </c>
      <c r="N65" s="18">
        <f t="shared" si="24"/>
        <v>0</v>
      </c>
      <c r="O65" s="19">
        <f t="shared" si="1"/>
        <v>0</v>
      </c>
      <c r="P65" s="18">
        <f t="shared" si="14"/>
        <v>0</v>
      </c>
      <c r="Q65" s="17">
        <f t="shared" si="17"/>
        <v>0</v>
      </c>
      <c r="R65" s="17">
        <f t="shared" si="15"/>
        <v>0</v>
      </c>
      <c r="S65" s="17">
        <f t="shared" si="2"/>
        <v>0</v>
      </c>
      <c r="T65" s="19">
        <f t="shared" si="16"/>
        <v>0</v>
      </c>
      <c r="U65" s="18">
        <f t="shared" si="3"/>
        <v>0</v>
      </c>
      <c r="V65" s="18">
        <f t="shared" si="4"/>
        <v>0</v>
      </c>
      <c r="W65" s="19">
        <f t="shared" si="5"/>
        <v>0</v>
      </c>
      <c r="X65" s="20"/>
      <c r="Y65" s="6"/>
    </row>
    <row r="66" spans="1:25" x14ac:dyDescent="0.3">
      <c r="A66" s="6">
        <f t="shared" si="6"/>
        <v>0</v>
      </c>
      <c r="B66" s="15">
        <f>[1]Zeitbox!D63</f>
        <v>0</v>
      </c>
      <c r="C66" s="16" t="str">
        <f t="shared" si="18"/>
        <v/>
      </c>
      <c r="D66" s="16" t="str">
        <f t="shared" si="0"/>
        <v>nein</v>
      </c>
      <c r="E66" s="17">
        <f>[1]Zeitbox!E63</f>
        <v>0</v>
      </c>
      <c r="F66" s="18">
        <f t="shared" si="19"/>
        <v>0</v>
      </c>
      <c r="G66" s="17">
        <f>[1]Zeitbox!F63</f>
        <v>0</v>
      </c>
      <c r="H66" s="18">
        <f t="shared" si="20"/>
        <v>0</v>
      </c>
      <c r="I66" s="17">
        <f>[1]Zeitbox!O63</f>
        <v>0</v>
      </c>
      <c r="J66" s="18">
        <f t="shared" si="21"/>
        <v>0</v>
      </c>
      <c r="K66" s="17">
        <f>[1]Zeitbox!P63</f>
        <v>0</v>
      </c>
      <c r="L66" s="18">
        <f t="shared" si="22"/>
        <v>0</v>
      </c>
      <c r="M66" s="17">
        <f t="shared" si="23"/>
        <v>0</v>
      </c>
      <c r="N66" s="18">
        <f t="shared" si="24"/>
        <v>0</v>
      </c>
      <c r="O66" s="19">
        <f t="shared" si="1"/>
        <v>0</v>
      </c>
      <c r="P66" s="18">
        <f t="shared" si="14"/>
        <v>0</v>
      </c>
      <c r="Q66" s="17">
        <f t="shared" si="17"/>
        <v>0</v>
      </c>
      <c r="R66" s="17">
        <f t="shared" si="15"/>
        <v>0</v>
      </c>
      <c r="S66" s="17">
        <f t="shared" si="2"/>
        <v>0</v>
      </c>
      <c r="T66" s="19">
        <f t="shared" si="16"/>
        <v>0</v>
      </c>
      <c r="U66" s="18">
        <f t="shared" si="3"/>
        <v>0</v>
      </c>
      <c r="V66" s="18">
        <f t="shared" si="4"/>
        <v>0</v>
      </c>
      <c r="W66" s="19">
        <f t="shared" si="5"/>
        <v>0</v>
      </c>
      <c r="X66" s="20"/>
      <c r="Y66" s="6"/>
    </row>
    <row r="67" spans="1:25" x14ac:dyDescent="0.3">
      <c r="A67" s="6">
        <f t="shared" si="6"/>
        <v>0</v>
      </c>
      <c r="B67" s="15">
        <f>[1]Zeitbox!D64</f>
        <v>0</v>
      </c>
      <c r="C67" s="16" t="str">
        <f t="shared" si="18"/>
        <v/>
      </c>
      <c r="D67" s="16" t="str">
        <f t="shared" si="0"/>
        <v>nein</v>
      </c>
      <c r="E67" s="17">
        <f>[1]Zeitbox!E64</f>
        <v>0</v>
      </c>
      <c r="F67" s="18">
        <f t="shared" si="19"/>
        <v>0</v>
      </c>
      <c r="G67" s="17">
        <f>[1]Zeitbox!F64</f>
        <v>0</v>
      </c>
      <c r="H67" s="18">
        <f t="shared" si="20"/>
        <v>0</v>
      </c>
      <c r="I67" s="17">
        <f>[1]Zeitbox!O64</f>
        <v>0</v>
      </c>
      <c r="J67" s="18">
        <f t="shared" si="21"/>
        <v>0</v>
      </c>
      <c r="K67" s="17">
        <f>[1]Zeitbox!P64</f>
        <v>0</v>
      </c>
      <c r="L67" s="18">
        <f t="shared" si="22"/>
        <v>0</v>
      </c>
      <c r="M67" s="17">
        <f t="shared" si="23"/>
        <v>0</v>
      </c>
      <c r="N67" s="18">
        <f t="shared" si="24"/>
        <v>0</v>
      </c>
      <c r="O67" s="19">
        <f t="shared" si="1"/>
        <v>0</v>
      </c>
      <c r="P67" s="18">
        <f t="shared" si="14"/>
        <v>0</v>
      </c>
      <c r="Q67" s="17">
        <f t="shared" si="17"/>
        <v>0</v>
      </c>
      <c r="R67" s="17">
        <f t="shared" si="15"/>
        <v>0</v>
      </c>
      <c r="S67" s="17">
        <f t="shared" si="2"/>
        <v>0</v>
      </c>
      <c r="T67" s="19">
        <f t="shared" si="16"/>
        <v>0</v>
      </c>
      <c r="U67" s="18">
        <f t="shared" si="3"/>
        <v>0</v>
      </c>
      <c r="V67" s="18">
        <f t="shared" si="4"/>
        <v>0</v>
      </c>
      <c r="W67" s="19">
        <f t="shared" si="5"/>
        <v>0</v>
      </c>
      <c r="X67" s="20"/>
      <c r="Y67" s="6"/>
    </row>
    <row r="68" spans="1:25" x14ac:dyDescent="0.3">
      <c r="A68" s="6">
        <f t="shared" si="6"/>
        <v>0</v>
      </c>
      <c r="B68" s="15">
        <f>[1]Zeitbox!D65</f>
        <v>0</v>
      </c>
      <c r="C68" s="16" t="str">
        <f t="shared" si="18"/>
        <v/>
      </c>
      <c r="D68" s="16" t="str">
        <f t="shared" si="0"/>
        <v>nein</v>
      </c>
      <c r="E68" s="17">
        <f>[1]Zeitbox!E65</f>
        <v>0</v>
      </c>
      <c r="F68" s="18">
        <f t="shared" si="19"/>
        <v>0</v>
      </c>
      <c r="G68" s="17">
        <f>[1]Zeitbox!F65</f>
        <v>0</v>
      </c>
      <c r="H68" s="18">
        <f t="shared" si="20"/>
        <v>0</v>
      </c>
      <c r="I68" s="17">
        <f>[1]Zeitbox!O65</f>
        <v>0</v>
      </c>
      <c r="J68" s="18">
        <f t="shared" si="21"/>
        <v>0</v>
      </c>
      <c r="K68" s="17">
        <f>[1]Zeitbox!P65</f>
        <v>0</v>
      </c>
      <c r="L68" s="18">
        <f t="shared" si="22"/>
        <v>0</v>
      </c>
      <c r="M68" s="17">
        <f t="shared" si="23"/>
        <v>0</v>
      </c>
      <c r="N68" s="18">
        <f t="shared" si="24"/>
        <v>0</v>
      </c>
      <c r="O68" s="19">
        <f t="shared" si="1"/>
        <v>0</v>
      </c>
      <c r="P68" s="18">
        <f t="shared" si="14"/>
        <v>0</v>
      </c>
      <c r="Q68" s="17">
        <f t="shared" si="17"/>
        <v>0</v>
      </c>
      <c r="R68" s="17">
        <f t="shared" si="15"/>
        <v>0</v>
      </c>
      <c r="S68" s="17">
        <f t="shared" si="2"/>
        <v>0</v>
      </c>
      <c r="T68" s="19">
        <f t="shared" si="16"/>
        <v>0</v>
      </c>
      <c r="U68" s="18">
        <f t="shared" si="3"/>
        <v>0</v>
      </c>
      <c r="V68" s="18">
        <f t="shared" si="4"/>
        <v>0</v>
      </c>
      <c r="W68" s="19">
        <f t="shared" si="5"/>
        <v>0</v>
      </c>
      <c r="X68" s="20"/>
      <c r="Y68" s="6"/>
    </row>
    <row r="69" spans="1:25" x14ac:dyDescent="0.3">
      <c r="A69" s="6">
        <f t="shared" si="6"/>
        <v>0</v>
      </c>
      <c r="B69" s="15">
        <f>[1]Zeitbox!D66</f>
        <v>0</v>
      </c>
      <c r="C69" s="16" t="str">
        <f t="shared" si="18"/>
        <v/>
      </c>
      <c r="D69" s="16" t="str">
        <f t="shared" ref="D69:D116" si="25">IF(OR(B69=$AC$5,B69=$AC$6,B69=$AC$7,B69=$AC$8,B69=$AC$9,B69=$AC$10,B69=$AC$11,B69=$AC$12,B69=$AC$13,B69=$AC$14,B69=$AC$15,B69=$AC$16,B69=$AC$17),"ja","nein")</f>
        <v>nein</v>
      </c>
      <c r="E69" s="17">
        <f>[1]Zeitbox!E66</f>
        <v>0</v>
      </c>
      <c r="F69" s="18">
        <f t="shared" si="19"/>
        <v>0</v>
      </c>
      <c r="G69" s="17">
        <f>[1]Zeitbox!F66</f>
        <v>0</v>
      </c>
      <c r="H69" s="18">
        <f t="shared" si="20"/>
        <v>0</v>
      </c>
      <c r="I69" s="17">
        <f>[1]Zeitbox!O66</f>
        <v>0</v>
      </c>
      <c r="J69" s="18">
        <f t="shared" si="21"/>
        <v>0</v>
      </c>
      <c r="K69" s="17">
        <f>[1]Zeitbox!P66</f>
        <v>0</v>
      </c>
      <c r="L69" s="18">
        <f t="shared" si="22"/>
        <v>0</v>
      </c>
      <c r="M69" s="17">
        <f t="shared" si="23"/>
        <v>0</v>
      </c>
      <c r="N69" s="18">
        <f t="shared" si="24"/>
        <v>0</v>
      </c>
      <c r="O69" s="19">
        <f t="shared" ref="O69:O116" si="26">IF(C69="Samstag",P69/24,0)</f>
        <v>0</v>
      </c>
      <c r="P69" s="18">
        <f t="shared" si="14"/>
        <v>0</v>
      </c>
      <c r="Q69" s="17">
        <f t="shared" si="17"/>
        <v>0</v>
      </c>
      <c r="R69" s="17">
        <f t="shared" si="15"/>
        <v>0</v>
      </c>
      <c r="S69" s="17">
        <f t="shared" ref="S69:S116" si="27">IF(B69=$AC$11,K69,0)+IF(B69=$AC$15,K69,0)</f>
        <v>0</v>
      </c>
      <c r="T69" s="19">
        <f t="shared" si="16"/>
        <v>0</v>
      </c>
      <c r="U69" s="18">
        <f t="shared" ref="U69:U116" si="28">IF(B69=$AC$18,L69,0)</f>
        <v>0</v>
      </c>
      <c r="V69" s="18">
        <f t="shared" ref="V69:V116" si="29">IF(B69=$AC$19,L69,0)</f>
        <v>0</v>
      </c>
      <c r="W69" s="19">
        <f t="shared" ref="W69:W116" si="30">K69</f>
        <v>0</v>
      </c>
      <c r="X69" s="20"/>
      <c r="Y69" s="6"/>
    </row>
    <row r="70" spans="1:25" x14ac:dyDescent="0.3">
      <c r="A70" s="6">
        <f t="shared" ref="A70:A116" si="31">DAY(B70)</f>
        <v>0</v>
      </c>
      <c r="B70" s="15">
        <f>[1]Zeitbox!D67</f>
        <v>0</v>
      </c>
      <c r="C70" s="16" t="str">
        <f t="shared" si="18"/>
        <v/>
      </c>
      <c r="D70" s="16" t="str">
        <f t="shared" si="25"/>
        <v>nein</v>
      </c>
      <c r="E70" s="17">
        <f>[1]Zeitbox!E67</f>
        <v>0</v>
      </c>
      <c r="F70" s="18">
        <f t="shared" si="19"/>
        <v>0</v>
      </c>
      <c r="G70" s="17">
        <f>[1]Zeitbox!F67</f>
        <v>0</v>
      </c>
      <c r="H70" s="18">
        <f t="shared" si="20"/>
        <v>0</v>
      </c>
      <c r="I70" s="17">
        <f>[1]Zeitbox!O67</f>
        <v>0</v>
      </c>
      <c r="J70" s="18">
        <f t="shared" si="21"/>
        <v>0</v>
      </c>
      <c r="K70" s="17">
        <f>[1]Zeitbox!P67</f>
        <v>0</v>
      </c>
      <c r="L70" s="18">
        <f t="shared" si="22"/>
        <v>0</v>
      </c>
      <c r="M70" s="17">
        <f t="shared" si="23"/>
        <v>0</v>
      </c>
      <c r="N70" s="18">
        <f t="shared" si="24"/>
        <v>0</v>
      </c>
      <c r="O70" s="19">
        <f t="shared" si="26"/>
        <v>0</v>
      </c>
      <c r="P70" s="18">
        <f t="shared" ref="P70:P116" si="32">IF(H70&gt;21,L70-(H70-21),0)</f>
        <v>0</v>
      </c>
      <c r="Q70" s="17">
        <f t="shared" si="17"/>
        <v>0</v>
      </c>
      <c r="R70" s="17">
        <f t="shared" ref="R70:R116" si="33">IF(D70="ja",K70,0)</f>
        <v>0</v>
      </c>
      <c r="S70" s="17">
        <f t="shared" si="27"/>
        <v>0</v>
      </c>
      <c r="T70" s="19">
        <f t="shared" ref="T70:T116" si="34">(V70+U70)/24</f>
        <v>0</v>
      </c>
      <c r="U70" s="18">
        <f t="shared" si="28"/>
        <v>0</v>
      </c>
      <c r="V70" s="18">
        <f t="shared" si="29"/>
        <v>0</v>
      </c>
      <c r="W70" s="19">
        <f t="shared" si="30"/>
        <v>0</v>
      </c>
      <c r="X70" s="20"/>
      <c r="Y70" s="6"/>
    </row>
    <row r="71" spans="1:25" x14ac:dyDescent="0.3">
      <c r="A71" s="6">
        <f t="shared" si="31"/>
        <v>0</v>
      </c>
      <c r="B71" s="15">
        <f>[1]Zeitbox!D68</f>
        <v>0</v>
      </c>
      <c r="C71" s="16" t="str">
        <f t="shared" si="18"/>
        <v/>
      </c>
      <c r="D71" s="16" t="str">
        <f t="shared" si="25"/>
        <v>nein</v>
      </c>
      <c r="E71" s="17">
        <f>[1]Zeitbox!E68</f>
        <v>0</v>
      </c>
      <c r="F71" s="18">
        <f t="shared" si="19"/>
        <v>0</v>
      </c>
      <c r="G71" s="17">
        <f>[1]Zeitbox!F68</f>
        <v>0</v>
      </c>
      <c r="H71" s="18">
        <f t="shared" si="20"/>
        <v>0</v>
      </c>
      <c r="I71" s="17">
        <f>[1]Zeitbox!O68</f>
        <v>0</v>
      </c>
      <c r="J71" s="18">
        <f t="shared" si="21"/>
        <v>0</v>
      </c>
      <c r="K71" s="17">
        <f>[1]Zeitbox!P68</f>
        <v>0</v>
      </c>
      <c r="L71" s="18">
        <f t="shared" si="22"/>
        <v>0</v>
      </c>
      <c r="M71" s="17">
        <f t="shared" si="23"/>
        <v>0</v>
      </c>
      <c r="N71" s="18">
        <f t="shared" si="24"/>
        <v>0</v>
      </c>
      <c r="O71" s="19">
        <f t="shared" si="26"/>
        <v>0</v>
      </c>
      <c r="P71" s="18">
        <f t="shared" si="32"/>
        <v>0</v>
      </c>
      <c r="Q71" s="17">
        <f t="shared" si="17"/>
        <v>0</v>
      </c>
      <c r="R71" s="17">
        <f t="shared" si="33"/>
        <v>0</v>
      </c>
      <c r="S71" s="17">
        <f t="shared" si="27"/>
        <v>0</v>
      </c>
      <c r="T71" s="19">
        <f t="shared" si="34"/>
        <v>0</v>
      </c>
      <c r="U71" s="18">
        <f t="shared" si="28"/>
        <v>0</v>
      </c>
      <c r="V71" s="18">
        <f t="shared" si="29"/>
        <v>0</v>
      </c>
      <c r="W71" s="19">
        <f t="shared" si="30"/>
        <v>0</v>
      </c>
      <c r="X71" s="20"/>
      <c r="Y71" s="6"/>
    </row>
    <row r="72" spans="1:25" x14ac:dyDescent="0.3">
      <c r="A72" s="6">
        <f t="shared" si="31"/>
        <v>0</v>
      </c>
      <c r="B72" s="15">
        <f>[1]Zeitbox!D69</f>
        <v>0</v>
      </c>
      <c r="C72" s="16" t="str">
        <f t="shared" si="18"/>
        <v/>
      </c>
      <c r="D72" s="16" t="str">
        <f t="shared" si="25"/>
        <v>nein</v>
      </c>
      <c r="E72" s="17">
        <f>[1]Zeitbox!E69</f>
        <v>0</v>
      </c>
      <c r="F72" s="18">
        <f t="shared" si="19"/>
        <v>0</v>
      </c>
      <c r="G72" s="17">
        <f>[1]Zeitbox!F69</f>
        <v>0</v>
      </c>
      <c r="H72" s="18">
        <f t="shared" si="20"/>
        <v>0</v>
      </c>
      <c r="I72" s="17">
        <f>[1]Zeitbox!O69</f>
        <v>0</v>
      </c>
      <c r="J72" s="18">
        <f t="shared" si="21"/>
        <v>0</v>
      </c>
      <c r="K72" s="17">
        <f>[1]Zeitbox!P69</f>
        <v>0</v>
      </c>
      <c r="L72" s="18">
        <f t="shared" si="22"/>
        <v>0</v>
      </c>
      <c r="M72" s="17">
        <f t="shared" si="23"/>
        <v>0</v>
      </c>
      <c r="N72" s="18">
        <f t="shared" si="24"/>
        <v>0</v>
      </c>
      <c r="O72" s="19">
        <f t="shared" si="26"/>
        <v>0</v>
      </c>
      <c r="P72" s="18">
        <f t="shared" si="32"/>
        <v>0</v>
      </c>
      <c r="Q72" s="17">
        <f t="shared" ref="Q72:Q118" si="35">IF(C72="Sonntag",K72,0)</f>
        <v>0</v>
      </c>
      <c r="R72" s="17">
        <f t="shared" si="33"/>
        <v>0</v>
      </c>
      <c r="S72" s="17">
        <f t="shared" si="27"/>
        <v>0</v>
      </c>
      <c r="T72" s="19">
        <f t="shared" si="34"/>
        <v>0</v>
      </c>
      <c r="U72" s="18">
        <f t="shared" si="28"/>
        <v>0</v>
      </c>
      <c r="V72" s="18">
        <f t="shared" si="29"/>
        <v>0</v>
      </c>
      <c r="W72" s="19">
        <f t="shared" si="30"/>
        <v>0</v>
      </c>
      <c r="X72" s="20"/>
      <c r="Y72" s="6"/>
    </row>
    <row r="73" spans="1:25" x14ac:dyDescent="0.3">
      <c r="A73" s="6">
        <f t="shared" si="31"/>
        <v>0</v>
      </c>
      <c r="B73" s="15">
        <f>[1]Zeitbox!D70</f>
        <v>0</v>
      </c>
      <c r="C73" s="16" t="str">
        <f t="shared" si="18"/>
        <v/>
      </c>
      <c r="D73" s="16" t="str">
        <f t="shared" si="25"/>
        <v>nein</v>
      </c>
      <c r="E73" s="17">
        <f>[1]Zeitbox!E70</f>
        <v>0</v>
      </c>
      <c r="F73" s="18">
        <f t="shared" si="19"/>
        <v>0</v>
      </c>
      <c r="G73" s="17">
        <f>[1]Zeitbox!F70</f>
        <v>0</v>
      </c>
      <c r="H73" s="18">
        <f t="shared" si="20"/>
        <v>0</v>
      </c>
      <c r="I73" s="17">
        <f>[1]Zeitbox!O70</f>
        <v>0</v>
      </c>
      <c r="J73" s="18">
        <f t="shared" si="21"/>
        <v>0</v>
      </c>
      <c r="K73" s="17">
        <f>[1]Zeitbox!P70</f>
        <v>0</v>
      </c>
      <c r="L73" s="18">
        <f t="shared" si="22"/>
        <v>0</v>
      </c>
      <c r="M73" s="17">
        <f t="shared" si="23"/>
        <v>0</v>
      </c>
      <c r="N73" s="18">
        <f t="shared" si="24"/>
        <v>0</v>
      </c>
      <c r="O73" s="19">
        <f t="shared" si="26"/>
        <v>0</v>
      </c>
      <c r="P73" s="18">
        <f t="shared" si="32"/>
        <v>0</v>
      </c>
      <c r="Q73" s="17">
        <f t="shared" si="35"/>
        <v>0</v>
      </c>
      <c r="R73" s="17">
        <f t="shared" si="33"/>
        <v>0</v>
      </c>
      <c r="S73" s="17">
        <f t="shared" si="27"/>
        <v>0</v>
      </c>
      <c r="T73" s="19">
        <f t="shared" si="34"/>
        <v>0</v>
      </c>
      <c r="U73" s="18">
        <f t="shared" si="28"/>
        <v>0</v>
      </c>
      <c r="V73" s="18">
        <f t="shared" si="29"/>
        <v>0</v>
      </c>
      <c r="W73" s="19">
        <f t="shared" si="30"/>
        <v>0</v>
      </c>
      <c r="X73" s="20"/>
      <c r="Y73" s="6"/>
    </row>
    <row r="74" spans="1:25" x14ac:dyDescent="0.3">
      <c r="A74" s="6">
        <f t="shared" si="31"/>
        <v>0</v>
      </c>
      <c r="B74" s="15">
        <f>[1]Zeitbox!D71</f>
        <v>0</v>
      </c>
      <c r="C74" s="16" t="str">
        <f t="shared" si="18"/>
        <v/>
      </c>
      <c r="D74" s="16" t="str">
        <f t="shared" si="25"/>
        <v>nein</v>
      </c>
      <c r="E74" s="17">
        <f>[1]Zeitbox!E71</f>
        <v>0</v>
      </c>
      <c r="F74" s="18">
        <f t="shared" si="19"/>
        <v>0</v>
      </c>
      <c r="G74" s="17">
        <f>[1]Zeitbox!F71</f>
        <v>0</v>
      </c>
      <c r="H74" s="18">
        <f t="shared" si="20"/>
        <v>0</v>
      </c>
      <c r="I74" s="17">
        <f>[1]Zeitbox!O71</f>
        <v>0</v>
      </c>
      <c r="J74" s="18">
        <f t="shared" si="21"/>
        <v>0</v>
      </c>
      <c r="K74" s="17">
        <f>[1]Zeitbox!P71</f>
        <v>0</v>
      </c>
      <c r="L74" s="18">
        <f t="shared" si="22"/>
        <v>0</v>
      </c>
      <c r="M74" s="17">
        <f t="shared" si="23"/>
        <v>0</v>
      </c>
      <c r="N74" s="18">
        <f t="shared" si="24"/>
        <v>0</v>
      </c>
      <c r="O74" s="19">
        <f t="shared" si="26"/>
        <v>0</v>
      </c>
      <c r="P74" s="18">
        <f t="shared" si="32"/>
        <v>0</v>
      </c>
      <c r="Q74" s="17">
        <f t="shared" si="35"/>
        <v>0</v>
      </c>
      <c r="R74" s="17">
        <f t="shared" si="33"/>
        <v>0</v>
      </c>
      <c r="S74" s="17">
        <f t="shared" si="27"/>
        <v>0</v>
      </c>
      <c r="T74" s="19">
        <f t="shared" si="34"/>
        <v>0</v>
      </c>
      <c r="U74" s="18">
        <f t="shared" si="28"/>
        <v>0</v>
      </c>
      <c r="V74" s="18">
        <f t="shared" si="29"/>
        <v>0</v>
      </c>
      <c r="W74" s="19">
        <f t="shared" si="30"/>
        <v>0</v>
      </c>
      <c r="X74" s="20"/>
      <c r="Y74" s="6"/>
    </row>
    <row r="75" spans="1:25" x14ac:dyDescent="0.3">
      <c r="A75" s="6">
        <f t="shared" si="31"/>
        <v>0</v>
      </c>
      <c r="B75" s="15">
        <f>[1]Zeitbox!D72</f>
        <v>0</v>
      </c>
      <c r="C75" s="16" t="str">
        <f t="shared" si="18"/>
        <v/>
      </c>
      <c r="D75" s="16" t="str">
        <f t="shared" si="25"/>
        <v>nein</v>
      </c>
      <c r="E75" s="17">
        <f>[1]Zeitbox!E72</f>
        <v>0</v>
      </c>
      <c r="F75" s="18">
        <f t="shared" si="19"/>
        <v>0</v>
      </c>
      <c r="G75" s="17">
        <f>[1]Zeitbox!F72</f>
        <v>0</v>
      </c>
      <c r="H75" s="18">
        <f t="shared" si="20"/>
        <v>0</v>
      </c>
      <c r="I75" s="17">
        <f>[1]Zeitbox!O72</f>
        <v>0</v>
      </c>
      <c r="J75" s="18">
        <f t="shared" si="21"/>
        <v>0</v>
      </c>
      <c r="K75" s="17">
        <f>[1]Zeitbox!P72</f>
        <v>0</v>
      </c>
      <c r="L75" s="18">
        <f t="shared" si="22"/>
        <v>0</v>
      </c>
      <c r="M75" s="17">
        <f t="shared" si="23"/>
        <v>0</v>
      </c>
      <c r="N75" s="18">
        <f t="shared" si="24"/>
        <v>0</v>
      </c>
      <c r="O75" s="19">
        <f t="shared" si="26"/>
        <v>0</v>
      </c>
      <c r="P75" s="18">
        <f t="shared" si="32"/>
        <v>0</v>
      </c>
      <c r="Q75" s="17">
        <f t="shared" si="35"/>
        <v>0</v>
      </c>
      <c r="R75" s="17">
        <f t="shared" si="33"/>
        <v>0</v>
      </c>
      <c r="S75" s="17">
        <f t="shared" si="27"/>
        <v>0</v>
      </c>
      <c r="T75" s="19">
        <f t="shared" si="34"/>
        <v>0</v>
      </c>
      <c r="U75" s="18">
        <f t="shared" si="28"/>
        <v>0</v>
      </c>
      <c r="V75" s="18">
        <f t="shared" si="29"/>
        <v>0</v>
      </c>
      <c r="W75" s="19">
        <f t="shared" si="30"/>
        <v>0</v>
      </c>
      <c r="X75" s="20"/>
      <c r="Y75" s="6"/>
    </row>
    <row r="76" spans="1:25" x14ac:dyDescent="0.3">
      <c r="A76" s="6">
        <f t="shared" si="31"/>
        <v>0</v>
      </c>
      <c r="B76" s="15">
        <f>[1]Zeitbox!D73</f>
        <v>0</v>
      </c>
      <c r="C76" s="16" t="str">
        <f t="shared" si="18"/>
        <v/>
      </c>
      <c r="D76" s="16" t="str">
        <f t="shared" si="25"/>
        <v>nein</v>
      </c>
      <c r="E76" s="17">
        <f>[1]Zeitbox!E73</f>
        <v>0</v>
      </c>
      <c r="F76" s="18">
        <f t="shared" si="19"/>
        <v>0</v>
      </c>
      <c r="G76" s="17">
        <f>[1]Zeitbox!F73</f>
        <v>0</v>
      </c>
      <c r="H76" s="18">
        <f t="shared" si="20"/>
        <v>0</v>
      </c>
      <c r="I76" s="17">
        <f>[1]Zeitbox!O73</f>
        <v>0</v>
      </c>
      <c r="J76" s="18">
        <f t="shared" si="21"/>
        <v>0</v>
      </c>
      <c r="K76" s="17">
        <f>[1]Zeitbox!P73</f>
        <v>0</v>
      </c>
      <c r="L76" s="18">
        <f t="shared" si="22"/>
        <v>0</v>
      </c>
      <c r="M76" s="17">
        <f t="shared" si="23"/>
        <v>0</v>
      </c>
      <c r="N76" s="18">
        <f t="shared" si="24"/>
        <v>0</v>
      </c>
      <c r="O76" s="19">
        <f t="shared" si="26"/>
        <v>0</v>
      </c>
      <c r="P76" s="18">
        <f t="shared" si="32"/>
        <v>0</v>
      </c>
      <c r="Q76" s="17">
        <f t="shared" si="35"/>
        <v>0</v>
      </c>
      <c r="R76" s="17">
        <f t="shared" si="33"/>
        <v>0</v>
      </c>
      <c r="S76" s="17">
        <f t="shared" si="27"/>
        <v>0</v>
      </c>
      <c r="T76" s="19">
        <f t="shared" si="34"/>
        <v>0</v>
      </c>
      <c r="U76" s="18">
        <f t="shared" si="28"/>
        <v>0</v>
      </c>
      <c r="V76" s="18">
        <f t="shared" si="29"/>
        <v>0</v>
      </c>
      <c r="W76" s="19">
        <f t="shared" si="30"/>
        <v>0</v>
      </c>
      <c r="X76" s="20"/>
      <c r="Y76" s="6"/>
    </row>
    <row r="77" spans="1:25" x14ac:dyDescent="0.3">
      <c r="A77" s="6">
        <f t="shared" si="31"/>
        <v>0</v>
      </c>
      <c r="B77" s="15">
        <f>[1]Zeitbox!D74</f>
        <v>0</v>
      </c>
      <c r="C77" s="16" t="str">
        <f t="shared" si="18"/>
        <v/>
      </c>
      <c r="D77" s="16" t="str">
        <f t="shared" si="25"/>
        <v>nein</v>
      </c>
      <c r="E77" s="17">
        <f>[1]Zeitbox!E74</f>
        <v>0</v>
      </c>
      <c r="F77" s="18">
        <f t="shared" si="19"/>
        <v>0</v>
      </c>
      <c r="G77" s="17">
        <f>[1]Zeitbox!F74</f>
        <v>0</v>
      </c>
      <c r="H77" s="18">
        <f t="shared" si="20"/>
        <v>0</v>
      </c>
      <c r="I77" s="17">
        <f>[1]Zeitbox!O74</f>
        <v>0</v>
      </c>
      <c r="J77" s="18">
        <f t="shared" si="21"/>
        <v>0</v>
      </c>
      <c r="K77" s="17">
        <f>[1]Zeitbox!P74</f>
        <v>0</v>
      </c>
      <c r="L77" s="18">
        <f t="shared" si="22"/>
        <v>0</v>
      </c>
      <c r="M77" s="17">
        <f t="shared" si="23"/>
        <v>0</v>
      </c>
      <c r="N77" s="18">
        <f t="shared" si="24"/>
        <v>0</v>
      </c>
      <c r="O77" s="19">
        <f t="shared" si="26"/>
        <v>0</v>
      </c>
      <c r="P77" s="18">
        <f t="shared" si="32"/>
        <v>0</v>
      </c>
      <c r="Q77" s="17">
        <f t="shared" si="35"/>
        <v>0</v>
      </c>
      <c r="R77" s="17">
        <f t="shared" si="33"/>
        <v>0</v>
      </c>
      <c r="S77" s="17">
        <f t="shared" si="27"/>
        <v>0</v>
      </c>
      <c r="T77" s="19">
        <f t="shared" si="34"/>
        <v>0</v>
      </c>
      <c r="U77" s="18">
        <f t="shared" si="28"/>
        <v>0</v>
      </c>
      <c r="V77" s="18">
        <f t="shared" si="29"/>
        <v>0</v>
      </c>
      <c r="W77" s="19">
        <f t="shared" si="30"/>
        <v>0</v>
      </c>
      <c r="X77" s="20"/>
      <c r="Y77" s="6"/>
    </row>
    <row r="78" spans="1:25" x14ac:dyDescent="0.3">
      <c r="A78" s="6">
        <f t="shared" si="31"/>
        <v>0</v>
      </c>
      <c r="B78" s="15">
        <f>[1]Zeitbox!D75</f>
        <v>0</v>
      </c>
      <c r="C78" s="16" t="str">
        <f t="shared" si="18"/>
        <v/>
      </c>
      <c r="D78" s="16" t="str">
        <f t="shared" si="25"/>
        <v>nein</v>
      </c>
      <c r="E78" s="17">
        <f>[1]Zeitbox!E75</f>
        <v>0</v>
      </c>
      <c r="F78" s="18">
        <f t="shared" si="19"/>
        <v>0</v>
      </c>
      <c r="G78" s="17">
        <f>[1]Zeitbox!F75</f>
        <v>0</v>
      </c>
      <c r="H78" s="18">
        <f t="shared" si="20"/>
        <v>0</v>
      </c>
      <c r="I78" s="17">
        <f>[1]Zeitbox!O75</f>
        <v>0</v>
      </c>
      <c r="J78" s="18">
        <f t="shared" si="21"/>
        <v>0</v>
      </c>
      <c r="K78" s="17">
        <f>[1]Zeitbox!P75</f>
        <v>0</v>
      </c>
      <c r="L78" s="18">
        <f t="shared" si="22"/>
        <v>0</v>
      </c>
      <c r="M78" s="17">
        <f t="shared" si="23"/>
        <v>0</v>
      </c>
      <c r="N78" s="18">
        <f t="shared" si="24"/>
        <v>0</v>
      </c>
      <c r="O78" s="19">
        <f t="shared" si="26"/>
        <v>0</v>
      </c>
      <c r="P78" s="18">
        <f t="shared" si="32"/>
        <v>0</v>
      </c>
      <c r="Q78" s="17">
        <f t="shared" si="35"/>
        <v>0</v>
      </c>
      <c r="R78" s="17">
        <f t="shared" si="33"/>
        <v>0</v>
      </c>
      <c r="S78" s="17">
        <f t="shared" si="27"/>
        <v>0</v>
      </c>
      <c r="T78" s="19">
        <f t="shared" si="34"/>
        <v>0</v>
      </c>
      <c r="U78" s="18">
        <f t="shared" si="28"/>
        <v>0</v>
      </c>
      <c r="V78" s="18">
        <f t="shared" si="29"/>
        <v>0</v>
      </c>
      <c r="W78" s="19">
        <f t="shared" si="30"/>
        <v>0</v>
      </c>
      <c r="X78" s="20"/>
      <c r="Y78" s="6"/>
    </row>
    <row r="79" spans="1:25" x14ac:dyDescent="0.3">
      <c r="A79" s="6">
        <f t="shared" si="31"/>
        <v>0</v>
      </c>
      <c r="B79" s="15">
        <f>[1]Zeitbox!D76</f>
        <v>0</v>
      </c>
      <c r="C79" s="16" t="str">
        <f t="shared" si="18"/>
        <v/>
      </c>
      <c r="D79" s="16" t="str">
        <f t="shared" si="25"/>
        <v>nein</v>
      </c>
      <c r="E79" s="17">
        <f>[1]Zeitbox!E76</f>
        <v>0</v>
      </c>
      <c r="F79" s="18">
        <f t="shared" si="19"/>
        <v>0</v>
      </c>
      <c r="G79" s="17">
        <f>[1]Zeitbox!F76</f>
        <v>0</v>
      </c>
      <c r="H79" s="18">
        <f t="shared" si="20"/>
        <v>0</v>
      </c>
      <c r="I79" s="17">
        <f>[1]Zeitbox!O76</f>
        <v>0</v>
      </c>
      <c r="J79" s="18">
        <f t="shared" si="21"/>
        <v>0</v>
      </c>
      <c r="K79" s="17">
        <f>[1]Zeitbox!P76</f>
        <v>0</v>
      </c>
      <c r="L79" s="18">
        <f t="shared" si="22"/>
        <v>0</v>
      </c>
      <c r="M79" s="17">
        <f t="shared" si="23"/>
        <v>0</v>
      </c>
      <c r="N79" s="18">
        <f t="shared" si="24"/>
        <v>0</v>
      </c>
      <c r="O79" s="19">
        <f t="shared" si="26"/>
        <v>0</v>
      </c>
      <c r="P79" s="18">
        <f t="shared" si="32"/>
        <v>0</v>
      </c>
      <c r="Q79" s="17">
        <f t="shared" si="35"/>
        <v>0</v>
      </c>
      <c r="R79" s="17">
        <f t="shared" si="33"/>
        <v>0</v>
      </c>
      <c r="S79" s="17">
        <f t="shared" si="27"/>
        <v>0</v>
      </c>
      <c r="T79" s="19">
        <f t="shared" si="34"/>
        <v>0</v>
      </c>
      <c r="U79" s="18">
        <f t="shared" si="28"/>
        <v>0</v>
      </c>
      <c r="V79" s="18">
        <f t="shared" si="29"/>
        <v>0</v>
      </c>
      <c r="W79" s="19">
        <f t="shared" si="30"/>
        <v>0</v>
      </c>
      <c r="X79" s="20"/>
      <c r="Y79" s="6"/>
    </row>
    <row r="80" spans="1:25" x14ac:dyDescent="0.3">
      <c r="A80" s="6">
        <f t="shared" si="31"/>
        <v>0</v>
      </c>
      <c r="B80" s="15">
        <f>[1]Zeitbox!D77</f>
        <v>0</v>
      </c>
      <c r="C80" s="16" t="str">
        <f t="shared" si="18"/>
        <v/>
      </c>
      <c r="D80" s="16" t="str">
        <f t="shared" si="25"/>
        <v>nein</v>
      </c>
      <c r="E80" s="17">
        <f>[1]Zeitbox!E77</f>
        <v>0</v>
      </c>
      <c r="F80" s="18">
        <f t="shared" si="19"/>
        <v>0</v>
      </c>
      <c r="G80" s="17">
        <f>[1]Zeitbox!F77</f>
        <v>0</v>
      </c>
      <c r="H80" s="18">
        <f t="shared" si="20"/>
        <v>0</v>
      </c>
      <c r="I80" s="17">
        <f>[1]Zeitbox!O77</f>
        <v>0</v>
      </c>
      <c r="J80" s="18">
        <f t="shared" si="21"/>
        <v>0</v>
      </c>
      <c r="K80" s="17">
        <f>[1]Zeitbox!P77</f>
        <v>0</v>
      </c>
      <c r="L80" s="18">
        <f t="shared" si="22"/>
        <v>0</v>
      </c>
      <c r="M80" s="17">
        <f t="shared" si="23"/>
        <v>0</v>
      </c>
      <c r="N80" s="18">
        <f t="shared" si="24"/>
        <v>0</v>
      </c>
      <c r="O80" s="19">
        <f t="shared" si="26"/>
        <v>0</v>
      </c>
      <c r="P80" s="18">
        <f t="shared" si="32"/>
        <v>0</v>
      </c>
      <c r="Q80" s="17">
        <f t="shared" si="35"/>
        <v>0</v>
      </c>
      <c r="R80" s="17">
        <f t="shared" si="33"/>
        <v>0</v>
      </c>
      <c r="S80" s="17">
        <f t="shared" si="27"/>
        <v>0</v>
      </c>
      <c r="T80" s="19">
        <f t="shared" si="34"/>
        <v>0</v>
      </c>
      <c r="U80" s="18">
        <f t="shared" si="28"/>
        <v>0</v>
      </c>
      <c r="V80" s="18">
        <f t="shared" si="29"/>
        <v>0</v>
      </c>
      <c r="W80" s="19">
        <f t="shared" si="30"/>
        <v>0</v>
      </c>
      <c r="X80" s="20"/>
      <c r="Y80" s="6"/>
    </row>
    <row r="81" spans="1:25" x14ac:dyDescent="0.3">
      <c r="A81" s="6">
        <f t="shared" si="31"/>
        <v>0</v>
      </c>
      <c r="B81" s="15">
        <f>[1]Zeitbox!D78</f>
        <v>0</v>
      </c>
      <c r="C81" s="16" t="str">
        <f t="shared" si="18"/>
        <v/>
      </c>
      <c r="D81" s="16" t="str">
        <f t="shared" si="25"/>
        <v>nein</v>
      </c>
      <c r="E81" s="17">
        <f>[1]Zeitbox!E78</f>
        <v>0</v>
      </c>
      <c r="F81" s="18">
        <f t="shared" si="19"/>
        <v>0</v>
      </c>
      <c r="G81" s="17">
        <f>[1]Zeitbox!F78</f>
        <v>0</v>
      </c>
      <c r="H81" s="18">
        <f t="shared" si="20"/>
        <v>0</v>
      </c>
      <c r="I81" s="17">
        <f>[1]Zeitbox!O78</f>
        <v>0</v>
      </c>
      <c r="J81" s="18">
        <f t="shared" si="21"/>
        <v>0</v>
      </c>
      <c r="K81" s="17">
        <f>[1]Zeitbox!P78</f>
        <v>0</v>
      </c>
      <c r="L81" s="18">
        <f t="shared" si="22"/>
        <v>0</v>
      </c>
      <c r="M81" s="17">
        <f t="shared" si="23"/>
        <v>0</v>
      </c>
      <c r="N81" s="18">
        <f t="shared" si="24"/>
        <v>0</v>
      </c>
      <c r="O81" s="19">
        <f t="shared" si="26"/>
        <v>0</v>
      </c>
      <c r="P81" s="18">
        <f t="shared" si="32"/>
        <v>0</v>
      </c>
      <c r="Q81" s="17">
        <f t="shared" si="35"/>
        <v>0</v>
      </c>
      <c r="R81" s="17">
        <f t="shared" si="33"/>
        <v>0</v>
      </c>
      <c r="S81" s="17">
        <f t="shared" si="27"/>
        <v>0</v>
      </c>
      <c r="T81" s="19">
        <f t="shared" si="34"/>
        <v>0</v>
      </c>
      <c r="U81" s="18">
        <f t="shared" si="28"/>
        <v>0</v>
      </c>
      <c r="V81" s="18">
        <f t="shared" si="29"/>
        <v>0</v>
      </c>
      <c r="W81" s="19">
        <f t="shared" si="30"/>
        <v>0</v>
      </c>
      <c r="X81" s="20"/>
      <c r="Y81" s="6"/>
    </row>
    <row r="82" spans="1:25" x14ac:dyDescent="0.3">
      <c r="A82" s="6">
        <f t="shared" si="31"/>
        <v>0</v>
      </c>
      <c r="B82" s="15">
        <f>[1]Zeitbox!D79</f>
        <v>0</v>
      </c>
      <c r="C82" s="16" t="str">
        <f t="shared" si="18"/>
        <v/>
      </c>
      <c r="D82" s="16" t="str">
        <f t="shared" si="25"/>
        <v>nein</v>
      </c>
      <c r="E82" s="17">
        <f>[1]Zeitbox!E79</f>
        <v>0</v>
      </c>
      <c r="F82" s="18">
        <f t="shared" si="19"/>
        <v>0</v>
      </c>
      <c r="G82" s="17">
        <f>[1]Zeitbox!F79</f>
        <v>0</v>
      </c>
      <c r="H82" s="18">
        <f t="shared" si="20"/>
        <v>0</v>
      </c>
      <c r="I82" s="17">
        <f>[1]Zeitbox!O79</f>
        <v>0</v>
      </c>
      <c r="J82" s="18">
        <f t="shared" si="21"/>
        <v>0</v>
      </c>
      <c r="K82" s="17">
        <f>[1]Zeitbox!P79</f>
        <v>0</v>
      </c>
      <c r="L82" s="18">
        <f t="shared" si="22"/>
        <v>0</v>
      </c>
      <c r="M82" s="17">
        <f t="shared" si="23"/>
        <v>0</v>
      </c>
      <c r="N82" s="18">
        <f t="shared" si="24"/>
        <v>0</v>
      </c>
      <c r="O82" s="19">
        <f t="shared" si="26"/>
        <v>0</v>
      </c>
      <c r="P82" s="18">
        <f t="shared" si="32"/>
        <v>0</v>
      </c>
      <c r="Q82" s="17">
        <f t="shared" si="35"/>
        <v>0</v>
      </c>
      <c r="R82" s="17">
        <f t="shared" si="33"/>
        <v>0</v>
      </c>
      <c r="S82" s="17">
        <f t="shared" si="27"/>
        <v>0</v>
      </c>
      <c r="T82" s="19">
        <f t="shared" si="34"/>
        <v>0</v>
      </c>
      <c r="U82" s="18">
        <f t="shared" si="28"/>
        <v>0</v>
      </c>
      <c r="V82" s="18">
        <f t="shared" si="29"/>
        <v>0</v>
      </c>
      <c r="W82" s="19">
        <f t="shared" si="30"/>
        <v>0</v>
      </c>
      <c r="X82" s="20"/>
      <c r="Y82" s="6"/>
    </row>
    <row r="83" spans="1:25" x14ac:dyDescent="0.3">
      <c r="A83" s="6">
        <f t="shared" si="31"/>
        <v>0</v>
      </c>
      <c r="B83" s="15">
        <f>[1]Zeitbox!D80</f>
        <v>0</v>
      </c>
      <c r="C83" s="16" t="str">
        <f t="shared" si="18"/>
        <v/>
      </c>
      <c r="D83" s="16" t="str">
        <f t="shared" si="25"/>
        <v>nein</v>
      </c>
      <c r="E83" s="17">
        <f>[1]Zeitbox!E80</f>
        <v>0</v>
      </c>
      <c r="F83" s="18">
        <f t="shared" si="19"/>
        <v>0</v>
      </c>
      <c r="G83" s="17">
        <f>[1]Zeitbox!F80</f>
        <v>0</v>
      </c>
      <c r="H83" s="18">
        <f t="shared" si="20"/>
        <v>0</v>
      </c>
      <c r="I83" s="17">
        <f>[1]Zeitbox!O80</f>
        <v>0</v>
      </c>
      <c r="J83" s="18">
        <f t="shared" si="21"/>
        <v>0</v>
      </c>
      <c r="K83" s="17">
        <f>[1]Zeitbox!P80</f>
        <v>0</v>
      </c>
      <c r="L83" s="18">
        <f t="shared" si="22"/>
        <v>0</v>
      </c>
      <c r="M83" s="17">
        <f t="shared" si="23"/>
        <v>0</v>
      </c>
      <c r="N83" s="18">
        <f t="shared" si="24"/>
        <v>0</v>
      </c>
      <c r="O83" s="19">
        <f t="shared" si="26"/>
        <v>0</v>
      </c>
      <c r="P83" s="18">
        <f t="shared" si="32"/>
        <v>0</v>
      </c>
      <c r="Q83" s="17">
        <f t="shared" si="35"/>
        <v>0</v>
      </c>
      <c r="R83" s="17">
        <f t="shared" si="33"/>
        <v>0</v>
      </c>
      <c r="S83" s="17">
        <f t="shared" si="27"/>
        <v>0</v>
      </c>
      <c r="T83" s="19">
        <f t="shared" si="34"/>
        <v>0</v>
      </c>
      <c r="U83" s="18">
        <f t="shared" si="28"/>
        <v>0</v>
      </c>
      <c r="V83" s="18">
        <f t="shared" si="29"/>
        <v>0</v>
      </c>
      <c r="W83" s="19">
        <f t="shared" si="30"/>
        <v>0</v>
      </c>
      <c r="X83" s="20"/>
      <c r="Y83" s="6"/>
    </row>
    <row r="84" spans="1:25" x14ac:dyDescent="0.3">
      <c r="A84" s="6">
        <f t="shared" si="31"/>
        <v>0</v>
      </c>
      <c r="B84" s="15">
        <f>[1]Zeitbox!D81</f>
        <v>0</v>
      </c>
      <c r="C84" s="16" t="str">
        <f t="shared" si="18"/>
        <v/>
      </c>
      <c r="D84" s="16" t="str">
        <f t="shared" si="25"/>
        <v>nein</v>
      </c>
      <c r="E84" s="17">
        <f>[1]Zeitbox!E81</f>
        <v>0</v>
      </c>
      <c r="F84" s="18">
        <f t="shared" si="19"/>
        <v>0</v>
      </c>
      <c r="G84" s="17">
        <f>[1]Zeitbox!F81</f>
        <v>0</v>
      </c>
      <c r="H84" s="18">
        <f t="shared" si="20"/>
        <v>0</v>
      </c>
      <c r="I84" s="17">
        <f>[1]Zeitbox!O81</f>
        <v>0</v>
      </c>
      <c r="J84" s="18">
        <f t="shared" si="21"/>
        <v>0</v>
      </c>
      <c r="K84" s="17">
        <f>[1]Zeitbox!P81</f>
        <v>0</v>
      </c>
      <c r="L84" s="18">
        <f t="shared" si="22"/>
        <v>0</v>
      </c>
      <c r="M84" s="17">
        <f t="shared" si="23"/>
        <v>0</v>
      </c>
      <c r="N84" s="18">
        <f t="shared" si="24"/>
        <v>0</v>
      </c>
      <c r="O84" s="19">
        <f t="shared" si="26"/>
        <v>0</v>
      </c>
      <c r="P84" s="18">
        <f t="shared" si="32"/>
        <v>0</v>
      </c>
      <c r="Q84" s="17">
        <f t="shared" si="35"/>
        <v>0</v>
      </c>
      <c r="R84" s="17">
        <f t="shared" si="33"/>
        <v>0</v>
      </c>
      <c r="S84" s="17">
        <f t="shared" si="27"/>
        <v>0</v>
      </c>
      <c r="T84" s="19">
        <f t="shared" si="34"/>
        <v>0</v>
      </c>
      <c r="U84" s="18">
        <f t="shared" si="28"/>
        <v>0</v>
      </c>
      <c r="V84" s="18">
        <f t="shared" si="29"/>
        <v>0</v>
      </c>
      <c r="W84" s="19">
        <f t="shared" si="30"/>
        <v>0</v>
      </c>
      <c r="X84" s="20"/>
      <c r="Y84" s="6"/>
    </row>
    <row r="85" spans="1:25" x14ac:dyDescent="0.3">
      <c r="A85" s="6">
        <f t="shared" si="31"/>
        <v>0</v>
      </c>
      <c r="B85" s="15">
        <f>[1]Zeitbox!D82</f>
        <v>0</v>
      </c>
      <c r="C85" s="16" t="str">
        <f t="shared" si="18"/>
        <v/>
      </c>
      <c r="D85" s="16" t="str">
        <f t="shared" si="25"/>
        <v>nein</v>
      </c>
      <c r="E85" s="17">
        <f>[1]Zeitbox!E82</f>
        <v>0</v>
      </c>
      <c r="F85" s="18">
        <f t="shared" si="19"/>
        <v>0</v>
      </c>
      <c r="G85" s="17">
        <f>[1]Zeitbox!F82</f>
        <v>0</v>
      </c>
      <c r="H85" s="18">
        <f t="shared" si="20"/>
        <v>0</v>
      </c>
      <c r="I85" s="17">
        <f>[1]Zeitbox!O82</f>
        <v>0</v>
      </c>
      <c r="J85" s="18">
        <f t="shared" si="21"/>
        <v>0</v>
      </c>
      <c r="K85" s="17">
        <f>[1]Zeitbox!P82</f>
        <v>0</v>
      </c>
      <c r="L85" s="18">
        <f t="shared" si="22"/>
        <v>0</v>
      </c>
      <c r="M85" s="17">
        <f t="shared" si="23"/>
        <v>0</v>
      </c>
      <c r="N85" s="18">
        <f t="shared" si="24"/>
        <v>0</v>
      </c>
      <c r="O85" s="19">
        <f t="shared" si="26"/>
        <v>0</v>
      </c>
      <c r="P85" s="18">
        <f t="shared" si="32"/>
        <v>0</v>
      </c>
      <c r="Q85" s="17">
        <f t="shared" si="35"/>
        <v>0</v>
      </c>
      <c r="R85" s="17">
        <f t="shared" si="33"/>
        <v>0</v>
      </c>
      <c r="S85" s="17">
        <f t="shared" si="27"/>
        <v>0</v>
      </c>
      <c r="T85" s="19">
        <f t="shared" si="34"/>
        <v>0</v>
      </c>
      <c r="U85" s="18">
        <f t="shared" si="28"/>
        <v>0</v>
      </c>
      <c r="V85" s="18">
        <f t="shared" si="29"/>
        <v>0</v>
      </c>
      <c r="W85" s="19">
        <f t="shared" si="30"/>
        <v>0</v>
      </c>
      <c r="X85" s="20"/>
      <c r="Y85" s="6"/>
    </row>
    <row r="86" spans="1:25" x14ac:dyDescent="0.3">
      <c r="A86" s="6">
        <f t="shared" si="31"/>
        <v>0</v>
      </c>
      <c r="B86" s="15">
        <f>[1]Zeitbox!D83</f>
        <v>0</v>
      </c>
      <c r="C86" s="16" t="str">
        <f t="shared" si="18"/>
        <v/>
      </c>
      <c r="D86" s="16" t="str">
        <f t="shared" si="25"/>
        <v>nein</v>
      </c>
      <c r="E86" s="17">
        <f>[1]Zeitbox!E83</f>
        <v>0</v>
      </c>
      <c r="F86" s="18">
        <f t="shared" si="19"/>
        <v>0</v>
      </c>
      <c r="G86" s="17">
        <f>[1]Zeitbox!F83</f>
        <v>0</v>
      </c>
      <c r="H86" s="18">
        <f t="shared" si="20"/>
        <v>0</v>
      </c>
      <c r="I86" s="17">
        <f>[1]Zeitbox!O83</f>
        <v>0</v>
      </c>
      <c r="J86" s="18">
        <f t="shared" si="21"/>
        <v>0</v>
      </c>
      <c r="K86" s="17">
        <f>[1]Zeitbox!P83</f>
        <v>0</v>
      </c>
      <c r="L86" s="18">
        <f t="shared" si="22"/>
        <v>0</v>
      </c>
      <c r="M86" s="17">
        <f t="shared" si="23"/>
        <v>0</v>
      </c>
      <c r="N86" s="18">
        <f t="shared" si="24"/>
        <v>0</v>
      </c>
      <c r="O86" s="19">
        <f t="shared" si="26"/>
        <v>0</v>
      </c>
      <c r="P86" s="18">
        <f t="shared" si="32"/>
        <v>0</v>
      </c>
      <c r="Q86" s="17">
        <f t="shared" si="35"/>
        <v>0</v>
      </c>
      <c r="R86" s="17">
        <f t="shared" si="33"/>
        <v>0</v>
      </c>
      <c r="S86" s="17">
        <f t="shared" si="27"/>
        <v>0</v>
      </c>
      <c r="T86" s="19">
        <f t="shared" si="34"/>
        <v>0</v>
      </c>
      <c r="U86" s="18">
        <f t="shared" si="28"/>
        <v>0</v>
      </c>
      <c r="V86" s="18">
        <f t="shared" si="29"/>
        <v>0</v>
      </c>
      <c r="W86" s="19">
        <f t="shared" si="30"/>
        <v>0</v>
      </c>
      <c r="X86" s="20"/>
      <c r="Y86" s="6"/>
    </row>
    <row r="87" spans="1:25" x14ac:dyDescent="0.3">
      <c r="A87" s="6">
        <f t="shared" si="31"/>
        <v>0</v>
      </c>
      <c r="B87" s="15">
        <f>[1]Zeitbox!D84</f>
        <v>0</v>
      </c>
      <c r="C87" s="16" t="str">
        <f t="shared" si="18"/>
        <v/>
      </c>
      <c r="D87" s="16" t="str">
        <f t="shared" si="25"/>
        <v>nein</v>
      </c>
      <c r="E87" s="17">
        <f>[1]Zeitbox!E84</f>
        <v>0</v>
      </c>
      <c r="F87" s="18">
        <f t="shared" si="19"/>
        <v>0</v>
      </c>
      <c r="G87" s="17">
        <f>[1]Zeitbox!F84</f>
        <v>0</v>
      </c>
      <c r="H87" s="18">
        <f t="shared" si="20"/>
        <v>0</v>
      </c>
      <c r="I87" s="17">
        <f>[1]Zeitbox!O84</f>
        <v>0</v>
      </c>
      <c r="J87" s="18">
        <f t="shared" si="21"/>
        <v>0</v>
      </c>
      <c r="K87" s="17">
        <f>[1]Zeitbox!P84</f>
        <v>0</v>
      </c>
      <c r="L87" s="18">
        <f t="shared" si="22"/>
        <v>0</v>
      </c>
      <c r="M87" s="17">
        <f t="shared" si="23"/>
        <v>0</v>
      </c>
      <c r="N87" s="18">
        <f t="shared" si="24"/>
        <v>0</v>
      </c>
      <c r="O87" s="19">
        <f t="shared" si="26"/>
        <v>0</v>
      </c>
      <c r="P87" s="18">
        <f t="shared" si="32"/>
        <v>0</v>
      </c>
      <c r="Q87" s="17">
        <f t="shared" si="35"/>
        <v>0</v>
      </c>
      <c r="R87" s="17">
        <f t="shared" si="33"/>
        <v>0</v>
      </c>
      <c r="S87" s="17">
        <f t="shared" si="27"/>
        <v>0</v>
      </c>
      <c r="T87" s="19">
        <f t="shared" si="34"/>
        <v>0</v>
      </c>
      <c r="U87" s="18">
        <f t="shared" si="28"/>
        <v>0</v>
      </c>
      <c r="V87" s="18">
        <f t="shared" si="29"/>
        <v>0</v>
      </c>
      <c r="W87" s="19">
        <f t="shared" si="30"/>
        <v>0</v>
      </c>
      <c r="X87" s="20"/>
      <c r="Y87" s="6"/>
    </row>
    <row r="88" spans="1:25" x14ac:dyDescent="0.3">
      <c r="A88" s="6">
        <f t="shared" si="31"/>
        <v>0</v>
      </c>
      <c r="B88" s="15">
        <f>[1]Zeitbox!D85</f>
        <v>0</v>
      </c>
      <c r="C88" s="16" t="str">
        <f t="shared" si="18"/>
        <v/>
      </c>
      <c r="D88" s="16" t="str">
        <f t="shared" si="25"/>
        <v>nein</v>
      </c>
      <c r="E88" s="17">
        <f>[1]Zeitbox!E85</f>
        <v>0</v>
      </c>
      <c r="F88" s="18">
        <f t="shared" si="19"/>
        <v>0</v>
      </c>
      <c r="G88" s="17">
        <f>[1]Zeitbox!F85</f>
        <v>0</v>
      </c>
      <c r="H88" s="18">
        <f t="shared" si="20"/>
        <v>0</v>
      </c>
      <c r="I88" s="17">
        <f>[1]Zeitbox!O85</f>
        <v>0</v>
      </c>
      <c r="J88" s="18">
        <f t="shared" si="21"/>
        <v>0</v>
      </c>
      <c r="K88" s="17">
        <f>[1]Zeitbox!P85</f>
        <v>0</v>
      </c>
      <c r="L88" s="18">
        <f t="shared" si="22"/>
        <v>0</v>
      </c>
      <c r="M88" s="17">
        <f t="shared" si="23"/>
        <v>0</v>
      </c>
      <c r="N88" s="18">
        <f t="shared" si="24"/>
        <v>0</v>
      </c>
      <c r="O88" s="19">
        <f t="shared" si="26"/>
        <v>0</v>
      </c>
      <c r="P88" s="18">
        <f t="shared" si="32"/>
        <v>0</v>
      </c>
      <c r="Q88" s="17">
        <f t="shared" si="35"/>
        <v>0</v>
      </c>
      <c r="R88" s="17">
        <f t="shared" si="33"/>
        <v>0</v>
      </c>
      <c r="S88" s="17">
        <f t="shared" si="27"/>
        <v>0</v>
      </c>
      <c r="T88" s="19">
        <f t="shared" si="34"/>
        <v>0</v>
      </c>
      <c r="U88" s="18">
        <f t="shared" si="28"/>
        <v>0</v>
      </c>
      <c r="V88" s="18">
        <f t="shared" si="29"/>
        <v>0</v>
      </c>
      <c r="W88" s="19">
        <f t="shared" si="30"/>
        <v>0</v>
      </c>
      <c r="X88" s="20"/>
      <c r="Y88" s="6"/>
    </row>
    <row r="89" spans="1:25" x14ac:dyDescent="0.3">
      <c r="A89" s="6">
        <f t="shared" si="31"/>
        <v>0</v>
      </c>
      <c r="B89" s="15">
        <f>[1]Zeitbox!D86</f>
        <v>0</v>
      </c>
      <c r="C89" s="16" t="str">
        <f t="shared" si="18"/>
        <v/>
      </c>
      <c r="D89" s="16" t="str">
        <f t="shared" si="25"/>
        <v>nein</v>
      </c>
      <c r="E89" s="17">
        <f>[1]Zeitbox!E86</f>
        <v>0</v>
      </c>
      <c r="F89" s="18">
        <f t="shared" si="19"/>
        <v>0</v>
      </c>
      <c r="G89" s="17">
        <f>[1]Zeitbox!F86</f>
        <v>0</v>
      </c>
      <c r="H89" s="18">
        <f t="shared" si="20"/>
        <v>0</v>
      </c>
      <c r="I89" s="17">
        <f>[1]Zeitbox!O86</f>
        <v>0</v>
      </c>
      <c r="J89" s="18">
        <f t="shared" si="21"/>
        <v>0</v>
      </c>
      <c r="K89" s="17">
        <f>[1]Zeitbox!P86</f>
        <v>0</v>
      </c>
      <c r="L89" s="18">
        <f t="shared" si="22"/>
        <v>0</v>
      </c>
      <c r="M89" s="17">
        <f t="shared" si="23"/>
        <v>0</v>
      </c>
      <c r="N89" s="18">
        <f t="shared" si="24"/>
        <v>0</v>
      </c>
      <c r="O89" s="19">
        <f t="shared" si="26"/>
        <v>0</v>
      </c>
      <c r="P89" s="18">
        <f t="shared" si="32"/>
        <v>0</v>
      </c>
      <c r="Q89" s="17">
        <f t="shared" si="35"/>
        <v>0</v>
      </c>
      <c r="R89" s="17">
        <f t="shared" si="33"/>
        <v>0</v>
      </c>
      <c r="S89" s="17">
        <f t="shared" si="27"/>
        <v>0</v>
      </c>
      <c r="T89" s="19">
        <f t="shared" si="34"/>
        <v>0</v>
      </c>
      <c r="U89" s="18">
        <f t="shared" si="28"/>
        <v>0</v>
      </c>
      <c r="V89" s="18">
        <f t="shared" si="29"/>
        <v>0</v>
      </c>
      <c r="W89" s="19">
        <f t="shared" si="30"/>
        <v>0</v>
      </c>
      <c r="X89" s="20"/>
      <c r="Y89" s="6"/>
    </row>
    <row r="90" spans="1:25" x14ac:dyDescent="0.3">
      <c r="A90" s="6">
        <f t="shared" si="31"/>
        <v>0</v>
      </c>
      <c r="B90" s="15">
        <f>[1]Zeitbox!D87</f>
        <v>0</v>
      </c>
      <c r="C90" s="16" t="str">
        <f t="shared" si="18"/>
        <v/>
      </c>
      <c r="D90" s="16" t="str">
        <f t="shared" si="25"/>
        <v>nein</v>
      </c>
      <c r="E90" s="17">
        <f>[1]Zeitbox!E87</f>
        <v>0</v>
      </c>
      <c r="F90" s="18">
        <f t="shared" si="19"/>
        <v>0</v>
      </c>
      <c r="G90" s="17">
        <f>[1]Zeitbox!F87</f>
        <v>0</v>
      </c>
      <c r="H90" s="18">
        <f t="shared" si="20"/>
        <v>0</v>
      </c>
      <c r="I90" s="17">
        <f>[1]Zeitbox!O87</f>
        <v>0</v>
      </c>
      <c r="J90" s="18">
        <f t="shared" si="21"/>
        <v>0</v>
      </c>
      <c r="K90" s="17">
        <f>[1]Zeitbox!P87</f>
        <v>0</v>
      </c>
      <c r="L90" s="18">
        <f t="shared" si="22"/>
        <v>0</v>
      </c>
      <c r="M90" s="17">
        <f t="shared" si="23"/>
        <v>0</v>
      </c>
      <c r="N90" s="18">
        <f t="shared" si="24"/>
        <v>0</v>
      </c>
      <c r="O90" s="19">
        <f t="shared" si="26"/>
        <v>0</v>
      </c>
      <c r="P90" s="18">
        <f t="shared" si="32"/>
        <v>0</v>
      </c>
      <c r="Q90" s="17">
        <f t="shared" si="35"/>
        <v>0</v>
      </c>
      <c r="R90" s="17">
        <f t="shared" si="33"/>
        <v>0</v>
      </c>
      <c r="S90" s="17">
        <f t="shared" si="27"/>
        <v>0</v>
      </c>
      <c r="T90" s="19">
        <f t="shared" si="34"/>
        <v>0</v>
      </c>
      <c r="U90" s="18">
        <f t="shared" si="28"/>
        <v>0</v>
      </c>
      <c r="V90" s="18">
        <f t="shared" si="29"/>
        <v>0</v>
      </c>
      <c r="W90" s="19">
        <f t="shared" si="30"/>
        <v>0</v>
      </c>
      <c r="X90" s="20"/>
      <c r="Y90" s="6"/>
    </row>
    <row r="91" spans="1:25" x14ac:dyDescent="0.3">
      <c r="A91" s="6">
        <f t="shared" si="31"/>
        <v>0</v>
      </c>
      <c r="B91" s="15">
        <f>[1]Zeitbox!D88</f>
        <v>0</v>
      </c>
      <c r="C91" s="16" t="str">
        <f t="shared" si="18"/>
        <v/>
      </c>
      <c r="D91" s="16" t="str">
        <f t="shared" si="25"/>
        <v>nein</v>
      </c>
      <c r="E91" s="17">
        <f>[1]Zeitbox!E88</f>
        <v>0</v>
      </c>
      <c r="F91" s="18">
        <f t="shared" si="19"/>
        <v>0</v>
      </c>
      <c r="G91" s="17">
        <f>[1]Zeitbox!F88</f>
        <v>0</v>
      </c>
      <c r="H91" s="18">
        <f t="shared" si="20"/>
        <v>0</v>
      </c>
      <c r="I91" s="17">
        <f>[1]Zeitbox!O88</f>
        <v>0</v>
      </c>
      <c r="J91" s="18">
        <f t="shared" si="21"/>
        <v>0</v>
      </c>
      <c r="K91" s="17">
        <f>[1]Zeitbox!P88</f>
        <v>0</v>
      </c>
      <c r="L91" s="18">
        <f t="shared" si="22"/>
        <v>0</v>
      </c>
      <c r="M91" s="17">
        <f t="shared" si="23"/>
        <v>0</v>
      </c>
      <c r="N91" s="18">
        <f t="shared" si="24"/>
        <v>0</v>
      </c>
      <c r="O91" s="19">
        <f t="shared" si="26"/>
        <v>0</v>
      </c>
      <c r="P91" s="18">
        <f t="shared" si="32"/>
        <v>0</v>
      </c>
      <c r="Q91" s="17">
        <f t="shared" si="35"/>
        <v>0</v>
      </c>
      <c r="R91" s="17">
        <f t="shared" si="33"/>
        <v>0</v>
      </c>
      <c r="S91" s="17">
        <f t="shared" si="27"/>
        <v>0</v>
      </c>
      <c r="T91" s="19">
        <f t="shared" si="34"/>
        <v>0</v>
      </c>
      <c r="U91" s="18">
        <f t="shared" si="28"/>
        <v>0</v>
      </c>
      <c r="V91" s="18">
        <f t="shared" si="29"/>
        <v>0</v>
      </c>
      <c r="W91" s="19">
        <f t="shared" si="30"/>
        <v>0</v>
      </c>
      <c r="X91" s="20"/>
      <c r="Y91" s="6"/>
    </row>
    <row r="92" spans="1:25" x14ac:dyDescent="0.3">
      <c r="A92" s="6">
        <f t="shared" si="31"/>
        <v>0</v>
      </c>
      <c r="B92" s="15">
        <f>[1]Zeitbox!D89</f>
        <v>0</v>
      </c>
      <c r="C92" s="16" t="str">
        <f t="shared" si="18"/>
        <v/>
      </c>
      <c r="D92" s="16" t="str">
        <f t="shared" si="25"/>
        <v>nein</v>
      </c>
      <c r="E92" s="17">
        <f>[1]Zeitbox!E89</f>
        <v>0</v>
      </c>
      <c r="F92" s="18">
        <f t="shared" si="19"/>
        <v>0</v>
      </c>
      <c r="G92" s="17">
        <f>[1]Zeitbox!F89</f>
        <v>0</v>
      </c>
      <c r="H92" s="18">
        <f t="shared" si="20"/>
        <v>0</v>
      </c>
      <c r="I92" s="17">
        <f>[1]Zeitbox!O89</f>
        <v>0</v>
      </c>
      <c r="J92" s="18">
        <f t="shared" si="21"/>
        <v>0</v>
      </c>
      <c r="K92" s="17">
        <f>[1]Zeitbox!P89</f>
        <v>0</v>
      </c>
      <c r="L92" s="18">
        <f t="shared" si="22"/>
        <v>0</v>
      </c>
      <c r="M92" s="17">
        <f t="shared" si="23"/>
        <v>0</v>
      </c>
      <c r="N92" s="18">
        <f t="shared" si="24"/>
        <v>0</v>
      </c>
      <c r="O92" s="19">
        <f t="shared" si="26"/>
        <v>0</v>
      </c>
      <c r="P92" s="18">
        <f t="shared" si="32"/>
        <v>0</v>
      </c>
      <c r="Q92" s="17">
        <f t="shared" si="35"/>
        <v>0</v>
      </c>
      <c r="R92" s="17">
        <f t="shared" si="33"/>
        <v>0</v>
      </c>
      <c r="S92" s="17">
        <f t="shared" si="27"/>
        <v>0</v>
      </c>
      <c r="T92" s="19">
        <f t="shared" si="34"/>
        <v>0</v>
      </c>
      <c r="U92" s="18">
        <f t="shared" si="28"/>
        <v>0</v>
      </c>
      <c r="V92" s="18">
        <f t="shared" si="29"/>
        <v>0</v>
      </c>
      <c r="W92" s="19">
        <f t="shared" si="30"/>
        <v>0</v>
      </c>
      <c r="X92" s="20"/>
      <c r="Y92" s="6"/>
    </row>
    <row r="93" spans="1:25" x14ac:dyDescent="0.3">
      <c r="A93" s="6">
        <f t="shared" si="31"/>
        <v>0</v>
      </c>
      <c r="B93" s="15">
        <f>[1]Zeitbox!D90</f>
        <v>0</v>
      </c>
      <c r="C93" s="16" t="str">
        <f t="shared" si="18"/>
        <v/>
      </c>
      <c r="D93" s="16" t="str">
        <f t="shared" si="25"/>
        <v>nein</v>
      </c>
      <c r="E93" s="17">
        <f>[1]Zeitbox!E90</f>
        <v>0</v>
      </c>
      <c r="F93" s="18">
        <f t="shared" si="19"/>
        <v>0</v>
      </c>
      <c r="G93" s="17">
        <f>[1]Zeitbox!F90</f>
        <v>0</v>
      </c>
      <c r="H93" s="18">
        <f t="shared" si="20"/>
        <v>0</v>
      </c>
      <c r="I93" s="17">
        <f>[1]Zeitbox!O90</f>
        <v>0</v>
      </c>
      <c r="J93" s="18">
        <f t="shared" si="21"/>
        <v>0</v>
      </c>
      <c r="K93" s="17">
        <f>[1]Zeitbox!P90</f>
        <v>0</v>
      </c>
      <c r="L93" s="18">
        <f t="shared" si="22"/>
        <v>0</v>
      </c>
      <c r="M93" s="17">
        <f t="shared" si="23"/>
        <v>0</v>
      </c>
      <c r="N93" s="18">
        <f t="shared" si="24"/>
        <v>0</v>
      </c>
      <c r="O93" s="19">
        <f t="shared" si="26"/>
        <v>0</v>
      </c>
      <c r="P93" s="18">
        <f t="shared" si="32"/>
        <v>0</v>
      </c>
      <c r="Q93" s="17">
        <f t="shared" si="35"/>
        <v>0</v>
      </c>
      <c r="R93" s="17">
        <f t="shared" si="33"/>
        <v>0</v>
      </c>
      <c r="S93" s="17">
        <f t="shared" si="27"/>
        <v>0</v>
      </c>
      <c r="T93" s="19">
        <f t="shared" si="34"/>
        <v>0</v>
      </c>
      <c r="U93" s="18">
        <f t="shared" si="28"/>
        <v>0</v>
      </c>
      <c r="V93" s="18">
        <f t="shared" si="29"/>
        <v>0</v>
      </c>
      <c r="W93" s="19">
        <f t="shared" si="30"/>
        <v>0</v>
      </c>
      <c r="X93" s="20"/>
      <c r="Y93" s="6"/>
    </row>
    <row r="94" spans="1:25" x14ac:dyDescent="0.3">
      <c r="A94" s="6">
        <f t="shared" si="31"/>
        <v>0</v>
      </c>
      <c r="B94" s="15">
        <f>[1]Zeitbox!D91</f>
        <v>0</v>
      </c>
      <c r="C94" s="16" t="str">
        <f t="shared" si="18"/>
        <v/>
      </c>
      <c r="D94" s="16" t="str">
        <f t="shared" si="25"/>
        <v>nein</v>
      </c>
      <c r="E94" s="17">
        <f>[1]Zeitbox!E91</f>
        <v>0</v>
      </c>
      <c r="F94" s="18">
        <f t="shared" si="19"/>
        <v>0</v>
      </c>
      <c r="G94" s="17">
        <f>[1]Zeitbox!F91</f>
        <v>0</v>
      </c>
      <c r="H94" s="18">
        <f t="shared" si="20"/>
        <v>0</v>
      </c>
      <c r="I94" s="17">
        <f>[1]Zeitbox!O91</f>
        <v>0</v>
      </c>
      <c r="J94" s="18">
        <f t="shared" si="21"/>
        <v>0</v>
      </c>
      <c r="K94" s="17">
        <f>[1]Zeitbox!P91</f>
        <v>0</v>
      </c>
      <c r="L94" s="18">
        <f t="shared" si="22"/>
        <v>0</v>
      </c>
      <c r="M94" s="17">
        <f t="shared" si="23"/>
        <v>0</v>
      </c>
      <c r="N94" s="18">
        <f t="shared" si="24"/>
        <v>0</v>
      </c>
      <c r="O94" s="19">
        <f t="shared" si="26"/>
        <v>0</v>
      </c>
      <c r="P94" s="18">
        <f t="shared" si="32"/>
        <v>0</v>
      </c>
      <c r="Q94" s="17">
        <f t="shared" si="35"/>
        <v>0</v>
      </c>
      <c r="R94" s="17">
        <f t="shared" si="33"/>
        <v>0</v>
      </c>
      <c r="S94" s="17">
        <f t="shared" si="27"/>
        <v>0</v>
      </c>
      <c r="T94" s="19">
        <f t="shared" si="34"/>
        <v>0</v>
      </c>
      <c r="U94" s="18">
        <f t="shared" si="28"/>
        <v>0</v>
      </c>
      <c r="V94" s="18">
        <f t="shared" si="29"/>
        <v>0</v>
      </c>
      <c r="W94" s="19">
        <f t="shared" si="30"/>
        <v>0</v>
      </c>
      <c r="X94" s="20"/>
      <c r="Y94" s="6"/>
    </row>
    <row r="95" spans="1:25" x14ac:dyDescent="0.3">
      <c r="A95" s="6">
        <f t="shared" si="31"/>
        <v>0</v>
      </c>
      <c r="B95" s="15">
        <f>[1]Zeitbox!D92</f>
        <v>0</v>
      </c>
      <c r="C95" s="16" t="str">
        <f t="shared" si="18"/>
        <v/>
      </c>
      <c r="D95" s="16" t="str">
        <f t="shared" si="25"/>
        <v>nein</v>
      </c>
      <c r="E95" s="17">
        <f>[1]Zeitbox!E92</f>
        <v>0</v>
      </c>
      <c r="F95" s="18">
        <f t="shared" si="19"/>
        <v>0</v>
      </c>
      <c r="G95" s="17">
        <f>[1]Zeitbox!F92</f>
        <v>0</v>
      </c>
      <c r="H95" s="18">
        <f t="shared" si="20"/>
        <v>0</v>
      </c>
      <c r="I95" s="17">
        <f>[1]Zeitbox!O92</f>
        <v>0</v>
      </c>
      <c r="J95" s="18">
        <f t="shared" si="21"/>
        <v>0</v>
      </c>
      <c r="K95" s="17">
        <f>[1]Zeitbox!P92</f>
        <v>0</v>
      </c>
      <c r="L95" s="18">
        <f t="shared" si="22"/>
        <v>0</v>
      </c>
      <c r="M95" s="17">
        <f t="shared" si="23"/>
        <v>0</v>
      </c>
      <c r="N95" s="18">
        <f t="shared" si="24"/>
        <v>0</v>
      </c>
      <c r="O95" s="19">
        <f t="shared" si="26"/>
        <v>0</v>
      </c>
      <c r="P95" s="18">
        <f t="shared" si="32"/>
        <v>0</v>
      </c>
      <c r="Q95" s="17">
        <f t="shared" si="35"/>
        <v>0</v>
      </c>
      <c r="R95" s="17">
        <f t="shared" si="33"/>
        <v>0</v>
      </c>
      <c r="S95" s="17">
        <f t="shared" si="27"/>
        <v>0</v>
      </c>
      <c r="T95" s="19">
        <f t="shared" si="34"/>
        <v>0</v>
      </c>
      <c r="U95" s="18">
        <f t="shared" si="28"/>
        <v>0</v>
      </c>
      <c r="V95" s="18">
        <f t="shared" si="29"/>
        <v>0</v>
      </c>
      <c r="W95" s="19">
        <f t="shared" si="30"/>
        <v>0</v>
      </c>
      <c r="X95" s="20"/>
      <c r="Y95" s="6"/>
    </row>
    <row r="96" spans="1:25" x14ac:dyDescent="0.3">
      <c r="A96" s="6">
        <f t="shared" si="31"/>
        <v>0</v>
      </c>
      <c r="B96" s="15">
        <f>[1]Zeitbox!D93</f>
        <v>0</v>
      </c>
      <c r="C96" s="16" t="str">
        <f t="shared" si="18"/>
        <v/>
      </c>
      <c r="D96" s="16" t="str">
        <f t="shared" si="25"/>
        <v>nein</v>
      </c>
      <c r="E96" s="17">
        <f>[1]Zeitbox!E93</f>
        <v>0</v>
      </c>
      <c r="F96" s="18">
        <f t="shared" si="19"/>
        <v>0</v>
      </c>
      <c r="G96" s="17">
        <f>[1]Zeitbox!F93</f>
        <v>0</v>
      </c>
      <c r="H96" s="18">
        <f t="shared" si="20"/>
        <v>0</v>
      </c>
      <c r="I96" s="17">
        <f>[1]Zeitbox!O93</f>
        <v>0</v>
      </c>
      <c r="J96" s="18">
        <f t="shared" si="21"/>
        <v>0</v>
      </c>
      <c r="K96" s="17">
        <f>[1]Zeitbox!P93</f>
        <v>0</v>
      </c>
      <c r="L96" s="18">
        <f t="shared" si="22"/>
        <v>0</v>
      </c>
      <c r="M96" s="17">
        <f t="shared" si="23"/>
        <v>0</v>
      </c>
      <c r="N96" s="18">
        <f t="shared" si="24"/>
        <v>0</v>
      </c>
      <c r="O96" s="19">
        <f t="shared" si="26"/>
        <v>0</v>
      </c>
      <c r="P96" s="18">
        <f t="shared" si="32"/>
        <v>0</v>
      </c>
      <c r="Q96" s="17">
        <f t="shared" si="35"/>
        <v>0</v>
      </c>
      <c r="R96" s="17">
        <f t="shared" si="33"/>
        <v>0</v>
      </c>
      <c r="S96" s="17">
        <f t="shared" si="27"/>
        <v>0</v>
      </c>
      <c r="T96" s="19">
        <f t="shared" si="34"/>
        <v>0</v>
      </c>
      <c r="U96" s="18">
        <f t="shared" si="28"/>
        <v>0</v>
      </c>
      <c r="V96" s="18">
        <f t="shared" si="29"/>
        <v>0</v>
      </c>
      <c r="W96" s="19">
        <f t="shared" si="30"/>
        <v>0</v>
      </c>
      <c r="X96" s="20"/>
      <c r="Y96" s="6"/>
    </row>
    <row r="97" spans="1:25" x14ac:dyDescent="0.3">
      <c r="A97" s="6">
        <f t="shared" si="31"/>
        <v>0</v>
      </c>
      <c r="B97" s="15">
        <f>[1]Zeitbox!D94</f>
        <v>0</v>
      </c>
      <c r="C97" s="16" t="str">
        <f t="shared" si="18"/>
        <v/>
      </c>
      <c r="D97" s="16" t="str">
        <f t="shared" si="25"/>
        <v>nein</v>
      </c>
      <c r="E97" s="17">
        <f>[1]Zeitbox!E94</f>
        <v>0</v>
      </c>
      <c r="F97" s="18">
        <f t="shared" si="19"/>
        <v>0</v>
      </c>
      <c r="G97" s="17">
        <f>[1]Zeitbox!F94</f>
        <v>0</v>
      </c>
      <c r="H97" s="18">
        <f t="shared" si="20"/>
        <v>0</v>
      </c>
      <c r="I97" s="17">
        <f>[1]Zeitbox!O94</f>
        <v>0</v>
      </c>
      <c r="J97" s="18">
        <f t="shared" si="21"/>
        <v>0</v>
      </c>
      <c r="K97" s="17">
        <f>[1]Zeitbox!P94</f>
        <v>0</v>
      </c>
      <c r="L97" s="18">
        <f t="shared" si="22"/>
        <v>0</v>
      </c>
      <c r="M97" s="17">
        <f t="shared" si="23"/>
        <v>0</v>
      </c>
      <c r="N97" s="18">
        <f t="shared" si="24"/>
        <v>0</v>
      </c>
      <c r="O97" s="19">
        <f t="shared" si="26"/>
        <v>0</v>
      </c>
      <c r="P97" s="18">
        <f t="shared" si="32"/>
        <v>0</v>
      </c>
      <c r="Q97" s="17">
        <f t="shared" si="35"/>
        <v>0</v>
      </c>
      <c r="R97" s="17">
        <f t="shared" si="33"/>
        <v>0</v>
      </c>
      <c r="S97" s="17">
        <f t="shared" si="27"/>
        <v>0</v>
      </c>
      <c r="T97" s="19">
        <f t="shared" si="34"/>
        <v>0</v>
      </c>
      <c r="U97" s="18">
        <f t="shared" si="28"/>
        <v>0</v>
      </c>
      <c r="V97" s="18">
        <f t="shared" si="29"/>
        <v>0</v>
      </c>
      <c r="W97" s="19">
        <f t="shared" si="30"/>
        <v>0</v>
      </c>
      <c r="X97" s="20"/>
      <c r="Y97" s="6"/>
    </row>
    <row r="98" spans="1:25" x14ac:dyDescent="0.3">
      <c r="A98" s="6">
        <f t="shared" si="31"/>
        <v>0</v>
      </c>
      <c r="B98" s="15">
        <f>[1]Zeitbox!D95</f>
        <v>0</v>
      </c>
      <c r="C98" s="16" t="str">
        <f t="shared" si="18"/>
        <v/>
      </c>
      <c r="D98" s="16" t="str">
        <f t="shared" si="25"/>
        <v>nein</v>
      </c>
      <c r="E98" s="17">
        <f>[1]Zeitbox!E95</f>
        <v>0</v>
      </c>
      <c r="F98" s="18">
        <f t="shared" si="19"/>
        <v>0</v>
      </c>
      <c r="G98" s="17">
        <f>[1]Zeitbox!F95</f>
        <v>0</v>
      </c>
      <c r="H98" s="18">
        <f t="shared" si="20"/>
        <v>0</v>
      </c>
      <c r="I98" s="17">
        <f>[1]Zeitbox!O95</f>
        <v>0</v>
      </c>
      <c r="J98" s="18">
        <f t="shared" si="21"/>
        <v>0</v>
      </c>
      <c r="K98" s="17">
        <f>[1]Zeitbox!P95</f>
        <v>0</v>
      </c>
      <c r="L98" s="18">
        <f t="shared" si="22"/>
        <v>0</v>
      </c>
      <c r="M98" s="17">
        <f t="shared" si="23"/>
        <v>0</v>
      </c>
      <c r="N98" s="18">
        <f t="shared" si="24"/>
        <v>0</v>
      </c>
      <c r="O98" s="19">
        <f t="shared" si="26"/>
        <v>0</v>
      </c>
      <c r="P98" s="18">
        <f t="shared" si="32"/>
        <v>0</v>
      </c>
      <c r="Q98" s="17">
        <f t="shared" si="35"/>
        <v>0</v>
      </c>
      <c r="R98" s="17">
        <f t="shared" si="33"/>
        <v>0</v>
      </c>
      <c r="S98" s="17">
        <f t="shared" si="27"/>
        <v>0</v>
      </c>
      <c r="T98" s="19">
        <f t="shared" si="34"/>
        <v>0</v>
      </c>
      <c r="U98" s="18">
        <f t="shared" si="28"/>
        <v>0</v>
      </c>
      <c r="V98" s="18">
        <f t="shared" si="29"/>
        <v>0</v>
      </c>
      <c r="W98" s="19">
        <f t="shared" si="30"/>
        <v>0</v>
      </c>
      <c r="X98" s="20"/>
      <c r="Y98" s="6"/>
    </row>
    <row r="99" spans="1:25" x14ac:dyDescent="0.3">
      <c r="A99" s="6">
        <f t="shared" si="31"/>
        <v>0</v>
      </c>
      <c r="B99" s="15">
        <f>[1]Zeitbox!D96</f>
        <v>0</v>
      </c>
      <c r="C99" s="16" t="str">
        <f t="shared" si="18"/>
        <v/>
      </c>
      <c r="D99" s="16" t="str">
        <f t="shared" si="25"/>
        <v>nein</v>
      </c>
      <c r="E99" s="17">
        <f>[1]Zeitbox!E96</f>
        <v>0</v>
      </c>
      <c r="F99" s="18">
        <f t="shared" si="19"/>
        <v>0</v>
      </c>
      <c r="G99" s="17">
        <f>[1]Zeitbox!F96</f>
        <v>0</v>
      </c>
      <c r="H99" s="18">
        <f t="shared" si="20"/>
        <v>0</v>
      </c>
      <c r="I99" s="17">
        <f>[1]Zeitbox!O96</f>
        <v>0</v>
      </c>
      <c r="J99" s="18">
        <f t="shared" si="21"/>
        <v>0</v>
      </c>
      <c r="K99" s="17">
        <f>[1]Zeitbox!P96</f>
        <v>0</v>
      </c>
      <c r="L99" s="18">
        <f t="shared" si="22"/>
        <v>0</v>
      </c>
      <c r="M99" s="17">
        <f t="shared" si="23"/>
        <v>0</v>
      </c>
      <c r="N99" s="18">
        <f t="shared" si="24"/>
        <v>0</v>
      </c>
      <c r="O99" s="19">
        <f t="shared" si="26"/>
        <v>0</v>
      </c>
      <c r="P99" s="18">
        <f t="shared" si="32"/>
        <v>0</v>
      </c>
      <c r="Q99" s="17">
        <f t="shared" si="35"/>
        <v>0</v>
      </c>
      <c r="R99" s="17">
        <f t="shared" si="33"/>
        <v>0</v>
      </c>
      <c r="S99" s="17">
        <f t="shared" si="27"/>
        <v>0</v>
      </c>
      <c r="T99" s="19">
        <f t="shared" si="34"/>
        <v>0</v>
      </c>
      <c r="U99" s="18">
        <f t="shared" si="28"/>
        <v>0</v>
      </c>
      <c r="V99" s="18">
        <f t="shared" si="29"/>
        <v>0</v>
      </c>
      <c r="W99" s="19">
        <f t="shared" si="30"/>
        <v>0</v>
      </c>
      <c r="X99" s="20"/>
      <c r="Y99" s="6"/>
    </row>
    <row r="100" spans="1:25" x14ac:dyDescent="0.3">
      <c r="A100" s="6">
        <f t="shared" si="31"/>
        <v>0</v>
      </c>
      <c r="B100" s="15">
        <f>[1]Zeitbox!D97</f>
        <v>0</v>
      </c>
      <c r="C100" s="16" t="str">
        <f t="shared" ref="C100:C116" si="36">IF(B100=0,"",TEXT(B100,"TTTT"))</f>
        <v/>
      </c>
      <c r="D100" s="16" t="str">
        <f t="shared" si="25"/>
        <v>nein</v>
      </c>
      <c r="E100" s="17">
        <f>[1]Zeitbox!E97</f>
        <v>0</v>
      </c>
      <c r="F100" s="18">
        <f t="shared" ref="F100:F116" si="37">E100*24</f>
        <v>0</v>
      </c>
      <c r="G100" s="17">
        <f>[1]Zeitbox!F97</f>
        <v>0</v>
      </c>
      <c r="H100" s="18">
        <f t="shared" ref="H100:H116" si="38">G100*24</f>
        <v>0</v>
      </c>
      <c r="I100" s="17">
        <f>[1]Zeitbox!O97</f>
        <v>0</v>
      </c>
      <c r="J100" s="18">
        <f t="shared" ref="J100:J116" si="39">I100*24</f>
        <v>0</v>
      </c>
      <c r="K100" s="17">
        <f>[1]Zeitbox!P97</f>
        <v>0</v>
      </c>
      <c r="L100" s="18">
        <f t="shared" ref="L100:L116" si="40">K100*24</f>
        <v>0</v>
      </c>
      <c r="M100" s="17">
        <f t="shared" ref="M100:M116" si="41">IF(ISBLANK(N100),0,N100/24)</f>
        <v>0</v>
      </c>
      <c r="N100" s="18">
        <f t="shared" ref="N100:N116" si="42">IF(H100&gt;=21,H100-21,0)</f>
        <v>0</v>
      </c>
      <c r="O100" s="19">
        <f t="shared" si="26"/>
        <v>0</v>
      </c>
      <c r="P100" s="18">
        <f t="shared" si="32"/>
        <v>0</v>
      </c>
      <c r="Q100" s="17">
        <f t="shared" si="35"/>
        <v>0</v>
      </c>
      <c r="R100" s="17">
        <f t="shared" si="33"/>
        <v>0</v>
      </c>
      <c r="S100" s="17">
        <f t="shared" si="27"/>
        <v>0</v>
      </c>
      <c r="T100" s="19">
        <f t="shared" si="34"/>
        <v>0</v>
      </c>
      <c r="U100" s="18">
        <f t="shared" si="28"/>
        <v>0</v>
      </c>
      <c r="V100" s="18">
        <f t="shared" si="29"/>
        <v>0</v>
      </c>
      <c r="W100" s="19">
        <f t="shared" si="30"/>
        <v>0</v>
      </c>
      <c r="X100" s="20"/>
      <c r="Y100" s="6"/>
    </row>
    <row r="101" spans="1:25" x14ac:dyDescent="0.3">
      <c r="A101" s="6">
        <f t="shared" si="31"/>
        <v>0</v>
      </c>
      <c r="B101" s="15">
        <f>[1]Zeitbox!D98</f>
        <v>0</v>
      </c>
      <c r="C101" s="16" t="str">
        <f t="shared" si="36"/>
        <v/>
      </c>
      <c r="D101" s="16" t="str">
        <f t="shared" si="25"/>
        <v>nein</v>
      </c>
      <c r="E101" s="17">
        <f>[1]Zeitbox!E98</f>
        <v>0</v>
      </c>
      <c r="F101" s="18">
        <f t="shared" si="37"/>
        <v>0</v>
      </c>
      <c r="G101" s="17">
        <f>[1]Zeitbox!F98</f>
        <v>0</v>
      </c>
      <c r="H101" s="18">
        <f t="shared" si="38"/>
        <v>0</v>
      </c>
      <c r="I101" s="17">
        <f>[1]Zeitbox!O98</f>
        <v>0</v>
      </c>
      <c r="J101" s="18">
        <f t="shared" si="39"/>
        <v>0</v>
      </c>
      <c r="K101" s="17">
        <f>[1]Zeitbox!P98</f>
        <v>0</v>
      </c>
      <c r="L101" s="18">
        <f t="shared" si="40"/>
        <v>0</v>
      </c>
      <c r="M101" s="17">
        <f t="shared" si="41"/>
        <v>0</v>
      </c>
      <c r="N101" s="18">
        <f t="shared" si="42"/>
        <v>0</v>
      </c>
      <c r="O101" s="19">
        <f t="shared" si="26"/>
        <v>0</v>
      </c>
      <c r="P101" s="18">
        <f t="shared" si="32"/>
        <v>0</v>
      </c>
      <c r="Q101" s="17">
        <f t="shared" si="35"/>
        <v>0</v>
      </c>
      <c r="R101" s="17">
        <f t="shared" si="33"/>
        <v>0</v>
      </c>
      <c r="S101" s="17">
        <f t="shared" si="27"/>
        <v>0</v>
      </c>
      <c r="T101" s="19">
        <f t="shared" si="34"/>
        <v>0</v>
      </c>
      <c r="U101" s="18">
        <f t="shared" si="28"/>
        <v>0</v>
      </c>
      <c r="V101" s="18">
        <f t="shared" si="29"/>
        <v>0</v>
      </c>
      <c r="W101" s="19">
        <f t="shared" si="30"/>
        <v>0</v>
      </c>
      <c r="X101" s="20"/>
      <c r="Y101" s="6"/>
    </row>
    <row r="102" spans="1:25" x14ac:dyDescent="0.3">
      <c r="A102" s="6">
        <f t="shared" si="31"/>
        <v>0</v>
      </c>
      <c r="B102" s="15">
        <f>[1]Zeitbox!D99</f>
        <v>0</v>
      </c>
      <c r="C102" s="16" t="str">
        <f t="shared" si="36"/>
        <v/>
      </c>
      <c r="D102" s="16" t="str">
        <f t="shared" si="25"/>
        <v>nein</v>
      </c>
      <c r="E102" s="17">
        <f>[1]Zeitbox!E99</f>
        <v>0</v>
      </c>
      <c r="F102" s="18">
        <f t="shared" si="37"/>
        <v>0</v>
      </c>
      <c r="G102" s="17">
        <f>[1]Zeitbox!F99</f>
        <v>0</v>
      </c>
      <c r="H102" s="18">
        <f t="shared" si="38"/>
        <v>0</v>
      </c>
      <c r="I102" s="17">
        <f>[1]Zeitbox!O99</f>
        <v>0</v>
      </c>
      <c r="J102" s="18">
        <f t="shared" si="39"/>
        <v>0</v>
      </c>
      <c r="K102" s="17">
        <f>[1]Zeitbox!P99</f>
        <v>0</v>
      </c>
      <c r="L102" s="18">
        <f t="shared" si="40"/>
        <v>0</v>
      </c>
      <c r="M102" s="17">
        <f t="shared" si="41"/>
        <v>0</v>
      </c>
      <c r="N102" s="18">
        <f t="shared" si="42"/>
        <v>0</v>
      </c>
      <c r="O102" s="19">
        <f t="shared" si="26"/>
        <v>0</v>
      </c>
      <c r="P102" s="18">
        <f t="shared" si="32"/>
        <v>0</v>
      </c>
      <c r="Q102" s="17">
        <f t="shared" si="35"/>
        <v>0</v>
      </c>
      <c r="R102" s="17">
        <f t="shared" si="33"/>
        <v>0</v>
      </c>
      <c r="S102" s="17">
        <f t="shared" si="27"/>
        <v>0</v>
      </c>
      <c r="T102" s="19">
        <f t="shared" si="34"/>
        <v>0</v>
      </c>
      <c r="U102" s="18">
        <f t="shared" si="28"/>
        <v>0</v>
      </c>
      <c r="V102" s="18">
        <f t="shared" si="29"/>
        <v>0</v>
      </c>
      <c r="W102" s="19">
        <f t="shared" si="30"/>
        <v>0</v>
      </c>
      <c r="X102" s="20"/>
      <c r="Y102" s="6"/>
    </row>
    <row r="103" spans="1:25" x14ac:dyDescent="0.3">
      <c r="A103" s="6">
        <f t="shared" si="31"/>
        <v>0</v>
      </c>
      <c r="B103" s="15">
        <f>[1]Zeitbox!D100</f>
        <v>0</v>
      </c>
      <c r="C103" s="16" t="str">
        <f t="shared" si="36"/>
        <v/>
      </c>
      <c r="D103" s="16" t="str">
        <f t="shared" si="25"/>
        <v>nein</v>
      </c>
      <c r="E103" s="17">
        <f>[1]Zeitbox!E100</f>
        <v>0</v>
      </c>
      <c r="F103" s="18">
        <f t="shared" si="37"/>
        <v>0</v>
      </c>
      <c r="G103" s="17">
        <f>[1]Zeitbox!F100</f>
        <v>0</v>
      </c>
      <c r="H103" s="18">
        <f t="shared" si="38"/>
        <v>0</v>
      </c>
      <c r="I103" s="17">
        <f>[1]Zeitbox!O100</f>
        <v>0</v>
      </c>
      <c r="J103" s="18">
        <f t="shared" si="39"/>
        <v>0</v>
      </c>
      <c r="K103" s="17">
        <f>[1]Zeitbox!P100</f>
        <v>0</v>
      </c>
      <c r="L103" s="18">
        <f t="shared" si="40"/>
        <v>0</v>
      </c>
      <c r="M103" s="17">
        <f t="shared" si="41"/>
        <v>0</v>
      </c>
      <c r="N103" s="18">
        <f t="shared" si="42"/>
        <v>0</v>
      </c>
      <c r="O103" s="19">
        <f t="shared" si="26"/>
        <v>0</v>
      </c>
      <c r="P103" s="18">
        <f t="shared" si="32"/>
        <v>0</v>
      </c>
      <c r="Q103" s="17">
        <f t="shared" si="35"/>
        <v>0</v>
      </c>
      <c r="R103" s="17">
        <f t="shared" si="33"/>
        <v>0</v>
      </c>
      <c r="S103" s="17">
        <f t="shared" si="27"/>
        <v>0</v>
      </c>
      <c r="T103" s="19">
        <f t="shared" si="34"/>
        <v>0</v>
      </c>
      <c r="U103" s="18">
        <f t="shared" si="28"/>
        <v>0</v>
      </c>
      <c r="V103" s="18">
        <f t="shared" si="29"/>
        <v>0</v>
      </c>
      <c r="W103" s="19">
        <f t="shared" si="30"/>
        <v>0</v>
      </c>
      <c r="X103" s="20"/>
      <c r="Y103" s="6"/>
    </row>
    <row r="104" spans="1:25" x14ac:dyDescent="0.3">
      <c r="A104" s="6">
        <f t="shared" si="31"/>
        <v>0</v>
      </c>
      <c r="B104" s="15">
        <f>[1]Zeitbox!D101</f>
        <v>0</v>
      </c>
      <c r="C104" s="16" t="str">
        <f t="shared" si="36"/>
        <v/>
      </c>
      <c r="D104" s="16" t="str">
        <f t="shared" si="25"/>
        <v>nein</v>
      </c>
      <c r="E104" s="17">
        <f>[1]Zeitbox!E101</f>
        <v>0</v>
      </c>
      <c r="F104" s="18">
        <f t="shared" si="37"/>
        <v>0</v>
      </c>
      <c r="G104" s="17">
        <f>[1]Zeitbox!F101</f>
        <v>0</v>
      </c>
      <c r="H104" s="18">
        <f t="shared" si="38"/>
        <v>0</v>
      </c>
      <c r="I104" s="17">
        <f>[1]Zeitbox!O101</f>
        <v>0</v>
      </c>
      <c r="J104" s="18">
        <f t="shared" si="39"/>
        <v>0</v>
      </c>
      <c r="K104" s="17">
        <f>[1]Zeitbox!P101</f>
        <v>0</v>
      </c>
      <c r="L104" s="18">
        <f t="shared" si="40"/>
        <v>0</v>
      </c>
      <c r="M104" s="17">
        <f t="shared" si="41"/>
        <v>0</v>
      </c>
      <c r="N104" s="18">
        <f t="shared" si="42"/>
        <v>0</v>
      </c>
      <c r="O104" s="19">
        <f t="shared" si="26"/>
        <v>0</v>
      </c>
      <c r="P104" s="18">
        <f t="shared" si="32"/>
        <v>0</v>
      </c>
      <c r="Q104" s="17">
        <f t="shared" si="35"/>
        <v>0</v>
      </c>
      <c r="R104" s="17">
        <f t="shared" si="33"/>
        <v>0</v>
      </c>
      <c r="S104" s="17">
        <f t="shared" si="27"/>
        <v>0</v>
      </c>
      <c r="T104" s="19">
        <f t="shared" si="34"/>
        <v>0</v>
      </c>
      <c r="U104" s="18">
        <f t="shared" si="28"/>
        <v>0</v>
      </c>
      <c r="V104" s="18">
        <f t="shared" si="29"/>
        <v>0</v>
      </c>
      <c r="W104" s="19">
        <f t="shared" si="30"/>
        <v>0</v>
      </c>
      <c r="X104" s="20"/>
      <c r="Y104" s="6"/>
    </row>
    <row r="105" spans="1:25" x14ac:dyDescent="0.3">
      <c r="A105" s="6">
        <f t="shared" si="31"/>
        <v>0</v>
      </c>
      <c r="B105" s="15">
        <f>[1]Zeitbox!D102</f>
        <v>0</v>
      </c>
      <c r="C105" s="16" t="str">
        <f t="shared" si="36"/>
        <v/>
      </c>
      <c r="D105" s="16" t="str">
        <f t="shared" si="25"/>
        <v>nein</v>
      </c>
      <c r="E105" s="17">
        <f>[1]Zeitbox!E102</f>
        <v>0</v>
      </c>
      <c r="F105" s="18">
        <f t="shared" si="37"/>
        <v>0</v>
      </c>
      <c r="G105" s="17">
        <f>[1]Zeitbox!F102</f>
        <v>0</v>
      </c>
      <c r="H105" s="18">
        <f t="shared" si="38"/>
        <v>0</v>
      </c>
      <c r="I105" s="17">
        <f>[1]Zeitbox!O102</f>
        <v>0</v>
      </c>
      <c r="J105" s="18">
        <f t="shared" si="39"/>
        <v>0</v>
      </c>
      <c r="K105" s="17">
        <f>[1]Zeitbox!P102</f>
        <v>0</v>
      </c>
      <c r="L105" s="18">
        <f t="shared" si="40"/>
        <v>0</v>
      </c>
      <c r="M105" s="17">
        <f t="shared" si="41"/>
        <v>0</v>
      </c>
      <c r="N105" s="18">
        <f t="shared" si="42"/>
        <v>0</v>
      </c>
      <c r="O105" s="19">
        <f t="shared" si="26"/>
        <v>0</v>
      </c>
      <c r="P105" s="18">
        <f t="shared" si="32"/>
        <v>0</v>
      </c>
      <c r="Q105" s="17">
        <f t="shared" si="35"/>
        <v>0</v>
      </c>
      <c r="R105" s="17">
        <f t="shared" si="33"/>
        <v>0</v>
      </c>
      <c r="S105" s="17">
        <f t="shared" si="27"/>
        <v>0</v>
      </c>
      <c r="T105" s="19">
        <f t="shared" si="34"/>
        <v>0</v>
      </c>
      <c r="U105" s="18">
        <f t="shared" si="28"/>
        <v>0</v>
      </c>
      <c r="V105" s="18">
        <f t="shared" si="29"/>
        <v>0</v>
      </c>
      <c r="W105" s="19">
        <f t="shared" si="30"/>
        <v>0</v>
      </c>
      <c r="X105" s="20"/>
      <c r="Y105" s="6"/>
    </row>
    <row r="106" spans="1:25" x14ac:dyDescent="0.3">
      <c r="A106" s="6">
        <f t="shared" si="31"/>
        <v>0</v>
      </c>
      <c r="B106" s="15">
        <f>[1]Zeitbox!D103</f>
        <v>0</v>
      </c>
      <c r="C106" s="16" t="str">
        <f t="shared" si="36"/>
        <v/>
      </c>
      <c r="D106" s="16" t="str">
        <f t="shared" si="25"/>
        <v>nein</v>
      </c>
      <c r="E106" s="17">
        <f>[1]Zeitbox!E103</f>
        <v>0</v>
      </c>
      <c r="F106" s="18">
        <f t="shared" si="37"/>
        <v>0</v>
      </c>
      <c r="G106" s="17">
        <f>[1]Zeitbox!F103</f>
        <v>0</v>
      </c>
      <c r="H106" s="18">
        <f t="shared" si="38"/>
        <v>0</v>
      </c>
      <c r="I106" s="17">
        <f>[1]Zeitbox!O103</f>
        <v>0</v>
      </c>
      <c r="J106" s="18">
        <f t="shared" si="39"/>
        <v>0</v>
      </c>
      <c r="K106" s="17">
        <f>[1]Zeitbox!P103</f>
        <v>0</v>
      </c>
      <c r="L106" s="18">
        <f t="shared" si="40"/>
        <v>0</v>
      </c>
      <c r="M106" s="17">
        <f t="shared" si="41"/>
        <v>0</v>
      </c>
      <c r="N106" s="18">
        <f t="shared" si="42"/>
        <v>0</v>
      </c>
      <c r="O106" s="19">
        <f t="shared" si="26"/>
        <v>0</v>
      </c>
      <c r="P106" s="18">
        <f t="shared" si="32"/>
        <v>0</v>
      </c>
      <c r="Q106" s="17">
        <f t="shared" si="35"/>
        <v>0</v>
      </c>
      <c r="R106" s="17">
        <f t="shared" si="33"/>
        <v>0</v>
      </c>
      <c r="S106" s="17">
        <f t="shared" si="27"/>
        <v>0</v>
      </c>
      <c r="T106" s="19">
        <f t="shared" si="34"/>
        <v>0</v>
      </c>
      <c r="U106" s="18">
        <f t="shared" si="28"/>
        <v>0</v>
      </c>
      <c r="V106" s="18">
        <f t="shared" si="29"/>
        <v>0</v>
      </c>
      <c r="W106" s="19">
        <f t="shared" si="30"/>
        <v>0</v>
      </c>
      <c r="X106" s="20"/>
      <c r="Y106" s="6"/>
    </row>
    <row r="107" spans="1:25" x14ac:dyDescent="0.3">
      <c r="A107" s="6">
        <f t="shared" si="31"/>
        <v>0</v>
      </c>
      <c r="B107" s="15">
        <f>[1]Zeitbox!D104</f>
        <v>0</v>
      </c>
      <c r="C107" s="16" t="str">
        <f t="shared" si="36"/>
        <v/>
      </c>
      <c r="D107" s="16" t="str">
        <f t="shared" si="25"/>
        <v>nein</v>
      </c>
      <c r="E107" s="17">
        <f>[1]Zeitbox!E104</f>
        <v>0</v>
      </c>
      <c r="F107" s="18">
        <f t="shared" si="37"/>
        <v>0</v>
      </c>
      <c r="G107" s="17">
        <f>[1]Zeitbox!F104</f>
        <v>0</v>
      </c>
      <c r="H107" s="18">
        <f t="shared" si="38"/>
        <v>0</v>
      </c>
      <c r="I107" s="17">
        <f>[1]Zeitbox!O104</f>
        <v>0</v>
      </c>
      <c r="J107" s="18">
        <f t="shared" si="39"/>
        <v>0</v>
      </c>
      <c r="K107" s="17">
        <f>[1]Zeitbox!P104</f>
        <v>0</v>
      </c>
      <c r="L107" s="18">
        <f t="shared" si="40"/>
        <v>0</v>
      </c>
      <c r="M107" s="17">
        <f t="shared" si="41"/>
        <v>0</v>
      </c>
      <c r="N107" s="18">
        <f t="shared" si="42"/>
        <v>0</v>
      </c>
      <c r="O107" s="19">
        <f t="shared" si="26"/>
        <v>0</v>
      </c>
      <c r="P107" s="18">
        <f t="shared" si="32"/>
        <v>0</v>
      </c>
      <c r="Q107" s="17">
        <f t="shared" si="35"/>
        <v>0</v>
      </c>
      <c r="R107" s="17">
        <f t="shared" si="33"/>
        <v>0</v>
      </c>
      <c r="S107" s="17">
        <f t="shared" si="27"/>
        <v>0</v>
      </c>
      <c r="T107" s="19">
        <f t="shared" si="34"/>
        <v>0</v>
      </c>
      <c r="U107" s="18">
        <f t="shared" si="28"/>
        <v>0</v>
      </c>
      <c r="V107" s="18">
        <f t="shared" si="29"/>
        <v>0</v>
      </c>
      <c r="W107" s="19">
        <f t="shared" si="30"/>
        <v>0</v>
      </c>
      <c r="X107" s="20"/>
      <c r="Y107" s="6"/>
    </row>
    <row r="108" spans="1:25" x14ac:dyDescent="0.3">
      <c r="A108" s="6">
        <f t="shared" si="31"/>
        <v>0</v>
      </c>
      <c r="B108" s="15">
        <f>[1]Zeitbox!D105</f>
        <v>0</v>
      </c>
      <c r="C108" s="16" t="str">
        <f t="shared" si="36"/>
        <v/>
      </c>
      <c r="D108" s="16" t="str">
        <f t="shared" si="25"/>
        <v>nein</v>
      </c>
      <c r="E108" s="17">
        <f>[1]Zeitbox!E105</f>
        <v>0</v>
      </c>
      <c r="F108" s="18">
        <f t="shared" si="37"/>
        <v>0</v>
      </c>
      <c r="G108" s="17">
        <f>[1]Zeitbox!F105</f>
        <v>0</v>
      </c>
      <c r="H108" s="18">
        <f t="shared" si="38"/>
        <v>0</v>
      </c>
      <c r="I108" s="17">
        <f>[1]Zeitbox!O105</f>
        <v>0</v>
      </c>
      <c r="J108" s="18">
        <f t="shared" si="39"/>
        <v>0</v>
      </c>
      <c r="K108" s="17">
        <f>[1]Zeitbox!P105</f>
        <v>0</v>
      </c>
      <c r="L108" s="18">
        <f t="shared" si="40"/>
        <v>0</v>
      </c>
      <c r="M108" s="17">
        <f t="shared" si="41"/>
        <v>0</v>
      </c>
      <c r="N108" s="18">
        <f t="shared" si="42"/>
        <v>0</v>
      </c>
      <c r="O108" s="19">
        <f t="shared" si="26"/>
        <v>0</v>
      </c>
      <c r="P108" s="18">
        <f t="shared" si="32"/>
        <v>0</v>
      </c>
      <c r="Q108" s="17">
        <f t="shared" si="35"/>
        <v>0</v>
      </c>
      <c r="R108" s="17">
        <f t="shared" si="33"/>
        <v>0</v>
      </c>
      <c r="S108" s="17">
        <f t="shared" si="27"/>
        <v>0</v>
      </c>
      <c r="T108" s="19">
        <f t="shared" si="34"/>
        <v>0</v>
      </c>
      <c r="U108" s="18">
        <f t="shared" si="28"/>
        <v>0</v>
      </c>
      <c r="V108" s="18">
        <f t="shared" si="29"/>
        <v>0</v>
      </c>
      <c r="W108" s="19">
        <f t="shared" si="30"/>
        <v>0</v>
      </c>
      <c r="X108" s="20"/>
      <c r="Y108" s="6"/>
    </row>
    <row r="109" spans="1:25" x14ac:dyDescent="0.3">
      <c r="A109" s="6">
        <f t="shared" si="31"/>
        <v>0</v>
      </c>
      <c r="B109" s="15">
        <f>[1]Zeitbox!D106</f>
        <v>0</v>
      </c>
      <c r="C109" s="16" t="str">
        <f t="shared" si="36"/>
        <v/>
      </c>
      <c r="D109" s="16" t="str">
        <f t="shared" si="25"/>
        <v>nein</v>
      </c>
      <c r="E109" s="17">
        <f>[1]Zeitbox!E106</f>
        <v>0</v>
      </c>
      <c r="F109" s="18">
        <f t="shared" si="37"/>
        <v>0</v>
      </c>
      <c r="G109" s="17">
        <f>[1]Zeitbox!F106</f>
        <v>0</v>
      </c>
      <c r="H109" s="18">
        <f t="shared" si="38"/>
        <v>0</v>
      </c>
      <c r="I109" s="17">
        <f>[1]Zeitbox!O106</f>
        <v>0</v>
      </c>
      <c r="J109" s="18">
        <f t="shared" si="39"/>
        <v>0</v>
      </c>
      <c r="K109" s="17">
        <f>[1]Zeitbox!P106</f>
        <v>0</v>
      </c>
      <c r="L109" s="18">
        <f t="shared" si="40"/>
        <v>0</v>
      </c>
      <c r="M109" s="17">
        <f t="shared" si="41"/>
        <v>0</v>
      </c>
      <c r="N109" s="18">
        <f t="shared" si="42"/>
        <v>0</v>
      </c>
      <c r="O109" s="19">
        <f t="shared" si="26"/>
        <v>0</v>
      </c>
      <c r="P109" s="18">
        <f t="shared" si="32"/>
        <v>0</v>
      </c>
      <c r="Q109" s="17">
        <f t="shared" si="35"/>
        <v>0</v>
      </c>
      <c r="R109" s="17">
        <f t="shared" si="33"/>
        <v>0</v>
      </c>
      <c r="S109" s="17">
        <f t="shared" si="27"/>
        <v>0</v>
      </c>
      <c r="T109" s="19">
        <f t="shared" si="34"/>
        <v>0</v>
      </c>
      <c r="U109" s="18">
        <f t="shared" si="28"/>
        <v>0</v>
      </c>
      <c r="V109" s="18">
        <f t="shared" si="29"/>
        <v>0</v>
      </c>
      <c r="W109" s="19">
        <f t="shared" si="30"/>
        <v>0</v>
      </c>
      <c r="X109" s="20"/>
      <c r="Y109" s="6"/>
    </row>
    <row r="110" spans="1:25" x14ac:dyDescent="0.3">
      <c r="A110" s="6">
        <f t="shared" si="31"/>
        <v>0</v>
      </c>
      <c r="B110" s="15">
        <f>[1]Zeitbox!D107</f>
        <v>0</v>
      </c>
      <c r="C110" s="16" t="str">
        <f t="shared" si="36"/>
        <v/>
      </c>
      <c r="D110" s="16" t="str">
        <f t="shared" si="25"/>
        <v>nein</v>
      </c>
      <c r="E110" s="17">
        <f>[1]Zeitbox!E107</f>
        <v>0</v>
      </c>
      <c r="F110" s="18">
        <f t="shared" si="37"/>
        <v>0</v>
      </c>
      <c r="G110" s="17">
        <f>[1]Zeitbox!F107</f>
        <v>0</v>
      </c>
      <c r="H110" s="18">
        <f t="shared" si="38"/>
        <v>0</v>
      </c>
      <c r="I110" s="17">
        <f>[1]Zeitbox!O107</f>
        <v>0</v>
      </c>
      <c r="J110" s="18">
        <f t="shared" si="39"/>
        <v>0</v>
      </c>
      <c r="K110" s="17">
        <f>[1]Zeitbox!P107</f>
        <v>0</v>
      </c>
      <c r="L110" s="18">
        <f t="shared" si="40"/>
        <v>0</v>
      </c>
      <c r="M110" s="17">
        <f t="shared" si="41"/>
        <v>0</v>
      </c>
      <c r="N110" s="18">
        <f t="shared" si="42"/>
        <v>0</v>
      </c>
      <c r="O110" s="19">
        <f t="shared" si="26"/>
        <v>0</v>
      </c>
      <c r="P110" s="18">
        <f t="shared" si="32"/>
        <v>0</v>
      </c>
      <c r="Q110" s="17">
        <f t="shared" si="35"/>
        <v>0</v>
      </c>
      <c r="R110" s="17">
        <f t="shared" si="33"/>
        <v>0</v>
      </c>
      <c r="S110" s="17">
        <f t="shared" si="27"/>
        <v>0</v>
      </c>
      <c r="T110" s="19">
        <f t="shared" si="34"/>
        <v>0</v>
      </c>
      <c r="U110" s="18">
        <f t="shared" si="28"/>
        <v>0</v>
      </c>
      <c r="V110" s="18">
        <f t="shared" si="29"/>
        <v>0</v>
      </c>
      <c r="W110" s="19">
        <f t="shared" si="30"/>
        <v>0</v>
      </c>
      <c r="X110" s="20"/>
      <c r="Y110" s="6"/>
    </row>
    <row r="111" spans="1:25" x14ac:dyDescent="0.3">
      <c r="A111" s="6">
        <f t="shared" si="31"/>
        <v>0</v>
      </c>
      <c r="B111" s="15">
        <f>[1]Zeitbox!D108</f>
        <v>0</v>
      </c>
      <c r="C111" s="16" t="str">
        <f t="shared" si="36"/>
        <v/>
      </c>
      <c r="D111" s="16" t="str">
        <f t="shared" si="25"/>
        <v>nein</v>
      </c>
      <c r="E111" s="17">
        <f>[1]Zeitbox!E108</f>
        <v>0</v>
      </c>
      <c r="F111" s="18">
        <f t="shared" si="37"/>
        <v>0</v>
      </c>
      <c r="G111" s="17">
        <f>[1]Zeitbox!F108</f>
        <v>0</v>
      </c>
      <c r="H111" s="18">
        <f t="shared" si="38"/>
        <v>0</v>
      </c>
      <c r="I111" s="17">
        <f>[1]Zeitbox!O108</f>
        <v>0</v>
      </c>
      <c r="J111" s="18">
        <f t="shared" si="39"/>
        <v>0</v>
      </c>
      <c r="K111" s="17">
        <f>[1]Zeitbox!P108</f>
        <v>0</v>
      </c>
      <c r="L111" s="18">
        <f t="shared" si="40"/>
        <v>0</v>
      </c>
      <c r="M111" s="17">
        <f t="shared" si="41"/>
        <v>0</v>
      </c>
      <c r="N111" s="18">
        <f t="shared" si="42"/>
        <v>0</v>
      </c>
      <c r="O111" s="19">
        <f t="shared" si="26"/>
        <v>0</v>
      </c>
      <c r="P111" s="18">
        <f t="shared" si="32"/>
        <v>0</v>
      </c>
      <c r="Q111" s="17">
        <f t="shared" si="35"/>
        <v>0</v>
      </c>
      <c r="R111" s="17">
        <f t="shared" si="33"/>
        <v>0</v>
      </c>
      <c r="S111" s="17">
        <f t="shared" si="27"/>
        <v>0</v>
      </c>
      <c r="T111" s="19">
        <f t="shared" si="34"/>
        <v>0</v>
      </c>
      <c r="U111" s="18">
        <f t="shared" si="28"/>
        <v>0</v>
      </c>
      <c r="V111" s="18">
        <f t="shared" si="29"/>
        <v>0</v>
      </c>
      <c r="W111" s="19">
        <f t="shared" si="30"/>
        <v>0</v>
      </c>
      <c r="X111" s="20"/>
      <c r="Y111" s="6"/>
    </row>
    <row r="112" spans="1:25" x14ac:dyDescent="0.3">
      <c r="A112" s="6">
        <f t="shared" si="31"/>
        <v>0</v>
      </c>
      <c r="B112" s="15">
        <f>[1]Zeitbox!D109</f>
        <v>0</v>
      </c>
      <c r="C112" s="16" t="str">
        <f t="shared" si="36"/>
        <v/>
      </c>
      <c r="D112" s="16" t="str">
        <f t="shared" si="25"/>
        <v>nein</v>
      </c>
      <c r="E112" s="17">
        <f>[1]Zeitbox!E109</f>
        <v>0</v>
      </c>
      <c r="F112" s="18">
        <f t="shared" si="37"/>
        <v>0</v>
      </c>
      <c r="G112" s="17">
        <f>[1]Zeitbox!F109</f>
        <v>0</v>
      </c>
      <c r="H112" s="18">
        <f t="shared" si="38"/>
        <v>0</v>
      </c>
      <c r="I112" s="17">
        <f>[1]Zeitbox!O109</f>
        <v>0</v>
      </c>
      <c r="J112" s="18">
        <f t="shared" si="39"/>
        <v>0</v>
      </c>
      <c r="K112" s="17">
        <f>[1]Zeitbox!P109</f>
        <v>0</v>
      </c>
      <c r="L112" s="18">
        <f t="shared" si="40"/>
        <v>0</v>
      </c>
      <c r="M112" s="17">
        <f t="shared" si="41"/>
        <v>0</v>
      </c>
      <c r="N112" s="18">
        <f t="shared" si="42"/>
        <v>0</v>
      </c>
      <c r="O112" s="19">
        <f t="shared" si="26"/>
        <v>0</v>
      </c>
      <c r="P112" s="18">
        <f t="shared" si="32"/>
        <v>0</v>
      </c>
      <c r="Q112" s="17">
        <f t="shared" si="35"/>
        <v>0</v>
      </c>
      <c r="R112" s="17">
        <f t="shared" si="33"/>
        <v>0</v>
      </c>
      <c r="S112" s="17">
        <f t="shared" si="27"/>
        <v>0</v>
      </c>
      <c r="T112" s="19">
        <f t="shared" si="34"/>
        <v>0</v>
      </c>
      <c r="U112" s="18">
        <f t="shared" si="28"/>
        <v>0</v>
      </c>
      <c r="V112" s="18">
        <f t="shared" si="29"/>
        <v>0</v>
      </c>
      <c r="W112" s="19">
        <f t="shared" si="30"/>
        <v>0</v>
      </c>
      <c r="X112" s="20"/>
      <c r="Y112" s="6"/>
    </row>
    <row r="113" spans="1:25" x14ac:dyDescent="0.3">
      <c r="A113" s="6">
        <f t="shared" si="31"/>
        <v>0</v>
      </c>
      <c r="B113" s="15">
        <f>[1]Zeitbox!D110</f>
        <v>0</v>
      </c>
      <c r="C113" s="16" t="str">
        <f t="shared" si="36"/>
        <v/>
      </c>
      <c r="D113" s="16" t="str">
        <f t="shared" si="25"/>
        <v>nein</v>
      </c>
      <c r="E113" s="17">
        <f>[1]Zeitbox!E110</f>
        <v>0</v>
      </c>
      <c r="F113" s="18">
        <f t="shared" si="37"/>
        <v>0</v>
      </c>
      <c r="G113" s="17">
        <f>[1]Zeitbox!F110</f>
        <v>0</v>
      </c>
      <c r="H113" s="18">
        <f t="shared" si="38"/>
        <v>0</v>
      </c>
      <c r="I113" s="17">
        <f>[1]Zeitbox!O110</f>
        <v>0</v>
      </c>
      <c r="J113" s="18">
        <f t="shared" si="39"/>
        <v>0</v>
      </c>
      <c r="K113" s="17">
        <f>[1]Zeitbox!P110</f>
        <v>0</v>
      </c>
      <c r="L113" s="18">
        <f t="shared" si="40"/>
        <v>0</v>
      </c>
      <c r="M113" s="17">
        <f t="shared" si="41"/>
        <v>0</v>
      </c>
      <c r="N113" s="18">
        <f t="shared" si="42"/>
        <v>0</v>
      </c>
      <c r="O113" s="19">
        <f t="shared" si="26"/>
        <v>0</v>
      </c>
      <c r="P113" s="18">
        <f t="shared" si="32"/>
        <v>0</v>
      </c>
      <c r="Q113" s="17">
        <f t="shared" si="35"/>
        <v>0</v>
      </c>
      <c r="R113" s="17">
        <f t="shared" si="33"/>
        <v>0</v>
      </c>
      <c r="S113" s="17">
        <f t="shared" si="27"/>
        <v>0</v>
      </c>
      <c r="T113" s="19">
        <f t="shared" si="34"/>
        <v>0</v>
      </c>
      <c r="U113" s="18">
        <f t="shared" si="28"/>
        <v>0</v>
      </c>
      <c r="V113" s="18">
        <f t="shared" si="29"/>
        <v>0</v>
      </c>
      <c r="W113" s="19">
        <f t="shared" si="30"/>
        <v>0</v>
      </c>
      <c r="X113" s="20"/>
      <c r="Y113" s="6"/>
    </row>
    <row r="114" spans="1:25" x14ac:dyDescent="0.3">
      <c r="A114" s="6">
        <f t="shared" si="31"/>
        <v>0</v>
      </c>
      <c r="B114" s="15">
        <f>[1]Zeitbox!D111</f>
        <v>0</v>
      </c>
      <c r="C114" s="16" t="str">
        <f t="shared" si="36"/>
        <v/>
      </c>
      <c r="D114" s="16" t="str">
        <f t="shared" si="25"/>
        <v>nein</v>
      </c>
      <c r="E114" s="17">
        <f>[1]Zeitbox!E111</f>
        <v>0</v>
      </c>
      <c r="F114" s="18">
        <f t="shared" si="37"/>
        <v>0</v>
      </c>
      <c r="G114" s="17">
        <f>[1]Zeitbox!F111</f>
        <v>0</v>
      </c>
      <c r="H114" s="18">
        <f t="shared" si="38"/>
        <v>0</v>
      </c>
      <c r="I114" s="17">
        <f>[1]Zeitbox!O111</f>
        <v>0</v>
      </c>
      <c r="J114" s="18">
        <f t="shared" si="39"/>
        <v>0</v>
      </c>
      <c r="K114" s="17">
        <f>[1]Zeitbox!P111</f>
        <v>0</v>
      </c>
      <c r="L114" s="18">
        <f t="shared" si="40"/>
        <v>0</v>
      </c>
      <c r="M114" s="17">
        <f t="shared" si="41"/>
        <v>0</v>
      </c>
      <c r="N114" s="18">
        <f t="shared" si="42"/>
        <v>0</v>
      </c>
      <c r="O114" s="19">
        <f t="shared" si="26"/>
        <v>0</v>
      </c>
      <c r="P114" s="18">
        <f t="shared" si="32"/>
        <v>0</v>
      </c>
      <c r="Q114" s="17">
        <f t="shared" si="35"/>
        <v>0</v>
      </c>
      <c r="R114" s="17">
        <f t="shared" si="33"/>
        <v>0</v>
      </c>
      <c r="S114" s="17">
        <f t="shared" si="27"/>
        <v>0</v>
      </c>
      <c r="T114" s="19">
        <f t="shared" si="34"/>
        <v>0</v>
      </c>
      <c r="U114" s="18">
        <f t="shared" si="28"/>
        <v>0</v>
      </c>
      <c r="V114" s="18">
        <f t="shared" si="29"/>
        <v>0</v>
      </c>
      <c r="W114" s="19">
        <f t="shared" si="30"/>
        <v>0</v>
      </c>
      <c r="X114" s="20"/>
      <c r="Y114" s="6"/>
    </row>
    <row r="115" spans="1:25" x14ac:dyDescent="0.3">
      <c r="A115" s="6">
        <f t="shared" si="31"/>
        <v>0</v>
      </c>
      <c r="B115" s="15">
        <f>[1]Zeitbox!D112</f>
        <v>0</v>
      </c>
      <c r="C115" s="16" t="str">
        <f t="shared" si="36"/>
        <v/>
      </c>
      <c r="D115" s="16" t="str">
        <f t="shared" si="25"/>
        <v>nein</v>
      </c>
      <c r="E115" s="17">
        <f>[1]Zeitbox!E112</f>
        <v>0</v>
      </c>
      <c r="F115" s="18">
        <f t="shared" si="37"/>
        <v>0</v>
      </c>
      <c r="G115" s="17">
        <f>[1]Zeitbox!F112</f>
        <v>0</v>
      </c>
      <c r="H115" s="18">
        <f t="shared" si="38"/>
        <v>0</v>
      </c>
      <c r="I115" s="17">
        <f>[1]Zeitbox!O112</f>
        <v>0</v>
      </c>
      <c r="J115" s="18">
        <f t="shared" si="39"/>
        <v>0</v>
      </c>
      <c r="K115" s="17">
        <f>[1]Zeitbox!P112</f>
        <v>0</v>
      </c>
      <c r="L115" s="18">
        <f t="shared" si="40"/>
        <v>0</v>
      </c>
      <c r="M115" s="17">
        <f t="shared" si="41"/>
        <v>0</v>
      </c>
      <c r="N115" s="18">
        <f t="shared" si="42"/>
        <v>0</v>
      </c>
      <c r="O115" s="19">
        <f t="shared" si="26"/>
        <v>0</v>
      </c>
      <c r="P115" s="18">
        <f t="shared" si="32"/>
        <v>0</v>
      </c>
      <c r="Q115" s="17">
        <f t="shared" si="35"/>
        <v>0</v>
      </c>
      <c r="R115" s="17">
        <f t="shared" si="33"/>
        <v>0</v>
      </c>
      <c r="S115" s="17">
        <f t="shared" si="27"/>
        <v>0</v>
      </c>
      <c r="T115" s="19">
        <f t="shared" si="34"/>
        <v>0</v>
      </c>
      <c r="U115" s="18">
        <f t="shared" si="28"/>
        <v>0</v>
      </c>
      <c r="V115" s="18">
        <f t="shared" si="29"/>
        <v>0</v>
      </c>
      <c r="W115" s="19">
        <f t="shared" si="30"/>
        <v>0</v>
      </c>
      <c r="X115" s="20"/>
      <c r="Y115" s="6"/>
    </row>
    <row r="116" spans="1:25" x14ac:dyDescent="0.3">
      <c r="A116" s="6">
        <f t="shared" si="31"/>
        <v>0</v>
      </c>
      <c r="B116" s="15">
        <f>[1]Zeitbox!D113</f>
        <v>0</v>
      </c>
      <c r="C116" s="16" t="str">
        <f t="shared" si="36"/>
        <v/>
      </c>
      <c r="D116" s="16" t="str">
        <f t="shared" si="25"/>
        <v>nein</v>
      </c>
      <c r="E116" s="17">
        <f>[1]Zeitbox!E113</f>
        <v>0</v>
      </c>
      <c r="F116" s="18">
        <f t="shared" si="37"/>
        <v>0</v>
      </c>
      <c r="G116" s="17">
        <f>[1]Zeitbox!F113</f>
        <v>0</v>
      </c>
      <c r="H116" s="18">
        <f t="shared" si="38"/>
        <v>0</v>
      </c>
      <c r="I116" s="17">
        <f>[1]Zeitbox!O113</f>
        <v>0</v>
      </c>
      <c r="J116" s="18">
        <f t="shared" si="39"/>
        <v>0</v>
      </c>
      <c r="K116" s="17">
        <f>[1]Zeitbox!P113</f>
        <v>0</v>
      </c>
      <c r="L116" s="18">
        <f t="shared" si="40"/>
        <v>0</v>
      </c>
      <c r="M116" s="17">
        <f t="shared" si="41"/>
        <v>0</v>
      </c>
      <c r="N116" s="18">
        <f t="shared" si="42"/>
        <v>0</v>
      </c>
      <c r="O116" s="19">
        <f t="shared" si="26"/>
        <v>0</v>
      </c>
      <c r="P116" s="18">
        <f t="shared" si="32"/>
        <v>0</v>
      </c>
      <c r="Q116" s="17">
        <f t="shared" si="35"/>
        <v>0</v>
      </c>
      <c r="R116" s="17">
        <f t="shared" si="33"/>
        <v>0</v>
      </c>
      <c r="S116" s="17">
        <f t="shared" si="27"/>
        <v>0</v>
      </c>
      <c r="T116" s="19">
        <f t="shared" si="34"/>
        <v>0</v>
      </c>
      <c r="U116" s="18">
        <f t="shared" si="28"/>
        <v>0</v>
      </c>
      <c r="V116" s="18">
        <f t="shared" si="29"/>
        <v>0</v>
      </c>
      <c r="W116" s="19">
        <f t="shared" si="30"/>
        <v>0</v>
      </c>
      <c r="X116" s="20"/>
      <c r="Y116" s="6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C805D-BA0A-4398-A838-E8BA968F6A5E}">
  <dimension ref="A1:AC128"/>
  <sheetViews>
    <sheetView tabSelected="1" workbookViewId="0">
      <selection activeCell="C10" sqref="C10"/>
    </sheetView>
  </sheetViews>
  <sheetFormatPr baseColWidth="10" defaultRowHeight="14.4" x14ac:dyDescent="0.3"/>
  <cols>
    <col min="1" max="1" width="11.5546875" style="22"/>
  </cols>
  <sheetData>
    <row r="1" spans="1:29" x14ac:dyDescent="0.3">
      <c r="B1" s="1" t="s">
        <v>0</v>
      </c>
      <c r="C1">
        <f>[1]Zeitbox!B2</f>
        <v>0</v>
      </c>
      <c r="H1" s="1" t="s">
        <v>1</v>
      </c>
      <c r="I1" s="1"/>
      <c r="J1" t="str">
        <f>TEXT([1]Zeitbox!D2,"MMMM")</f>
        <v>Mai</v>
      </c>
      <c r="L1" s="1" t="s">
        <v>2</v>
      </c>
      <c r="M1" s="1"/>
      <c r="N1">
        <f>YEAR([1]Zeitbox!D2)</f>
        <v>2024</v>
      </c>
    </row>
    <row r="2" spans="1:29" x14ac:dyDescent="0.3">
      <c r="E2" s="2" t="s">
        <v>4</v>
      </c>
      <c r="F2" s="2"/>
      <c r="G2" s="2" t="s">
        <v>5</v>
      </c>
    </row>
    <row r="3" spans="1:29" ht="15" thickBot="1" x14ac:dyDescent="0.35">
      <c r="M3" s="7" t="s">
        <v>6</v>
      </c>
      <c r="N3" s="3"/>
      <c r="O3" s="3" t="s">
        <v>7</v>
      </c>
      <c r="Q3" s="3" t="s">
        <v>8</v>
      </c>
      <c r="R3" s="3" t="s">
        <v>9</v>
      </c>
      <c r="S3" s="3" t="s">
        <v>10</v>
      </c>
      <c r="T3" s="3" t="s">
        <v>11</v>
      </c>
      <c r="V3" s="3"/>
      <c r="W3" s="3" t="s">
        <v>12</v>
      </c>
      <c r="X3" s="3" t="s">
        <v>13</v>
      </c>
      <c r="Y3" s="4" t="s">
        <v>14</v>
      </c>
    </row>
    <row r="4" spans="1:29" ht="21" thickBot="1" x14ac:dyDescent="0.35">
      <c r="A4" s="23" t="s">
        <v>15</v>
      </c>
      <c r="B4" s="7" t="s">
        <v>16</v>
      </c>
      <c r="C4" s="8" t="s">
        <v>17</v>
      </c>
      <c r="D4" s="8" t="s">
        <v>9</v>
      </c>
      <c r="E4" s="9" t="s">
        <v>18</v>
      </c>
      <c r="F4" s="10" t="s">
        <v>19</v>
      </c>
      <c r="G4" s="11" t="s">
        <v>20</v>
      </c>
      <c r="H4" s="11" t="s">
        <v>21</v>
      </c>
      <c r="I4" s="11" t="s">
        <v>22</v>
      </c>
      <c r="J4" s="11" t="s">
        <v>23</v>
      </c>
      <c r="K4" s="11" t="s">
        <v>24</v>
      </c>
      <c r="L4" s="12" t="s">
        <v>25</v>
      </c>
      <c r="M4" s="13" t="s">
        <v>26</v>
      </c>
      <c r="N4" s="13" t="s">
        <v>27</v>
      </c>
      <c r="O4" s="13" t="s">
        <v>28</v>
      </c>
      <c r="P4" s="13" t="s">
        <v>29</v>
      </c>
      <c r="Q4" s="13" t="s">
        <v>30</v>
      </c>
      <c r="R4" s="13" t="s">
        <v>30</v>
      </c>
      <c r="S4" s="13" t="s">
        <v>31</v>
      </c>
      <c r="T4" s="13" t="s">
        <v>32</v>
      </c>
      <c r="U4" s="13" t="s">
        <v>33</v>
      </c>
      <c r="V4" s="13" t="s">
        <v>34</v>
      </c>
      <c r="X4" s="24"/>
      <c r="Y4" s="25"/>
      <c r="AC4" s="21"/>
    </row>
    <row r="5" spans="1:29" x14ac:dyDescent="0.3">
      <c r="A5" s="22">
        <v>1</v>
      </c>
      <c r="AC5" s="21"/>
    </row>
    <row r="6" spans="1:29" x14ac:dyDescent="0.3">
      <c r="A6" s="22">
        <v>1</v>
      </c>
      <c r="AC6" s="21"/>
    </row>
    <row r="7" spans="1:29" x14ac:dyDescent="0.3">
      <c r="A7" s="22">
        <v>1</v>
      </c>
      <c r="AC7" s="21"/>
    </row>
    <row r="8" spans="1:29" x14ac:dyDescent="0.3">
      <c r="A8" s="22">
        <v>1</v>
      </c>
      <c r="AC8" s="21"/>
    </row>
    <row r="9" spans="1:29" x14ac:dyDescent="0.3">
      <c r="A9" s="22">
        <v>2</v>
      </c>
      <c r="AC9" s="21"/>
    </row>
    <row r="10" spans="1:29" x14ac:dyDescent="0.3">
      <c r="A10" s="22">
        <v>2</v>
      </c>
      <c r="AC10" s="21"/>
    </row>
    <row r="11" spans="1:29" x14ac:dyDescent="0.3">
      <c r="A11" s="22">
        <v>2</v>
      </c>
      <c r="AC11" s="21"/>
    </row>
    <row r="12" spans="1:29" x14ac:dyDescent="0.3">
      <c r="A12" s="22">
        <v>2</v>
      </c>
      <c r="AC12" s="21"/>
    </row>
    <row r="13" spans="1:29" x14ac:dyDescent="0.3">
      <c r="A13" s="22">
        <v>3</v>
      </c>
      <c r="AC13" s="21"/>
    </row>
    <row r="14" spans="1:29" x14ac:dyDescent="0.3">
      <c r="A14" s="22">
        <v>3</v>
      </c>
      <c r="AC14" s="21"/>
    </row>
    <row r="15" spans="1:29" x14ac:dyDescent="0.3">
      <c r="A15" s="22">
        <v>3</v>
      </c>
      <c r="AC15" s="21"/>
    </row>
    <row r="16" spans="1:29" x14ac:dyDescent="0.3">
      <c r="A16" s="22">
        <v>3</v>
      </c>
      <c r="AC16" s="21"/>
    </row>
    <row r="17" spans="1:29" x14ac:dyDescent="0.3">
      <c r="A17" s="22">
        <v>4</v>
      </c>
      <c r="AC17" s="21"/>
    </row>
    <row r="18" spans="1:29" x14ac:dyDescent="0.3">
      <c r="A18" s="22">
        <v>4</v>
      </c>
      <c r="AC18" s="21"/>
    </row>
    <row r="19" spans="1:29" x14ac:dyDescent="0.3">
      <c r="A19" s="22">
        <v>4</v>
      </c>
    </row>
    <row r="20" spans="1:29" x14ac:dyDescent="0.3">
      <c r="A20" s="22">
        <v>4</v>
      </c>
    </row>
    <row r="21" spans="1:29" x14ac:dyDescent="0.3">
      <c r="A21" s="22">
        <v>5</v>
      </c>
    </row>
    <row r="22" spans="1:29" x14ac:dyDescent="0.3">
      <c r="A22" s="22">
        <v>5</v>
      </c>
    </row>
    <row r="23" spans="1:29" x14ac:dyDescent="0.3">
      <c r="A23" s="22">
        <v>5</v>
      </c>
    </row>
    <row r="24" spans="1:29" x14ac:dyDescent="0.3">
      <c r="A24" s="22">
        <v>5</v>
      </c>
    </row>
    <row r="25" spans="1:29" x14ac:dyDescent="0.3">
      <c r="A25" s="22">
        <v>6</v>
      </c>
    </row>
    <row r="26" spans="1:29" x14ac:dyDescent="0.3">
      <c r="A26" s="22">
        <v>6</v>
      </c>
    </row>
    <row r="27" spans="1:29" x14ac:dyDescent="0.3">
      <c r="A27" s="22">
        <v>6</v>
      </c>
    </row>
    <row r="28" spans="1:29" x14ac:dyDescent="0.3">
      <c r="A28" s="22">
        <v>6</v>
      </c>
    </row>
    <row r="29" spans="1:29" x14ac:dyDescent="0.3">
      <c r="A29" s="22">
        <v>7</v>
      </c>
    </row>
    <row r="30" spans="1:29" x14ac:dyDescent="0.3">
      <c r="A30" s="22">
        <v>7</v>
      </c>
    </row>
    <row r="31" spans="1:29" x14ac:dyDescent="0.3">
      <c r="A31" s="22">
        <v>7</v>
      </c>
    </row>
    <row r="32" spans="1:29" x14ac:dyDescent="0.3">
      <c r="A32" s="22">
        <v>7</v>
      </c>
    </row>
    <row r="33" spans="1:1" x14ac:dyDescent="0.3">
      <c r="A33" s="22">
        <v>8</v>
      </c>
    </row>
    <row r="34" spans="1:1" x14ac:dyDescent="0.3">
      <c r="A34" s="22">
        <v>8</v>
      </c>
    </row>
    <row r="35" spans="1:1" x14ac:dyDescent="0.3">
      <c r="A35" s="22">
        <v>8</v>
      </c>
    </row>
    <row r="36" spans="1:1" x14ac:dyDescent="0.3">
      <c r="A36" s="22">
        <v>8</v>
      </c>
    </row>
    <row r="37" spans="1:1" x14ac:dyDescent="0.3">
      <c r="A37" s="22">
        <v>9</v>
      </c>
    </row>
    <row r="38" spans="1:1" x14ac:dyDescent="0.3">
      <c r="A38" s="22">
        <v>9</v>
      </c>
    </row>
    <row r="39" spans="1:1" x14ac:dyDescent="0.3">
      <c r="A39" s="22">
        <v>9</v>
      </c>
    </row>
    <row r="40" spans="1:1" x14ac:dyDescent="0.3">
      <c r="A40" s="22">
        <v>9</v>
      </c>
    </row>
    <row r="41" spans="1:1" x14ac:dyDescent="0.3">
      <c r="A41" s="22">
        <v>10</v>
      </c>
    </row>
    <row r="42" spans="1:1" x14ac:dyDescent="0.3">
      <c r="A42" s="22">
        <v>10</v>
      </c>
    </row>
    <row r="43" spans="1:1" x14ac:dyDescent="0.3">
      <c r="A43" s="22">
        <v>10</v>
      </c>
    </row>
    <row r="44" spans="1:1" x14ac:dyDescent="0.3">
      <c r="A44" s="22">
        <v>10</v>
      </c>
    </row>
    <row r="45" spans="1:1" x14ac:dyDescent="0.3">
      <c r="A45" s="22">
        <v>11</v>
      </c>
    </row>
    <row r="46" spans="1:1" x14ac:dyDescent="0.3">
      <c r="A46" s="22">
        <v>11</v>
      </c>
    </row>
    <row r="47" spans="1:1" x14ac:dyDescent="0.3">
      <c r="A47" s="22">
        <v>11</v>
      </c>
    </row>
    <row r="48" spans="1:1" x14ac:dyDescent="0.3">
      <c r="A48" s="22">
        <v>11</v>
      </c>
    </row>
    <row r="49" spans="1:1" x14ac:dyDescent="0.3">
      <c r="A49" s="22">
        <v>12</v>
      </c>
    </row>
    <row r="50" spans="1:1" x14ac:dyDescent="0.3">
      <c r="A50" s="22">
        <v>12</v>
      </c>
    </row>
    <row r="51" spans="1:1" x14ac:dyDescent="0.3">
      <c r="A51" s="22">
        <v>12</v>
      </c>
    </row>
    <row r="52" spans="1:1" x14ac:dyDescent="0.3">
      <c r="A52" s="22">
        <v>12</v>
      </c>
    </row>
    <row r="53" spans="1:1" x14ac:dyDescent="0.3">
      <c r="A53" s="22">
        <v>13</v>
      </c>
    </row>
    <row r="54" spans="1:1" x14ac:dyDescent="0.3">
      <c r="A54" s="22">
        <v>13</v>
      </c>
    </row>
    <row r="55" spans="1:1" x14ac:dyDescent="0.3">
      <c r="A55" s="22">
        <v>13</v>
      </c>
    </row>
    <row r="56" spans="1:1" x14ac:dyDescent="0.3">
      <c r="A56" s="22">
        <v>13</v>
      </c>
    </row>
    <row r="57" spans="1:1" x14ac:dyDescent="0.3">
      <c r="A57" s="22">
        <v>14</v>
      </c>
    </row>
    <row r="58" spans="1:1" x14ac:dyDescent="0.3">
      <c r="A58" s="22">
        <v>14</v>
      </c>
    </row>
    <row r="59" spans="1:1" x14ac:dyDescent="0.3">
      <c r="A59" s="22">
        <v>14</v>
      </c>
    </row>
    <row r="60" spans="1:1" x14ac:dyDescent="0.3">
      <c r="A60" s="22">
        <v>14</v>
      </c>
    </row>
    <row r="61" spans="1:1" x14ac:dyDescent="0.3">
      <c r="A61" s="22">
        <v>15</v>
      </c>
    </row>
    <row r="62" spans="1:1" x14ac:dyDescent="0.3">
      <c r="A62" s="22">
        <v>15</v>
      </c>
    </row>
    <row r="63" spans="1:1" x14ac:dyDescent="0.3">
      <c r="A63" s="22">
        <v>15</v>
      </c>
    </row>
    <row r="64" spans="1:1" x14ac:dyDescent="0.3">
      <c r="A64" s="22">
        <v>15</v>
      </c>
    </row>
    <row r="65" spans="1:1" x14ac:dyDescent="0.3">
      <c r="A65" s="22">
        <v>16</v>
      </c>
    </row>
    <row r="66" spans="1:1" x14ac:dyDescent="0.3">
      <c r="A66" s="22">
        <v>16</v>
      </c>
    </row>
    <row r="67" spans="1:1" x14ac:dyDescent="0.3">
      <c r="A67" s="22">
        <v>16</v>
      </c>
    </row>
    <row r="68" spans="1:1" x14ac:dyDescent="0.3">
      <c r="A68" s="22">
        <v>16</v>
      </c>
    </row>
    <row r="69" spans="1:1" x14ac:dyDescent="0.3">
      <c r="A69" s="22">
        <v>17</v>
      </c>
    </row>
    <row r="70" spans="1:1" x14ac:dyDescent="0.3">
      <c r="A70" s="22">
        <v>17</v>
      </c>
    </row>
    <row r="71" spans="1:1" x14ac:dyDescent="0.3">
      <c r="A71" s="22">
        <v>17</v>
      </c>
    </row>
    <row r="72" spans="1:1" x14ac:dyDescent="0.3">
      <c r="A72" s="22">
        <v>17</v>
      </c>
    </row>
    <row r="73" spans="1:1" x14ac:dyDescent="0.3">
      <c r="A73" s="22">
        <v>18</v>
      </c>
    </row>
    <row r="74" spans="1:1" x14ac:dyDescent="0.3">
      <c r="A74" s="22">
        <v>18</v>
      </c>
    </row>
    <row r="75" spans="1:1" x14ac:dyDescent="0.3">
      <c r="A75" s="22">
        <v>18</v>
      </c>
    </row>
    <row r="76" spans="1:1" x14ac:dyDescent="0.3">
      <c r="A76" s="22">
        <v>18</v>
      </c>
    </row>
    <row r="77" spans="1:1" x14ac:dyDescent="0.3">
      <c r="A77" s="22">
        <v>19</v>
      </c>
    </row>
    <row r="78" spans="1:1" x14ac:dyDescent="0.3">
      <c r="A78" s="22">
        <v>19</v>
      </c>
    </row>
    <row r="79" spans="1:1" x14ac:dyDescent="0.3">
      <c r="A79" s="22">
        <v>19</v>
      </c>
    </row>
    <row r="80" spans="1:1" x14ac:dyDescent="0.3">
      <c r="A80" s="22">
        <v>19</v>
      </c>
    </row>
    <row r="81" spans="1:1" x14ac:dyDescent="0.3">
      <c r="A81" s="22">
        <v>20</v>
      </c>
    </row>
    <row r="82" spans="1:1" x14ac:dyDescent="0.3">
      <c r="A82" s="22">
        <v>20</v>
      </c>
    </row>
    <row r="83" spans="1:1" x14ac:dyDescent="0.3">
      <c r="A83" s="22">
        <v>20</v>
      </c>
    </row>
    <row r="84" spans="1:1" x14ac:dyDescent="0.3">
      <c r="A84" s="22">
        <v>20</v>
      </c>
    </row>
    <row r="85" spans="1:1" x14ac:dyDescent="0.3">
      <c r="A85" s="22">
        <v>21</v>
      </c>
    </row>
    <row r="86" spans="1:1" x14ac:dyDescent="0.3">
      <c r="A86" s="22">
        <v>21</v>
      </c>
    </row>
    <row r="87" spans="1:1" x14ac:dyDescent="0.3">
      <c r="A87" s="22">
        <v>21</v>
      </c>
    </row>
    <row r="88" spans="1:1" x14ac:dyDescent="0.3">
      <c r="A88" s="22">
        <v>21</v>
      </c>
    </row>
    <row r="89" spans="1:1" x14ac:dyDescent="0.3">
      <c r="A89" s="22">
        <v>22</v>
      </c>
    </row>
    <row r="90" spans="1:1" x14ac:dyDescent="0.3">
      <c r="A90" s="22">
        <v>22</v>
      </c>
    </row>
    <row r="91" spans="1:1" x14ac:dyDescent="0.3">
      <c r="A91" s="22">
        <v>22</v>
      </c>
    </row>
    <row r="92" spans="1:1" x14ac:dyDescent="0.3">
      <c r="A92" s="22">
        <v>22</v>
      </c>
    </row>
    <row r="93" spans="1:1" x14ac:dyDescent="0.3">
      <c r="A93" s="22">
        <v>23</v>
      </c>
    </row>
    <row r="94" spans="1:1" x14ac:dyDescent="0.3">
      <c r="A94" s="22">
        <v>23</v>
      </c>
    </row>
    <row r="95" spans="1:1" x14ac:dyDescent="0.3">
      <c r="A95" s="22">
        <v>23</v>
      </c>
    </row>
    <row r="96" spans="1:1" x14ac:dyDescent="0.3">
      <c r="A96" s="22">
        <v>23</v>
      </c>
    </row>
    <row r="97" spans="1:1" x14ac:dyDescent="0.3">
      <c r="A97" s="22">
        <v>24</v>
      </c>
    </row>
    <row r="98" spans="1:1" x14ac:dyDescent="0.3">
      <c r="A98" s="22">
        <v>24</v>
      </c>
    </row>
    <row r="99" spans="1:1" x14ac:dyDescent="0.3">
      <c r="A99" s="22">
        <v>24</v>
      </c>
    </row>
    <row r="100" spans="1:1" x14ac:dyDescent="0.3">
      <c r="A100" s="22">
        <v>24</v>
      </c>
    </row>
    <row r="101" spans="1:1" x14ac:dyDescent="0.3">
      <c r="A101" s="22">
        <v>25</v>
      </c>
    </row>
    <row r="102" spans="1:1" x14ac:dyDescent="0.3">
      <c r="A102" s="22">
        <v>25</v>
      </c>
    </row>
    <row r="103" spans="1:1" x14ac:dyDescent="0.3">
      <c r="A103" s="22">
        <v>25</v>
      </c>
    </row>
    <row r="104" spans="1:1" x14ac:dyDescent="0.3">
      <c r="A104" s="22">
        <v>25</v>
      </c>
    </row>
    <row r="105" spans="1:1" x14ac:dyDescent="0.3">
      <c r="A105" s="22">
        <v>26</v>
      </c>
    </row>
    <row r="106" spans="1:1" x14ac:dyDescent="0.3">
      <c r="A106" s="22">
        <v>26</v>
      </c>
    </row>
    <row r="107" spans="1:1" x14ac:dyDescent="0.3">
      <c r="A107" s="22">
        <v>26</v>
      </c>
    </row>
    <row r="108" spans="1:1" x14ac:dyDescent="0.3">
      <c r="A108" s="22">
        <v>26</v>
      </c>
    </row>
    <row r="109" spans="1:1" x14ac:dyDescent="0.3">
      <c r="A109" s="22">
        <v>27</v>
      </c>
    </row>
    <row r="110" spans="1:1" x14ac:dyDescent="0.3">
      <c r="A110" s="22">
        <v>27</v>
      </c>
    </row>
    <row r="111" spans="1:1" x14ac:dyDescent="0.3">
      <c r="A111" s="22">
        <v>27</v>
      </c>
    </row>
    <row r="112" spans="1:1" x14ac:dyDescent="0.3">
      <c r="A112" s="22">
        <v>27</v>
      </c>
    </row>
    <row r="113" spans="1:1" x14ac:dyDescent="0.3">
      <c r="A113" s="22">
        <v>28</v>
      </c>
    </row>
    <row r="114" spans="1:1" x14ac:dyDescent="0.3">
      <c r="A114" s="22">
        <v>28</v>
      </c>
    </row>
    <row r="115" spans="1:1" x14ac:dyDescent="0.3">
      <c r="A115" s="22">
        <v>28</v>
      </c>
    </row>
    <row r="116" spans="1:1" x14ac:dyDescent="0.3">
      <c r="A116" s="22">
        <v>28</v>
      </c>
    </row>
    <row r="117" spans="1:1" x14ac:dyDescent="0.3">
      <c r="A117" s="22">
        <v>29</v>
      </c>
    </row>
    <row r="118" spans="1:1" x14ac:dyDescent="0.3">
      <c r="A118" s="22">
        <v>29</v>
      </c>
    </row>
    <row r="119" spans="1:1" x14ac:dyDescent="0.3">
      <c r="A119" s="22">
        <v>29</v>
      </c>
    </row>
    <row r="120" spans="1:1" x14ac:dyDescent="0.3">
      <c r="A120" s="22">
        <v>29</v>
      </c>
    </row>
    <row r="121" spans="1:1" x14ac:dyDescent="0.3">
      <c r="A121" s="22">
        <v>30</v>
      </c>
    </row>
    <row r="122" spans="1:1" x14ac:dyDescent="0.3">
      <c r="A122" s="22">
        <v>30</v>
      </c>
    </row>
    <row r="123" spans="1:1" x14ac:dyDescent="0.3">
      <c r="A123" s="22">
        <v>30</v>
      </c>
    </row>
    <row r="124" spans="1:1" x14ac:dyDescent="0.3">
      <c r="A124" s="22">
        <v>30</v>
      </c>
    </row>
    <row r="125" spans="1:1" x14ac:dyDescent="0.3">
      <c r="A125" s="22">
        <v>31</v>
      </c>
    </row>
    <row r="126" spans="1:1" x14ac:dyDescent="0.3">
      <c r="A126" s="22">
        <v>31</v>
      </c>
    </row>
    <row r="127" spans="1:1" x14ac:dyDescent="0.3">
      <c r="A127" s="22">
        <v>31</v>
      </c>
    </row>
    <row r="128" spans="1:1" x14ac:dyDescent="0.3">
      <c r="A128" s="22">
        <v>31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Berechnungen</vt:lpstr>
      <vt:lpstr>Sortiert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Lichtenberg</dc:creator>
  <cp:lastModifiedBy>Melanie Lichtenberg</cp:lastModifiedBy>
  <dcterms:created xsi:type="dcterms:W3CDTF">2024-11-24T19:10:11Z</dcterms:created>
  <dcterms:modified xsi:type="dcterms:W3CDTF">2024-11-24T19:11:44Z</dcterms:modified>
</cp:coreProperties>
</file>