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4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asa\Downloads\"/>
    </mc:Choice>
  </mc:AlternateContent>
  <xr:revisionPtr revIDLastSave="0" documentId="13_ncr:1_{78377FB7-0FC3-466E-AF12-AF39CD5E71EE}" xr6:coauthVersionLast="47" xr6:coauthVersionMax="47" xr10:uidLastSave="{00000000-0000-0000-0000-000000000000}"/>
  <bookViews>
    <workbookView xWindow="-120" yWindow="-120" windowWidth="29040" windowHeight="15720" xr2:uid="{C8A2F7CE-964D-4DF8-8BAD-55F4B8FD99F2}"/>
  </bookViews>
  <sheets>
    <sheet name="Tabelle1" sheetId="1" r:id="rId1"/>
    <sheet name="Tabelle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<sst xmlns="http://schemas.openxmlformats.org/spreadsheetml/2006/main" count="7" uniqueCount="5">
  <si>
    <t>No.</t>
  </si>
  <si>
    <t>Preis €</t>
  </si>
  <si>
    <t>Abweichung</t>
  </si>
  <si>
    <t>Abweichung 1</t>
  </si>
  <si>
    <t>Abweichung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</si>
</sst>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44" fontId="0" fillId="0" borderId="1" xfId="1" applyFont="1" applyBorder="1"/>
    <xf numFmtId="10" fontId="0" fillId="0" borderId="1" xfId="1" applyNumberFormat="1" applyFont="1" applyBorder="1"/>
    <xf numFmtId="10" fontId="0" fillId="0" borderId="1" xfId="0" applyNumberFormat="1" applyBorder="1"/>
  </cellXfs>
  <cellStyles count="2">
    <cellStyle name="Standard" xfId="0" builtinId="0"/>
    <cellStyle name="Währung" xfId="1" builtinId="4"/>
  </cellStyles>
  <dxfs count="13">
    <dxf>
      <font>
        <b val="0"/>
        <i/>
      </font>
      <fill>
        <patternFill>
          <bgColor theme="0" tint="-0.24994659260841701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DF73-CA85-4414-BB62-6346363940B1}">
  <sheetPr codeName="Tabelle1"/>
  <dimension ref="A1:E15"/>
  <sheetViews>
    <sheetView tabSelected="1" workbookViewId="0"/>
  </sheetViews>
  <sheetFormatPr baseColWidth="10" defaultRowHeight="15" x14ac:dyDescent="0.25"/>
  <cols>
    <col min="1" max="1" width="12" bestFit="1" customWidth="1"/>
    <col min="3" max="3" width="16.42578125" bestFit="1" customWidth="1"/>
    <col min="4" max="5" width="13.2851562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>
        <v>56743280621</v>
      </c>
      <c r="B2" s="3">
        <v>5</v>
      </c>
      <c r="C2" s="4">
        <f>IFERROR((VLOOKUP(A2,Tabelle2!A:B,2,FALSE)-B2)/B2,"Fehlt!")</f>
        <v>1</v>
      </c>
      <c r="D2" s="5">
        <f>IFERROR(IF((VLOOKUP(A2,Tabelle2!A:B,2,FALSE)-B2)/B2=0,0,LOG(ABS((VLOOKUP(A2,Tabelle2!A:B,2,FALSE)-B2)/B2)+1)),"Fehlt!")</f>
        <v>0.3010299956639812</v>
      </c>
      <c r="E2" s="5">
        <f>IFERROR(MIN((VLOOKUP(A2,Tabelle2!A:B,2,FALSE)-B2)/B2,2),"Fehlt!")</f>
        <v>1</v>
      </c>
    </row>
    <row r="3" spans="1:5" x14ac:dyDescent="0.25">
      <c r="A3" s="1">
        <v>58745283629</v>
      </c>
      <c r="B3" s="3">
        <v>10</v>
      </c>
      <c r="C3" s="4">
        <f>IFERROR((VLOOKUP(A3,Tabelle2!A:B,2,FALSE)-B3)/B3,"Fehlt!")</f>
        <v>-0.1</v>
      </c>
      <c r="D3" s="5">
        <f>IFERROR(IF((VLOOKUP(A3,Tabelle2!A:B,2,FALSE)-B3)/B3=0,0,LOG(ABS((VLOOKUP(A3,Tabelle2!A:B,2,FALSE)-B3)/B3)+1)),"Fehlt!")</f>
        <v>4.1392685158225077E-2</v>
      </c>
      <c r="E3" s="5">
        <f>IFERROR(MIN((VLOOKUP(A3,Tabelle2!A:B,2,FALSE)-B3)/B3,2),"Fehlt!")</f>
        <v>-0.1</v>
      </c>
    </row>
    <row r="4" spans="1:5" x14ac:dyDescent="0.25">
      <c r="A4" s="1">
        <v>54387498346</v>
      </c>
      <c r="B4" s="3">
        <v>8</v>
      </c>
      <c r="C4" s="4">
        <f>IFERROR((VLOOKUP(A4,Tabelle2!A:B,2,FALSE)-B4)/B4,"Fehlt!")</f>
        <v>-0.375</v>
      </c>
      <c r="D4" s="5">
        <f>IFERROR(IF((VLOOKUP(A4,Tabelle2!A:B,2,FALSE)-B4)/B4=0,0,LOG(ABS((VLOOKUP(A4,Tabelle2!A:B,2,FALSE)-B4)/B4)+1)),"Fehlt!")</f>
        <v>0.13830269816628146</v>
      </c>
      <c r="E4" s="5">
        <f>IFERROR(MIN((VLOOKUP(A4,Tabelle2!A:B,2,FALSE)-B4)/B4,2),"Fehlt!")</f>
        <v>-0.375</v>
      </c>
    </row>
    <row r="5" spans="1:5" x14ac:dyDescent="0.25">
      <c r="A5" s="1">
        <v>54269571923.666702</v>
      </c>
      <c r="B5" s="3">
        <v>5</v>
      </c>
      <c r="C5" s="4">
        <f>IFERROR((VLOOKUP(A5,Tabelle2!A:B,2,FALSE)-B5)/B5,"Fehlt!")</f>
        <v>-0.2</v>
      </c>
      <c r="D5" s="5">
        <f>IFERROR(IF((VLOOKUP(A5,Tabelle2!A:B,2,FALSE)-B5)/B5=0,0,LOG(ABS((VLOOKUP(A5,Tabelle2!A:B,2,FALSE)-B5)/B5)+1)),"Fehlt!")</f>
        <v>7.9181246047624818E-2</v>
      </c>
      <c r="E5" s="5">
        <f>IFERROR(MIN((VLOOKUP(A5,Tabelle2!A:B,2,FALSE)-B5)/B5,2),"Fehlt!")</f>
        <v>-0.2</v>
      </c>
    </row>
    <row r="6" spans="1:5" x14ac:dyDescent="0.25">
      <c r="A6" s="1">
        <v>53091680786.166702</v>
      </c>
      <c r="B6" s="3">
        <v>12</v>
      </c>
      <c r="C6" s="4">
        <f>IFERROR((VLOOKUP(A6,Tabelle2!A:B,2,FALSE)-B6)/B6,"Fehlt!")</f>
        <v>-0.58333333333333337</v>
      </c>
      <c r="D6" s="5">
        <f>IFERROR(IF((VLOOKUP(A6,Tabelle2!A:B,2,FALSE)-B6)/B6=0,0,LOG(ABS((VLOOKUP(A6,Tabelle2!A:B,2,FALSE)-B6)/B6)+1)),"Fehlt!")</f>
        <v>0.19957235490520417</v>
      </c>
      <c r="E6" s="5">
        <f>IFERROR(MIN((VLOOKUP(A6,Tabelle2!A:B,2,FALSE)-B6)/B6,2),"Fehlt!")</f>
        <v>-0.58333333333333337</v>
      </c>
    </row>
    <row r="7" spans="1:5" x14ac:dyDescent="0.25">
      <c r="A7" s="1">
        <v>51913789644.666702</v>
      </c>
      <c r="B7" s="3">
        <v>15</v>
      </c>
      <c r="C7" s="4" t="str">
        <f>IFERROR((VLOOKUP(A7,Tabelle2!A:B,2,FALSE)-B7)/B7,"Fehlt!")</f>
        <v>Fehlt!</v>
      </c>
      <c r="D7" s="5" t="str">
        <f>IFERROR(IF((VLOOKUP(A7,Tabelle2!A:B,2,FALSE)-B7)/B7=0,0,LOG(ABS((VLOOKUP(A7,Tabelle2!A:B,2,FALSE)-B7)/B7)+1)),"Fehlt!")</f>
        <v>Fehlt!</v>
      </c>
      <c r="E7" s="5" t="str">
        <f>IFERROR(MIN((VLOOKUP(A7,Tabelle2!A:B,2,FALSE)-B7)/B7,2),"Fehlt!")</f>
        <v>Fehlt!</v>
      </c>
    </row>
    <row r="8" spans="1:5" x14ac:dyDescent="0.25">
      <c r="A8" s="1">
        <v>50735898511.166702</v>
      </c>
      <c r="B8" s="3">
        <v>20</v>
      </c>
      <c r="C8" s="4">
        <f>IFERROR((VLOOKUP(A8,Tabelle2!A:B,2,FALSE)-B8)/B8,"Fehlt!")</f>
        <v>-0.1</v>
      </c>
      <c r="D8" s="5">
        <f>IFERROR(IF((VLOOKUP(A8,Tabelle2!A:B,2,FALSE)-B8)/B8=0,0,LOG(ABS((VLOOKUP(A8,Tabelle2!A:B,2,FALSE)-B8)/B8)+1)),"Fehlt!")</f>
        <v>4.1392685158225077E-2</v>
      </c>
      <c r="E8" s="5">
        <f>IFERROR(MIN((VLOOKUP(A8,Tabelle2!A:B,2,FALSE)-B8)/B8,2),"Fehlt!")</f>
        <v>-0.1</v>
      </c>
    </row>
    <row r="9" spans="1:5" x14ac:dyDescent="0.25">
      <c r="A9" s="1">
        <v>49558007373.666702</v>
      </c>
      <c r="B9" s="3">
        <v>22</v>
      </c>
      <c r="C9" s="4">
        <f>IFERROR((VLOOKUP(A9,Tabelle2!A:B,2,FALSE)-B9)/B9,"Fehlt!")</f>
        <v>-0.45454545454545453</v>
      </c>
      <c r="D9" s="5">
        <f>IFERROR(IF((VLOOKUP(A9,Tabelle2!A:B,2,FALSE)-B9)/B9=0,0,LOG(ABS((VLOOKUP(A9,Tabelle2!A:B,2,FALSE)-B9)/B9)+1)),"Fehlt!")</f>
        <v>0.16272729749769976</v>
      </c>
      <c r="E9" s="5">
        <f>IFERROR(MIN((VLOOKUP(A9,Tabelle2!A:B,2,FALSE)-B9)/B9,2),"Fehlt!")</f>
        <v>-0.45454545454545453</v>
      </c>
    </row>
    <row r="10" spans="1:5" x14ac:dyDescent="0.25">
      <c r="A10" s="1">
        <v>48380116236.166702</v>
      </c>
      <c r="B10" s="3">
        <v>6</v>
      </c>
      <c r="C10" s="4">
        <f>IFERROR((VLOOKUP(A10,Tabelle2!A:B,2,FALSE)-B10)/B10,"Fehlt!")</f>
        <v>2.5</v>
      </c>
      <c r="D10" s="5">
        <f>IFERROR(IF((VLOOKUP(A10,Tabelle2!A:B,2,FALSE)-B10)/B10=0,0,LOG(ABS((VLOOKUP(A10,Tabelle2!A:B,2,FALSE)-B10)/B10)+1)),"Fehlt!")</f>
        <v>0.54406804435027567</v>
      </c>
      <c r="E10" s="5">
        <f>IFERROR(MIN((VLOOKUP(A10,Tabelle2!A:B,2,FALSE)-B10)/B10,2),"Fehlt!")</f>
        <v>2</v>
      </c>
    </row>
    <row r="11" spans="1:5" x14ac:dyDescent="0.25">
      <c r="A11" s="1">
        <v>47202225098.666702</v>
      </c>
      <c r="B11" s="3">
        <v>3</v>
      </c>
      <c r="C11" s="4">
        <f>IFERROR((VLOOKUP(A11,Tabelle2!A:B,2,FALSE)-B11)/B11,"Fehlt!")</f>
        <v>7.333333333333333</v>
      </c>
      <c r="D11" s="5">
        <f>IFERROR(IF((VLOOKUP(A11,Tabelle2!A:B,2,FALSE)-B11)/B11=0,0,LOG(ABS((VLOOKUP(A11,Tabelle2!A:B,2,FALSE)-B11)/B11)+1)),"Fehlt!")</f>
        <v>0.92081875395237511</v>
      </c>
      <c r="E11" s="5">
        <f>IFERROR(MIN((VLOOKUP(A11,Tabelle2!A:B,2,FALSE)-B11)/B11,2),"Fehlt!")</f>
        <v>2</v>
      </c>
    </row>
    <row r="12" spans="1:5" x14ac:dyDescent="0.25">
      <c r="A12" s="1">
        <v>46024333961.166702</v>
      </c>
      <c r="B12" s="3">
        <v>2</v>
      </c>
      <c r="C12" s="4">
        <f>IFERROR((VLOOKUP(A12,Tabelle2!A:B,2,FALSE)-B12)/B12,"Fehlt!")</f>
        <v>14</v>
      </c>
      <c r="D12" s="5">
        <f>IFERROR(IF((VLOOKUP(A12,Tabelle2!A:B,2,FALSE)-B12)/B12=0,0,LOG(ABS((VLOOKUP(A12,Tabelle2!A:B,2,FALSE)-B12)/B12)+1)),"Fehlt!")</f>
        <v>1.1760912590556813</v>
      </c>
      <c r="E12" s="5">
        <f>IFERROR(MIN((VLOOKUP(A12,Tabelle2!A:B,2,FALSE)-B12)/B12,2),"Fehlt!")</f>
        <v>2</v>
      </c>
    </row>
    <row r="13" spans="1:5" x14ac:dyDescent="0.25">
      <c r="A13" s="1">
        <v>44846442823.666702</v>
      </c>
      <c r="B13" s="3">
        <v>25</v>
      </c>
      <c r="C13" s="4">
        <f>IFERROR((VLOOKUP(A13,Tabelle2!A:B,2,FALSE)-B13)/B13,"Fehlt!")</f>
        <v>-0.52</v>
      </c>
      <c r="D13" s="5">
        <f>IFERROR(IF((VLOOKUP(A13,Tabelle2!A:B,2,FALSE)-B13)/B13=0,0,LOG(ABS((VLOOKUP(A13,Tabelle2!A:B,2,FALSE)-B13)/B13)+1)),"Fehlt!")</f>
        <v>0.18184358794477254</v>
      </c>
      <c r="E13" s="5">
        <f>IFERROR(MIN((VLOOKUP(A13,Tabelle2!A:B,2,FALSE)-B13)/B13,2),"Fehlt!")</f>
        <v>-0.52</v>
      </c>
    </row>
    <row r="14" spans="1:5" x14ac:dyDescent="0.25">
      <c r="A14" s="1">
        <v>43668551686.166702</v>
      </c>
      <c r="B14" s="3">
        <v>30</v>
      </c>
      <c r="C14" s="4">
        <f>IFERROR((VLOOKUP(A14,Tabelle2!A:B,2,FALSE)-B14)/B14,"Fehlt!")</f>
        <v>-0.53333333333333333</v>
      </c>
      <c r="D14" s="5">
        <f>IFERROR(IF((VLOOKUP(A14,Tabelle2!A:B,2,FALSE)-B14)/B14=0,0,LOG(ABS((VLOOKUP(A14,Tabelle2!A:B,2,FALSE)-B14)/B14)+1)),"Fehlt!")</f>
        <v>0.1856365769619116</v>
      </c>
      <c r="E14" s="5">
        <f>IFERROR(MIN((VLOOKUP(A14,Tabelle2!A:B,2,FALSE)-B14)/B14,2),"Fehlt!")</f>
        <v>-0.53333333333333333</v>
      </c>
    </row>
    <row r="15" spans="1:5" x14ac:dyDescent="0.25">
      <c r="A15" s="1">
        <v>42490660548.666702</v>
      </c>
      <c r="B15" s="3">
        <v>28</v>
      </c>
      <c r="C15" s="4">
        <f>IFERROR((VLOOKUP(A15,Tabelle2!A:B,2,FALSE)-B15)/B15,"Fehlt!")</f>
        <v>-0.42857142857142855</v>
      </c>
      <c r="D15" s="5">
        <f>IFERROR(IF((VLOOKUP(A15,Tabelle2!A:B,2,FALSE)-B15)/B15=0,0,LOG(ABS((VLOOKUP(A15,Tabelle2!A:B,2,FALSE)-B15)/B15)+1)),"Fehlt!")</f>
        <v>0.15490195998574319</v>
      </c>
      <c r="E15" s="5">
        <f>IFERROR(MIN((VLOOKUP(A15,Tabelle2!A:B,2,FALSE)-B15)/B15,2),"Fehlt!")</f>
        <v>-0.42857142857142855</v>
      </c>
    </row>
  </sheetData>
  <conditionalFormatting sqref="C2:C15">
    <cfRule type="cellIs" dxfId="4" priority="9" operator="equal">
      <formula>"Fehlt!"</formula>
    </cfRule>
    <cfRule type="dataBar" priority="10">
      <dataBar showValue="0"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{4E03CB46-9052-4C31-8686-76E2493F21CB}</x14:id>
        </ext>
      </extLst>
    </cfRule>
  </conditionalFormatting>
  <conditionalFormatting sqref="D2:D1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{90FA17E4-F1E8-4678-99DB-69CC519AD6AF}</x14:id>
        </ext>
      </extLst>
    </cfRule>
    <cfRule type="cellIs" dxfId="0" priority="1" operator="equal">
      <formula>"Fehlt!"</formula>
    </cfRule>
  </conditionalFormatting>
  <conditionalFormatting sqref="E2:E15">
    <cfRule type="expression" dxfId="6" priority="2">
      <formula>AND(ISNUMBER(C2),C2&gt;2)</formula>
    </cfRule>
    <cfRule type="cellIs" dxfId="5" priority="5" operator="equal">
      <formula>"Fehlt!"</formula>
    </cfRule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{5A637E93-A971-47E0-AEA8-33D20F248577}</x14:id>
        </ext>
      </extLst>
    </cfRule>
  </conditionalFormatting>
  <pageMargins left="0.7" right="0.7" top="0.78740157499999996" bottom="0.78740157499999996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03CB46-9052-4C31-8686-76E2493F21CB}">
            <x14:dataBar minLength="0" maxLength="100" gradient="0">
              <x14:cfvo type="autoMin"/>
              <x14:cfvo type="num">
                <xm:f>2</xm:f>
              </x14:cfvo>
              <x14:negativeFillColor rgb="FFFF0000"/>
              <x14:axisColor rgb="FF000000"/>
            </x14:dataBar>
          </x14:cfRule>
          <xm:sqref>C2:C15</xm:sqref>
        </x14:conditionalFormatting>
        <x14:conditionalFormatting xmlns:xm="http://schemas.microsoft.com/office/excel/2006/main">
          <x14:cfRule type="dataBar" id="{90FA17E4-F1E8-4678-99DB-69CC519AD6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D2:D15</xm:sqref>
        </x14:conditionalFormatting>
        <x14:conditionalFormatting xmlns:xm="http://schemas.microsoft.com/office/excel/2006/main">
          <x14:cfRule type="dataBar" id="{5A637E93-A971-47E0-AEA8-33D20F2485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C691-FEBF-4244-B6E8-F28B90676696}">
  <sheetPr codeName="Tabelle2"/>
  <dimension ref="A1:B15"/>
  <sheetViews>
    <sheetView zoomScaleNormal="100" workbookViewId="0"/>
  </sheetViews>
  <sheetFormatPr baseColWidth="10" defaultRowHeight="15" x14ac:dyDescent="0.25"/>
  <cols>
    <col min="1" max="1" width="12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>
        <v>56743280621</v>
      </c>
      <c r="B2" s="3">
        <v>10</v>
      </c>
    </row>
    <row r="3" spans="1:2" x14ac:dyDescent="0.25">
      <c r="A3" s="1">
        <v>58745283629</v>
      </c>
      <c r="B3" s="3">
        <v>9</v>
      </c>
    </row>
    <row r="4" spans="1:2" x14ac:dyDescent="0.25">
      <c r="A4" s="1">
        <v>54387498346</v>
      </c>
      <c r="B4" s="3">
        <v>5</v>
      </c>
    </row>
    <row r="5" spans="1:2" x14ac:dyDescent="0.25">
      <c r="A5" s="1">
        <v>54269571923.666702</v>
      </c>
      <c r="B5" s="3">
        <v>4</v>
      </c>
    </row>
    <row r="6" spans="1:2" x14ac:dyDescent="0.25">
      <c r="A6" s="1">
        <v>53091680786.166702</v>
      </c>
      <c r="B6" s="3">
        <v>5</v>
      </c>
    </row>
    <row r="7" spans="1:2" x14ac:dyDescent="0.25">
      <c r="A7" s="1">
        <v>51913789648.666702</v>
      </c>
      <c r="B7" s="3">
        <v>20</v>
      </c>
    </row>
    <row r="8" spans="1:2" x14ac:dyDescent="0.25">
      <c r="A8" s="1">
        <v>50735898511.166702</v>
      </c>
      <c r="B8" s="3">
        <v>18</v>
      </c>
    </row>
    <row r="9" spans="1:2" x14ac:dyDescent="0.25">
      <c r="A9" s="1">
        <v>49558007373.666702</v>
      </c>
      <c r="B9" s="3">
        <v>12</v>
      </c>
    </row>
    <row r="10" spans="1:2" x14ac:dyDescent="0.25">
      <c r="A10" s="1">
        <v>48380116236.166702</v>
      </c>
      <c r="B10" s="3">
        <v>21</v>
      </c>
    </row>
    <row r="11" spans="1:2" x14ac:dyDescent="0.25">
      <c r="A11" s="1">
        <v>47202225098.666702</v>
      </c>
      <c r="B11" s="3">
        <v>25</v>
      </c>
    </row>
    <row r="12" spans="1:2" x14ac:dyDescent="0.25">
      <c r="A12" s="1">
        <v>46024333961.166702</v>
      </c>
      <c r="B12" s="3">
        <v>30</v>
      </c>
    </row>
    <row r="13" spans="1:2" x14ac:dyDescent="0.25">
      <c r="A13" s="1">
        <v>44846442823.666702</v>
      </c>
      <c r="B13" s="3">
        <v>12</v>
      </c>
    </row>
    <row r="14" spans="1:2" x14ac:dyDescent="0.25">
      <c r="A14" s="1">
        <v>43668551686.166702</v>
      </c>
      <c r="B14" s="3">
        <v>14</v>
      </c>
    </row>
    <row r="15" spans="1:2" x14ac:dyDescent="0.25">
      <c r="A15" s="1">
        <v>42490660548.666702</v>
      </c>
      <c r="B15" s="3">
        <v>16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Case</cp:lastModifiedBy>
  <dcterms:created xsi:type="dcterms:W3CDTF">2024-11-17T12:07:17Z</dcterms:created>
  <dcterms:modified xsi:type="dcterms:W3CDTF">2024-11-24T18:34:16Z</dcterms:modified>
</cp:coreProperties>
</file>