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enp\OneDrive\Dokumente\Rezepte\"/>
    </mc:Choice>
  </mc:AlternateContent>
  <xr:revisionPtr revIDLastSave="0" documentId="13_ncr:1_{DA45C66B-FC66-465F-BDEA-4DD2970A701B}" xr6:coauthVersionLast="47" xr6:coauthVersionMax="47" xr10:uidLastSave="{00000000-0000-0000-0000-000000000000}"/>
  <bookViews>
    <workbookView xWindow="-98" yWindow="-98" windowWidth="20715" windowHeight="13276" xr2:uid="{1F2B9BE8-BF27-4E5D-AB33-5E8E733F4355}"/>
  </bookViews>
  <sheets>
    <sheet name="Übersicht" sheetId="3" r:id="rId1"/>
    <sheet name="Nährstoffe" sheetId="1" r:id="rId2"/>
    <sheet name="Rezep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H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tc={286A4453-5144-4C34-A98B-273303D4A5A7}</author>
    <author>tc={AC5F70FC-4E69-4AFD-B052-B47249FF5D85}</author>
    <author>tc={1B164CE2-42F6-4D49-BAFF-07C663242BB0}</author>
  </authors>
  <commentList>
    <comment ref="Z25" authorId="0" shapeId="0" xr:uid="{286A4453-5144-4C34-A98B-273303D4A5A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Quelle:
https://www.bzfe.de/lebensmittel/lebensmittelkunde/speisesalz/</t>
      </text>
    </comment>
    <comment ref="Z40" authorId="1" shapeId="0" xr:uid="{AC5F70FC-4E69-4AFD-B052-B47249FF5D8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Quelle:
https://www.bzfe.de/lebensmittel/lebensmittelkunde/speisesalz/</t>
      </text>
    </comment>
    <comment ref="AL40" authorId="2" shapeId="0" xr:uid="{1B164CE2-42F6-4D49-BAFF-07C663242BB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Quelle:
https://www.bzfe.de/lebensmittel/lebensmittelkunde/speisesalz/</t>
      </text>
    </comment>
  </commentList>
</comments>
</file>

<file path=xl/sharedStrings.xml><?xml version="1.0" encoding="utf-8"?>
<sst xmlns="http://schemas.openxmlformats.org/spreadsheetml/2006/main" count="137" uniqueCount="86">
  <si>
    <t>Inhaltsstoffe pro 100 g
                                    Nährstoffe
Zutat</t>
  </si>
  <si>
    <t>Energie kcal</t>
  </si>
  <si>
    <t>Fett in g</t>
  </si>
  <si>
    <t>davon gesättigte Fettsäuren in g</t>
  </si>
  <si>
    <t>davon ungesättigte Fettsäuren in g</t>
  </si>
  <si>
    <t>davon Omega 6 (Linolsäure) in g</t>
  </si>
  <si>
    <t>davon Omega 3 in g</t>
  </si>
  <si>
    <t>Verhältnis Omega 6 : Omega 3</t>
  </si>
  <si>
    <t>Kohlenhydrate in g</t>
  </si>
  <si>
    <t>davon Zucker in g</t>
  </si>
  <si>
    <t>Ballaststoffe in g</t>
  </si>
  <si>
    <t>Eiweiß in g</t>
  </si>
  <si>
    <t>Salz in g</t>
  </si>
  <si>
    <t>Vitamin A in µg</t>
  </si>
  <si>
    <t>Vitamin B1 in µg</t>
  </si>
  <si>
    <t>Vitamin B2 in µg</t>
  </si>
  <si>
    <t>Vitamin B6 in µg</t>
  </si>
  <si>
    <t>Vitamin B12 in µg</t>
  </si>
  <si>
    <t>Vitamin C in µg</t>
  </si>
  <si>
    <t>Vitamin E in µg</t>
  </si>
  <si>
    <t>Vitamin D in µg</t>
  </si>
  <si>
    <t>Vitamin K in µg</t>
  </si>
  <si>
    <t>Biotin in mg</t>
  </si>
  <si>
    <t>Niacin in mg</t>
  </si>
  <si>
    <t>Folsäure in mg</t>
  </si>
  <si>
    <t>Natrium in mg</t>
  </si>
  <si>
    <t>Kalium in mg</t>
  </si>
  <si>
    <t>Calcium in mg</t>
  </si>
  <si>
    <t>Magnesium in mg</t>
  </si>
  <si>
    <t>Phosphor in mg</t>
  </si>
  <si>
    <t>Schwefel in mg</t>
  </si>
  <si>
    <t>Chlorid in mg</t>
  </si>
  <si>
    <t>Eisen in µg</t>
  </si>
  <si>
    <t>Zink in µg</t>
  </si>
  <si>
    <t>Kupfer in µg</t>
  </si>
  <si>
    <t>Mangan in µg</t>
  </si>
  <si>
    <t>Fluorid in µg</t>
  </si>
  <si>
    <t>Iodid in µg</t>
  </si>
  <si>
    <t>Apfel</t>
  </si>
  <si>
    <t>Apfelessig</t>
  </si>
  <si>
    <t>Avocado</t>
  </si>
  <si>
    <t>Blaubeeren</t>
  </si>
  <si>
    <t>Buchweizenflocken</t>
  </si>
  <si>
    <t>Chiasamen</t>
  </si>
  <si>
    <t>Dinkelvollkornmehl</t>
  </si>
  <si>
    <t>Gemüsebrühe</t>
  </si>
  <si>
    <t>Haferflocken kernig</t>
  </si>
  <si>
    <t>Hafermilch Oatly Barista Bio</t>
  </si>
  <si>
    <t>Hefe frisch</t>
  </si>
  <si>
    <t>Himbeeren</t>
  </si>
  <si>
    <t>Ingwer</t>
  </si>
  <si>
    <t>Knoblauch</t>
  </si>
  <si>
    <t>Kokosmilch</t>
  </si>
  <si>
    <t>Mandelmus</t>
  </si>
  <si>
    <t>Mandeln</t>
  </si>
  <si>
    <t>Möhren</t>
  </si>
  <si>
    <t>Olivenöl</t>
  </si>
  <si>
    <t>Rapsöl</t>
  </si>
  <si>
    <t>Roggenvollkornmehl</t>
  </si>
  <si>
    <t>Linsen, rot</t>
  </si>
  <si>
    <t>Salz, ohne Jod</t>
  </si>
  <si>
    <t>Sonnenblumenkerne</t>
  </si>
  <si>
    <t>Tomaten, stückig</t>
  </si>
  <si>
    <t>Tomatenmark</t>
  </si>
  <si>
    <t>Walnusskerne</t>
  </si>
  <si>
    <t>Zitrone</t>
  </si>
  <si>
    <t>Penne Vollkorn</t>
  </si>
  <si>
    <t>Spaghetti Vollkorn</t>
  </si>
  <si>
    <t>Linsen, grün</t>
  </si>
  <si>
    <t>Tomaten, getrocknet, in Sonnenblumenöl</t>
  </si>
  <si>
    <t>Tomaten, getrocknet, in Olivenöl</t>
  </si>
  <si>
    <t>Reis Ribe, vollkorn</t>
  </si>
  <si>
    <t>Kichererbsen</t>
  </si>
  <si>
    <t>Zwiebel, rot</t>
  </si>
  <si>
    <t>Balsamicoessig</t>
  </si>
  <si>
    <t>Salz, jodiert</t>
  </si>
  <si>
    <t>Zutat</t>
  </si>
  <si>
    <t>Müsli</t>
  </si>
  <si>
    <t>Linsen Daal</t>
  </si>
  <si>
    <t>Haferflocken</t>
  </si>
  <si>
    <t>Leinöl</t>
  </si>
  <si>
    <t>rote Zwiebel</t>
  </si>
  <si>
    <t>stückige Tomaten</t>
  </si>
  <si>
    <t>Rezept</t>
  </si>
  <si>
    <t>Nährstoffe</t>
  </si>
  <si>
    <t>Zutaten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</si>
</sst>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textRotation="45" wrapText="1"/>
    </xf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6" xfId="0" applyBorder="1"/>
  </cellXfs>
  <cellStyles count="1">
    <cellStyle name="Standard" xfId="0" builtinId="0"/>
  </cellStyles>
  <dxfs count="4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ven Prasse" id="{8CAACAF3-8FA8-472B-AAAF-745666478E64}" userId="50f0dca4d183250c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F1E78E-93BB-4C42-97A0-268EB92EA00D}" name="Tabelle3" displayName="Tabelle3" ref="A1:AL100" totalsRowShown="0" headerRowDxfId="41" dataDxfId="40" headerRowBorderDxfId="38" tableBorderDxfId="39">
  <autoFilter ref="A1:AL100" xr:uid="{13F1E78E-93BB-4C42-97A0-268EB92EA00D}"/>
  <sortState xmlns:xlrd2="http://schemas.microsoft.com/office/spreadsheetml/2017/richdata2" ref="A2:AL100">
    <sortCondition ref="A1:A100"/>
  </sortState>
  <tableColumns count="38">
    <tableColumn id="1" xr3:uid="{8A58F539-BE30-4122-BC37-136624EFB8DC}" name="Inhaltsstoffe pro 100 g_x000a_                           _x000a_                                    Nährstoffe_x000a__x000a_Zutat" dataDxfId="37"/>
    <tableColumn id="2" xr3:uid="{58BD38E1-3BA5-4FB4-A9FA-46CBCC514438}" name="Energie kcal" dataDxfId="36"/>
    <tableColumn id="3" xr3:uid="{E9280A45-ABCC-4208-BCF9-98892D549F0F}" name="Fett in g" dataDxfId="35"/>
    <tableColumn id="4" xr3:uid="{60F271DB-FB9F-4D72-BE1D-B6FD18387D29}" name="davon gesättigte Fettsäuren in g" dataDxfId="34"/>
    <tableColumn id="5" xr3:uid="{6B525F6F-4F2C-4F07-A8BB-74C4820D6B6F}" name="davon ungesättigte Fettsäuren in g" dataDxfId="33"/>
    <tableColumn id="6" xr3:uid="{300DA428-1B64-4AAD-A7C5-506B0FF6BCA0}" name="davon Omega 6 (Linolsäure) in g" dataDxfId="32"/>
    <tableColumn id="7" xr3:uid="{1EFEB8BF-CEFD-478F-8FBC-C520AADE916A}" name="davon Omega 3 in g" dataDxfId="31"/>
    <tableColumn id="8" xr3:uid="{76F478F3-EF5D-4E88-B4F6-7BAC6A790DF6}" name="Verhältnis Omega 6 : Omega 3" dataDxfId="30">
      <calculatedColumnFormula>IFERROR(Tabelle3[[#This Row],[davon Omega 6 (Linolsäure) in g]]/Tabelle3[[#This Row],[davon Omega 3 in g]],0)</calculatedColumnFormula>
    </tableColumn>
    <tableColumn id="9" xr3:uid="{C48AA7D8-E32A-4E3C-84CC-BCE1C11145A9}" name="Kohlenhydrate in g" dataDxfId="29"/>
    <tableColumn id="10" xr3:uid="{8135EA05-7FEE-4AEB-9C31-0869C2ACF0C6}" name="davon Zucker in g" dataDxfId="28"/>
    <tableColumn id="11" xr3:uid="{C993871E-7C1A-43D9-8848-97E5FEE8F8AD}" name="Ballaststoffe in g" dataDxfId="27"/>
    <tableColumn id="12" xr3:uid="{65BCD760-C850-4AE1-9D72-0F9FB21FCC3A}" name="Eiweiß in g" dataDxfId="26"/>
    <tableColumn id="13" xr3:uid="{2DED18F5-2989-4B8F-958C-348D253E95D7}" name="Salz in g" dataDxfId="25"/>
    <tableColumn id="14" xr3:uid="{290B539E-343E-4095-ABD7-ADAD2675A88E}" name="Vitamin A in µg" dataDxfId="24"/>
    <tableColumn id="15" xr3:uid="{7D09DC8B-3D8C-42A8-9F3E-4323B30CC0A3}" name="Vitamin B1 in µg" dataDxfId="23"/>
    <tableColumn id="16" xr3:uid="{9E5D4D8C-7E2E-4A1F-A671-E29BDEC4E1FB}" name="Vitamin B2 in µg" dataDxfId="22"/>
    <tableColumn id="17" xr3:uid="{C5EC1C86-ACFC-45F7-A9EF-EFDBDA92A70F}" name="Vitamin B6 in µg" dataDxfId="21"/>
    <tableColumn id="18" xr3:uid="{2F554ACA-56F4-4C50-8748-0A1CF59C2B90}" name="Vitamin B12 in µg" dataDxfId="20"/>
    <tableColumn id="19" xr3:uid="{E2F7BC32-1942-44B6-9C5A-5476B696303F}" name="Vitamin C in µg" dataDxfId="19"/>
    <tableColumn id="20" xr3:uid="{0DC386FA-DFA8-4F42-B8C2-BF5F53EF3C46}" name="Vitamin E in µg" dataDxfId="18"/>
    <tableColumn id="21" xr3:uid="{33108707-510A-4AF6-B1BE-D353CE0ED0B0}" name="Vitamin D in µg" dataDxfId="17"/>
    <tableColumn id="22" xr3:uid="{F02A31B3-6B62-4A8F-B86E-6C9A88347BB9}" name="Vitamin K in µg" dataDxfId="16"/>
    <tableColumn id="23" xr3:uid="{954B0A68-F8E7-4F50-B876-8AD0ADC9A0C1}" name="Biotin in mg" dataDxfId="15"/>
    <tableColumn id="24" xr3:uid="{D0C104B4-69C8-4A83-8907-E31B83841088}" name="Niacin in mg" dataDxfId="14"/>
    <tableColumn id="25" xr3:uid="{701315D1-C564-4593-901E-C74B377D876A}" name="Folsäure in mg" dataDxfId="13"/>
    <tableColumn id="26" xr3:uid="{2AA6A843-7314-40C2-A999-250BC76209D2}" name="Natrium in mg" dataDxfId="12"/>
    <tableColumn id="27" xr3:uid="{3C1098AB-37FB-4B52-A918-E88F67421E85}" name="Kalium in mg" dataDxfId="11"/>
    <tableColumn id="28" xr3:uid="{C2ABEED9-DEAC-4718-9183-A99FF4E6A43E}" name="Calcium in mg" dataDxfId="10"/>
    <tableColumn id="29" xr3:uid="{0465564C-6A45-4AFD-8431-91405D9B7DD7}" name="Magnesium in mg" dataDxfId="9"/>
    <tableColumn id="30" xr3:uid="{269F3741-C7FC-4DB0-8654-C1E33D8BBFFD}" name="Phosphor in mg" dataDxfId="8"/>
    <tableColumn id="31" xr3:uid="{1BA75CF3-F77F-42D7-BFF4-29569F5BC15F}" name="Schwefel in mg" dataDxfId="7"/>
    <tableColumn id="32" xr3:uid="{2DCB50B4-EFC5-455D-A84E-9647792E66FE}" name="Chlorid in mg" dataDxfId="6"/>
    <tableColumn id="33" xr3:uid="{6EB25ADE-4056-4D8A-851C-66F9E1B6488E}" name="Eisen in µg" dataDxfId="5"/>
    <tableColumn id="34" xr3:uid="{96B4481F-685C-4A99-B077-CD539BAFB819}" name="Zink in µg" dataDxfId="4"/>
    <tableColumn id="35" xr3:uid="{4DDE4932-75FE-4A53-82AB-71A7126DC05C}" name="Kupfer in µg" dataDxfId="3"/>
    <tableColumn id="36" xr3:uid="{85284620-77E2-4FE5-A491-6CCA2DF1DD0F}" name="Mangan in µg" dataDxfId="2"/>
    <tableColumn id="37" xr3:uid="{69FDCB9E-21E3-434D-A011-38C9DA0476C1}" name="Fluorid in µg" dataDxfId="1"/>
    <tableColumn id="38" xr3:uid="{C981F3F4-FD0F-48D5-8825-9E4F71F8F66E}" name="Iodid in µg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5" dT="2024-11-26T12:13:26.77" personId="{8CAACAF3-8FA8-472B-AAAF-745666478E64}" id="{286A4453-5144-4C34-A98B-273303D4A5A7}">
    <text>Quelle:
https://www.bzfe.de/lebensmittel/lebensmittelkunde/speisesalz/</text>
    <extLst>
      <x:ext xmlns:xltc2="http://schemas.microsoft.com/office/spreadsheetml/2020/threadedcomments2" uri="{F7C98A9C-CBB3-438F-8F68-D28B6AF4A901}">
        <xltc2:checksum>2718572683</xltc2:checksum>
        <xltc2:hyperlink startIndex="8" length="62" url="https://www.bzfe.de/lebensmittel/lebensmittelkunde/speisesalz/"/>
      </x:ext>
    </extLst>
  </threadedComment>
  <threadedComment ref="Z40" dT="2024-11-26T12:14:20.97" personId="{8CAACAF3-8FA8-472B-AAAF-745666478E64}" id="{AC5F70FC-4E69-4AFD-B052-B47249FF5D85}">
    <text>Quelle:
https://www.bzfe.de/lebensmittel/lebensmittelkunde/speisesalz/</text>
    <extLst>
      <x:ext xmlns:xltc2="http://schemas.microsoft.com/office/spreadsheetml/2020/threadedcomments2" uri="{F7C98A9C-CBB3-438F-8F68-D28B6AF4A901}">
        <xltc2:checksum>2718572683</xltc2:checksum>
        <xltc2:hyperlink startIndex="8" length="62" url="https://www.bzfe.de/lebensmittel/lebensmittelkunde/speisesalz/"/>
      </x:ext>
    </extLst>
  </threadedComment>
  <threadedComment ref="AL40" dT="2024-11-26T12:14:07.57" personId="{8CAACAF3-8FA8-472B-AAAF-745666478E64}" id="{1B164CE2-42F6-4D49-BAFF-07C663242BB0}">
    <text>Quelle:
https://www.bzfe.de/lebensmittel/lebensmittelkunde/speisesalz/</text>
    <extLst>
      <x:ext xmlns:xltc2="http://schemas.microsoft.com/office/spreadsheetml/2020/threadedcomments2" uri="{F7C98A9C-CBB3-438F-8F68-D28B6AF4A901}">
        <xltc2:checksum>2718572683</xltc2:checksum>
        <xltc2:hyperlink startIndex="8" length="62" url="https://www.bzfe.de/lebensmittel/lebensmittelkunde/speisesalz/"/>
      </x:ext>
    </extLs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6015-9AC1-4864-8638-A04A19692DF3}">
  <dimension ref="A2:D39"/>
  <sheetViews>
    <sheetView tabSelected="1" workbookViewId="0">
      <selection activeCell="D3" sqref="D3"/>
    </sheetView>
  </sheetViews>
  <sheetFormatPr baseColWidth="10" defaultRowHeight="14.25" x14ac:dyDescent="0.45"/>
  <cols>
    <col min="2" max="2" width="27.3984375" bestFit="1" customWidth="1"/>
  </cols>
  <sheetData>
    <row r="2" spans="1:4" x14ac:dyDescent="0.45">
      <c r="A2" t="s">
        <v>83</v>
      </c>
      <c r="B2" t="s">
        <v>77</v>
      </c>
      <c r="C2" t="s">
        <v>84</v>
      </c>
      <c r="D2" t="s">
        <v>85</v>
      </c>
    </row>
    <row r="3" spans="1:4" x14ac:dyDescent="0.45">
      <c r="B3" t="s">
        <v>1</v>
      </c>
    </row>
    <row r="4" spans="1:4" x14ac:dyDescent="0.45">
      <c r="B4" t="s">
        <v>2</v>
      </c>
    </row>
    <row r="5" spans="1:4" x14ac:dyDescent="0.45">
      <c r="B5" t="s">
        <v>3</v>
      </c>
    </row>
    <row r="6" spans="1:4" x14ac:dyDescent="0.45">
      <c r="B6" t="s">
        <v>4</v>
      </c>
    </row>
    <row r="7" spans="1:4" x14ac:dyDescent="0.45">
      <c r="B7" t="s">
        <v>5</v>
      </c>
    </row>
    <row r="8" spans="1:4" x14ac:dyDescent="0.45">
      <c r="B8" t="s">
        <v>6</v>
      </c>
    </row>
    <row r="9" spans="1:4" x14ac:dyDescent="0.45">
      <c r="B9" t="s">
        <v>7</v>
      </c>
    </row>
    <row r="10" spans="1:4" x14ac:dyDescent="0.45">
      <c r="B10" t="s">
        <v>8</v>
      </c>
    </row>
    <row r="11" spans="1:4" x14ac:dyDescent="0.45">
      <c r="B11" t="s">
        <v>9</v>
      </c>
    </row>
    <row r="12" spans="1:4" x14ac:dyDescent="0.45">
      <c r="B12" t="s">
        <v>10</v>
      </c>
    </row>
    <row r="13" spans="1:4" x14ac:dyDescent="0.45">
      <c r="B13" t="s">
        <v>11</v>
      </c>
    </row>
    <row r="14" spans="1:4" x14ac:dyDescent="0.45">
      <c r="B14" t="s">
        <v>12</v>
      </c>
    </row>
    <row r="15" spans="1:4" x14ac:dyDescent="0.45">
      <c r="B15" t="s">
        <v>13</v>
      </c>
    </row>
    <row r="16" spans="1:4" x14ac:dyDescent="0.45">
      <c r="B16" t="s">
        <v>14</v>
      </c>
    </row>
    <row r="17" spans="2:2" x14ac:dyDescent="0.45">
      <c r="B17" t="s">
        <v>15</v>
      </c>
    </row>
    <row r="18" spans="2:2" x14ac:dyDescent="0.45">
      <c r="B18" t="s">
        <v>16</v>
      </c>
    </row>
    <row r="19" spans="2:2" x14ac:dyDescent="0.45">
      <c r="B19" t="s">
        <v>17</v>
      </c>
    </row>
    <row r="20" spans="2:2" x14ac:dyDescent="0.45">
      <c r="B20" t="s">
        <v>18</v>
      </c>
    </row>
    <row r="21" spans="2:2" x14ac:dyDescent="0.45">
      <c r="B21" t="s">
        <v>19</v>
      </c>
    </row>
    <row r="22" spans="2:2" x14ac:dyDescent="0.45">
      <c r="B22" t="s">
        <v>20</v>
      </c>
    </row>
    <row r="23" spans="2:2" x14ac:dyDescent="0.45">
      <c r="B23" t="s">
        <v>21</v>
      </c>
    </row>
    <row r="24" spans="2:2" x14ac:dyDescent="0.45">
      <c r="B24" t="s">
        <v>22</v>
      </c>
    </row>
    <row r="25" spans="2:2" x14ac:dyDescent="0.45">
      <c r="B25" t="s">
        <v>23</v>
      </c>
    </row>
    <row r="26" spans="2:2" x14ac:dyDescent="0.45">
      <c r="B26" t="s">
        <v>24</v>
      </c>
    </row>
    <row r="27" spans="2:2" x14ac:dyDescent="0.45">
      <c r="B27" t="s">
        <v>25</v>
      </c>
    </row>
    <row r="28" spans="2:2" x14ac:dyDescent="0.45">
      <c r="B28" t="s">
        <v>26</v>
      </c>
    </row>
    <row r="29" spans="2:2" x14ac:dyDescent="0.45">
      <c r="B29" t="s">
        <v>27</v>
      </c>
    </row>
    <row r="30" spans="2:2" x14ac:dyDescent="0.45">
      <c r="B30" t="s">
        <v>28</v>
      </c>
    </row>
    <row r="31" spans="2:2" x14ac:dyDescent="0.45">
      <c r="B31" t="s">
        <v>29</v>
      </c>
    </row>
    <row r="32" spans="2:2" x14ac:dyDescent="0.45">
      <c r="B32" t="s">
        <v>30</v>
      </c>
    </row>
    <row r="33" spans="2:2" x14ac:dyDescent="0.45">
      <c r="B33" t="s">
        <v>31</v>
      </c>
    </row>
    <row r="34" spans="2:2" x14ac:dyDescent="0.45">
      <c r="B34" t="s">
        <v>32</v>
      </c>
    </row>
    <row r="35" spans="2:2" x14ac:dyDescent="0.45">
      <c r="B35" t="s">
        <v>33</v>
      </c>
    </row>
    <row r="36" spans="2:2" x14ac:dyDescent="0.45">
      <c r="B36" t="s">
        <v>34</v>
      </c>
    </row>
    <row r="37" spans="2:2" x14ac:dyDescent="0.45">
      <c r="B37" t="s">
        <v>35</v>
      </c>
    </row>
    <row r="38" spans="2:2" x14ac:dyDescent="0.45">
      <c r="B38" t="s">
        <v>36</v>
      </c>
    </row>
    <row r="39" spans="2:2" x14ac:dyDescent="0.45">
      <c r="B39" t="s">
        <v>37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847CA7-F7F0-4504-9047-D0866C92AB88}">
          <x14:formula1>
            <xm:f>Rezepte!$B$1:$C$1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ADC4-71DC-4BE3-824B-D47704DDC681}">
  <dimension ref="A1:AL100"/>
  <sheetViews>
    <sheetView workbookViewId="0">
      <selection activeCell="A18" sqref="A18"/>
    </sheetView>
  </sheetViews>
  <sheetFormatPr baseColWidth="10" defaultColWidth="9.06640625" defaultRowHeight="14.25" x14ac:dyDescent="0.45"/>
  <cols>
    <col min="1" max="1" width="26.53125" style="9" bestFit="1" customWidth="1"/>
    <col min="2" max="38" width="10.86328125" style="5" customWidth="1"/>
    <col min="39" max="16384" width="9.06640625" style="7"/>
  </cols>
  <sheetData>
    <row r="1" spans="1:38" s="3" customFormat="1" ht="81.400000000000006" customHeight="1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 x14ac:dyDescent="0.45">
      <c r="A2" s="4" t="s">
        <v>38</v>
      </c>
      <c r="B2" s="5">
        <v>61</v>
      </c>
      <c r="C2" s="5">
        <v>0.05</v>
      </c>
      <c r="E2" s="5">
        <f>C2-D2</f>
        <v>0.05</v>
      </c>
      <c r="F2" s="5">
        <v>1.7999999999999999E-2</v>
      </c>
      <c r="G2" s="5">
        <v>6.0000000000000001E-3</v>
      </c>
      <c r="H2" s="6">
        <f>IFERROR(Tabelle3[[#This Row],[davon Omega 6 (Linolsäure) in g]]/Tabelle3[[#This Row],[davon Omega 3 in g]],0)</f>
        <v>2.9999999999999996</v>
      </c>
      <c r="I2" s="5">
        <v>14</v>
      </c>
      <c r="J2" s="5">
        <v>13</v>
      </c>
      <c r="K2" s="5">
        <v>2</v>
      </c>
      <c r="L2" s="5">
        <v>0.34</v>
      </c>
      <c r="AL2" s="7"/>
    </row>
    <row r="3" spans="1:38" x14ac:dyDescent="0.45">
      <c r="A3" s="4" t="s">
        <v>39</v>
      </c>
      <c r="E3" s="5">
        <f t="shared" ref="E3:E66" si="0">C3-D3</f>
        <v>0</v>
      </c>
      <c r="H3" s="6">
        <f>IFERROR(Tabelle3[[#This Row],[davon Omega 6 (Linolsäure) in g]]/Tabelle3[[#This Row],[davon Omega 3 in g]],0)</f>
        <v>0</v>
      </c>
      <c r="AL3" s="7"/>
    </row>
    <row r="4" spans="1:38" x14ac:dyDescent="0.45">
      <c r="A4" s="4" t="s">
        <v>40</v>
      </c>
      <c r="E4" s="5">
        <f t="shared" si="0"/>
        <v>0</v>
      </c>
      <c r="H4" s="6">
        <f>IFERROR(Tabelle3[[#This Row],[davon Omega 6 (Linolsäure) in g]]/Tabelle3[[#This Row],[davon Omega 3 in g]],0)</f>
        <v>0</v>
      </c>
      <c r="AL4" s="7"/>
    </row>
    <row r="5" spans="1:38" x14ac:dyDescent="0.45">
      <c r="A5" s="4" t="s">
        <v>41</v>
      </c>
      <c r="E5" s="5">
        <f t="shared" si="0"/>
        <v>0</v>
      </c>
      <c r="H5" s="6">
        <f>IFERROR(Tabelle3[[#This Row],[davon Omega 6 (Linolsäure) in g]]/Tabelle3[[#This Row],[davon Omega 3 in g]],0)</f>
        <v>0</v>
      </c>
      <c r="AL5" s="7"/>
    </row>
    <row r="6" spans="1:38" x14ac:dyDescent="0.45">
      <c r="A6" s="4" t="s">
        <v>42</v>
      </c>
      <c r="E6" s="5">
        <f t="shared" si="0"/>
        <v>0</v>
      </c>
      <c r="H6" s="6">
        <f>IFERROR(Tabelle3[[#This Row],[davon Omega 6 (Linolsäure) in g]]/Tabelle3[[#This Row],[davon Omega 3 in g]],0)</f>
        <v>0</v>
      </c>
      <c r="AL6" s="7"/>
    </row>
    <row r="7" spans="1:38" x14ac:dyDescent="0.45">
      <c r="A7" s="4" t="s">
        <v>43</v>
      </c>
      <c r="B7" s="5">
        <v>445</v>
      </c>
      <c r="C7" s="5">
        <v>31</v>
      </c>
      <c r="D7" s="5">
        <v>3.8</v>
      </c>
      <c r="E7" s="5">
        <f t="shared" si="0"/>
        <v>27.2</v>
      </c>
      <c r="H7" s="6">
        <f>IFERROR(Tabelle3[[#This Row],[davon Omega 6 (Linolsäure) in g]]/Tabelle3[[#This Row],[davon Omega 3 in g]],0)</f>
        <v>0</v>
      </c>
      <c r="I7" s="5">
        <v>5</v>
      </c>
      <c r="J7" s="5">
        <v>0.8</v>
      </c>
      <c r="K7" s="5">
        <v>31</v>
      </c>
      <c r="L7" s="5">
        <v>21</v>
      </c>
      <c r="M7" s="5">
        <v>0</v>
      </c>
      <c r="AB7" s="5">
        <v>631</v>
      </c>
      <c r="AC7" s="5">
        <v>335</v>
      </c>
      <c r="AD7" s="5">
        <v>624</v>
      </c>
      <c r="AL7" s="7"/>
    </row>
    <row r="8" spans="1:38" x14ac:dyDescent="0.45">
      <c r="A8" s="4" t="s">
        <v>44</v>
      </c>
      <c r="B8" s="5">
        <v>334</v>
      </c>
      <c r="C8" s="5">
        <v>3.6</v>
      </c>
      <c r="D8" s="5">
        <v>0.45</v>
      </c>
      <c r="E8" s="5">
        <f t="shared" si="0"/>
        <v>3.15</v>
      </c>
      <c r="H8" s="6">
        <f>IFERROR(Tabelle3[[#This Row],[davon Omega 6 (Linolsäure) in g]]/Tabelle3[[#This Row],[davon Omega 3 in g]],0)</f>
        <v>0</v>
      </c>
      <c r="I8" s="5">
        <v>63.7</v>
      </c>
      <c r="J8" s="5">
        <v>0.4</v>
      </c>
      <c r="K8" s="5">
        <v>8</v>
      </c>
      <c r="L8" s="5">
        <v>12.7</v>
      </c>
      <c r="M8" s="5">
        <v>0.01</v>
      </c>
      <c r="AL8" s="7"/>
    </row>
    <row r="9" spans="1:38" x14ac:dyDescent="0.45">
      <c r="A9" s="4" t="s">
        <v>45</v>
      </c>
      <c r="B9" s="5">
        <v>3</v>
      </c>
      <c r="C9" s="5">
        <v>0</v>
      </c>
      <c r="D9" s="5">
        <v>0</v>
      </c>
      <c r="E9" s="5">
        <f t="shared" si="0"/>
        <v>0</v>
      </c>
      <c r="F9" s="5">
        <v>0</v>
      </c>
      <c r="G9" s="5">
        <v>0</v>
      </c>
      <c r="H9" s="6">
        <f>IFERROR(Tabelle3[[#This Row],[davon Omega 6 (Linolsäure) in g]]/Tabelle3[[#This Row],[davon Omega 3 in g]],0)</f>
        <v>0</v>
      </c>
      <c r="I9" s="5">
        <v>0.8</v>
      </c>
      <c r="J9" s="5">
        <v>0.5</v>
      </c>
      <c r="K9" s="5">
        <v>0</v>
      </c>
      <c r="L9" s="5">
        <v>0</v>
      </c>
      <c r="M9" s="5">
        <v>0.89</v>
      </c>
      <c r="AL9" s="7"/>
    </row>
    <row r="10" spans="1:38" x14ac:dyDescent="0.45">
      <c r="A10" s="4" t="s">
        <v>46</v>
      </c>
      <c r="B10" s="5">
        <v>372</v>
      </c>
      <c r="C10" s="5">
        <v>6.7</v>
      </c>
      <c r="D10" s="5">
        <v>1.1000000000000001</v>
      </c>
      <c r="E10" s="5">
        <f t="shared" si="0"/>
        <v>5.6</v>
      </c>
      <c r="F10" s="5">
        <v>2.1320000000000001</v>
      </c>
      <c r="G10" s="5">
        <v>5.1999999999999998E-2</v>
      </c>
      <c r="H10" s="6">
        <f>IFERROR(Tabelle3[[#This Row],[davon Omega 6 (Linolsäure) in g]]/Tabelle3[[#This Row],[davon Omega 3 in g]],0)</f>
        <v>41.000000000000007</v>
      </c>
      <c r="I10" s="5">
        <v>60</v>
      </c>
      <c r="J10" s="5">
        <v>1</v>
      </c>
      <c r="K10" s="5">
        <v>9.6999999999999993</v>
      </c>
      <c r="L10" s="5">
        <v>13</v>
      </c>
      <c r="M10" s="5">
        <v>0.01</v>
      </c>
      <c r="AL10" s="7"/>
    </row>
    <row r="11" spans="1:38" x14ac:dyDescent="0.45">
      <c r="A11" s="4" t="s">
        <v>47</v>
      </c>
      <c r="B11" s="5">
        <v>59</v>
      </c>
      <c r="C11" s="5">
        <v>3.2</v>
      </c>
      <c r="D11" s="5">
        <v>0.3</v>
      </c>
      <c r="E11" s="5">
        <f t="shared" si="0"/>
        <v>2.9000000000000004</v>
      </c>
      <c r="H11" s="6">
        <f>IFERROR(Tabelle3[[#This Row],[davon Omega 6 (Linolsäure) in g]]/Tabelle3[[#This Row],[davon Omega 3 in g]],0)</f>
        <v>0</v>
      </c>
      <c r="I11" s="5">
        <v>6.3</v>
      </c>
      <c r="J11" s="5">
        <v>2.2000000000000002</v>
      </c>
      <c r="K11" s="5">
        <v>0.7</v>
      </c>
      <c r="L11" s="5">
        <v>1</v>
      </c>
      <c r="M11" s="5">
        <v>0.1</v>
      </c>
      <c r="AL11" s="7"/>
    </row>
    <row r="12" spans="1:38" x14ac:dyDescent="0.45">
      <c r="A12" s="4" t="s">
        <v>48</v>
      </c>
      <c r="E12" s="5">
        <f t="shared" si="0"/>
        <v>0</v>
      </c>
      <c r="H12" s="6">
        <f>IFERROR(Tabelle3[[#This Row],[davon Omega 6 (Linolsäure) in g]]/Tabelle3[[#This Row],[davon Omega 3 in g]],0)</f>
        <v>0</v>
      </c>
      <c r="AL12" s="7"/>
    </row>
    <row r="13" spans="1:38" x14ac:dyDescent="0.45">
      <c r="A13" s="4" t="s">
        <v>49</v>
      </c>
      <c r="E13" s="5">
        <f t="shared" si="0"/>
        <v>0</v>
      </c>
      <c r="H13" s="6">
        <f>IFERROR(Tabelle3[[#This Row],[davon Omega 6 (Linolsäure) in g]]/Tabelle3[[#This Row],[davon Omega 3 in g]],0)</f>
        <v>0</v>
      </c>
      <c r="AL13" s="7"/>
    </row>
    <row r="14" spans="1:38" x14ac:dyDescent="0.45">
      <c r="A14" s="4" t="s">
        <v>50</v>
      </c>
      <c r="E14" s="5">
        <f t="shared" si="0"/>
        <v>0</v>
      </c>
      <c r="H14" s="6">
        <f>IFERROR(Tabelle3[[#This Row],[davon Omega 6 (Linolsäure) in g]]/Tabelle3[[#This Row],[davon Omega 3 in g]],0)</f>
        <v>0</v>
      </c>
      <c r="AL14" s="7"/>
    </row>
    <row r="15" spans="1:38" x14ac:dyDescent="0.45">
      <c r="A15" s="4" t="s">
        <v>51</v>
      </c>
      <c r="E15" s="5">
        <f t="shared" si="0"/>
        <v>0</v>
      </c>
      <c r="H15" s="6">
        <f>IFERROR(Tabelle3[[#This Row],[davon Omega 6 (Linolsäure) in g]]/Tabelle3[[#This Row],[davon Omega 3 in g]],0)</f>
        <v>0</v>
      </c>
      <c r="AL15" s="7"/>
    </row>
    <row r="16" spans="1:38" x14ac:dyDescent="0.45">
      <c r="A16" s="4" t="s">
        <v>52</v>
      </c>
      <c r="B16" s="5">
        <v>172</v>
      </c>
      <c r="C16" s="5">
        <v>17</v>
      </c>
      <c r="D16" s="5">
        <v>15</v>
      </c>
      <c r="E16" s="5">
        <f t="shared" si="0"/>
        <v>2</v>
      </c>
      <c r="H16" s="6">
        <f>IFERROR(Tabelle3[[#This Row],[davon Omega 6 (Linolsäure) in g]]/Tabelle3[[#This Row],[davon Omega 3 in g]],0)</f>
        <v>0</v>
      </c>
      <c r="I16" s="5">
        <v>2.6</v>
      </c>
      <c r="J16" s="5">
        <v>1.1000000000000001</v>
      </c>
      <c r="K16" s="5">
        <v>0</v>
      </c>
      <c r="L16" s="5">
        <v>1.6</v>
      </c>
      <c r="M16" s="5">
        <v>0.04</v>
      </c>
      <c r="AL16" s="7"/>
    </row>
    <row r="17" spans="1:38" x14ac:dyDescent="0.45">
      <c r="A17" s="4" t="s">
        <v>80</v>
      </c>
      <c r="B17" s="5">
        <v>837</v>
      </c>
      <c r="C17" s="5">
        <v>93</v>
      </c>
      <c r="D17" s="5">
        <v>10</v>
      </c>
      <c r="E17" s="5">
        <f t="shared" si="0"/>
        <v>83</v>
      </c>
      <c r="F17" s="5">
        <v>14.3</v>
      </c>
      <c r="G17" s="5">
        <v>50</v>
      </c>
      <c r="H17" s="6">
        <f>IFERROR(Tabelle3[[#This Row],[davon Omega 6 (Linolsäure) in g]]/Tabelle3[[#This Row],[davon Omega 3 in g]],0)</f>
        <v>0.28600000000000003</v>
      </c>
      <c r="I17" s="5">
        <v>0</v>
      </c>
      <c r="J17" s="5">
        <v>0</v>
      </c>
      <c r="K17" s="5">
        <v>0</v>
      </c>
      <c r="L17" s="5">
        <v>0</v>
      </c>
      <c r="M17" s="5">
        <v>0.03</v>
      </c>
      <c r="AL17" s="7"/>
    </row>
    <row r="18" spans="1:38" x14ac:dyDescent="0.45">
      <c r="A18" s="4" t="s">
        <v>53</v>
      </c>
      <c r="B18" s="5">
        <v>633</v>
      </c>
      <c r="C18" s="5">
        <v>53.8</v>
      </c>
      <c r="D18" s="5">
        <v>4.5999999999999996</v>
      </c>
      <c r="E18" s="5">
        <f t="shared" si="0"/>
        <v>49.199999999999996</v>
      </c>
      <c r="H18" s="6">
        <f>IFERROR(Tabelle3[[#This Row],[davon Omega 6 (Linolsäure) in g]]/Tabelle3[[#This Row],[davon Omega 3 in g]],0)</f>
        <v>0</v>
      </c>
      <c r="I18" s="5">
        <v>8.5</v>
      </c>
      <c r="J18" s="5">
        <v>2</v>
      </c>
      <c r="K18" s="5">
        <v>8.6</v>
      </c>
      <c r="L18" s="5">
        <v>24.5</v>
      </c>
      <c r="M18" s="5">
        <v>0</v>
      </c>
      <c r="AL18" s="7"/>
    </row>
    <row r="19" spans="1:38" x14ac:dyDescent="0.45">
      <c r="A19" s="4" t="s">
        <v>54</v>
      </c>
      <c r="B19" s="5">
        <v>525</v>
      </c>
      <c r="C19" s="5">
        <v>45</v>
      </c>
      <c r="D19" s="5">
        <v>4.3</v>
      </c>
      <c r="E19" s="5">
        <f t="shared" si="0"/>
        <v>40.700000000000003</v>
      </c>
      <c r="H19" s="6">
        <f>IFERROR(Tabelle3[[#This Row],[davon Omega 6 (Linolsäure) in g]]/Tabelle3[[#This Row],[davon Omega 3 in g]],0)</f>
        <v>0</v>
      </c>
      <c r="I19" s="5">
        <v>6.2</v>
      </c>
      <c r="J19" s="5">
        <v>0.8</v>
      </c>
      <c r="K19" s="5">
        <v>8.3000000000000007</v>
      </c>
      <c r="L19" s="5">
        <v>19</v>
      </c>
      <c r="M19" s="5">
        <v>0.01</v>
      </c>
      <c r="AL19" s="7"/>
    </row>
    <row r="20" spans="1:38" x14ac:dyDescent="0.45">
      <c r="A20" s="4" t="s">
        <v>55</v>
      </c>
      <c r="E20" s="5">
        <f t="shared" si="0"/>
        <v>0</v>
      </c>
      <c r="H20" s="6">
        <f>IFERROR(Tabelle3[[#This Row],[davon Omega 6 (Linolsäure) in g]]/Tabelle3[[#This Row],[davon Omega 3 in g]],0)</f>
        <v>0</v>
      </c>
      <c r="AL20" s="7"/>
    </row>
    <row r="21" spans="1:38" x14ac:dyDescent="0.45">
      <c r="A21" s="4" t="s">
        <v>56</v>
      </c>
      <c r="B21" s="5">
        <v>821</v>
      </c>
      <c r="C21" s="5">
        <v>91.2</v>
      </c>
      <c r="D21" s="5">
        <v>13.1</v>
      </c>
      <c r="E21" s="5">
        <f t="shared" si="0"/>
        <v>78.100000000000009</v>
      </c>
      <c r="H21" s="6">
        <f>IFERROR(Tabelle3[[#This Row],[davon Omega 6 (Linolsäure) in g]]/Tabelle3[[#This Row],[davon Omega 3 in g]],0)</f>
        <v>0</v>
      </c>
      <c r="I21" s="5">
        <v>0</v>
      </c>
      <c r="J21" s="5">
        <v>0</v>
      </c>
      <c r="L21" s="5">
        <v>0</v>
      </c>
      <c r="M21" s="5">
        <v>0</v>
      </c>
      <c r="AL21" s="7"/>
    </row>
    <row r="22" spans="1:38" x14ac:dyDescent="0.45">
      <c r="A22" s="4" t="s">
        <v>57</v>
      </c>
      <c r="B22" s="5">
        <v>819</v>
      </c>
      <c r="C22" s="5">
        <v>91</v>
      </c>
      <c r="D22" s="5">
        <v>6.3</v>
      </c>
      <c r="E22" s="5">
        <f t="shared" si="0"/>
        <v>84.7</v>
      </c>
      <c r="F22" s="5">
        <v>17</v>
      </c>
      <c r="G22" s="5">
        <v>8</v>
      </c>
      <c r="H22" s="6">
        <f>IFERROR(Tabelle3[[#This Row],[davon Omega 6 (Linolsäure) in g]]/Tabelle3[[#This Row],[davon Omega 3 in g]],0)</f>
        <v>2.125</v>
      </c>
      <c r="I22" s="5">
        <v>0</v>
      </c>
      <c r="J22" s="5">
        <v>0</v>
      </c>
      <c r="K22" s="5">
        <v>0</v>
      </c>
      <c r="L22" s="5">
        <v>0</v>
      </c>
      <c r="M22" s="5">
        <v>0.03</v>
      </c>
      <c r="N22" s="5">
        <v>550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22814</v>
      </c>
      <c r="U22" s="5">
        <v>0</v>
      </c>
      <c r="V22" s="5">
        <v>150</v>
      </c>
      <c r="W22" s="5">
        <v>0</v>
      </c>
      <c r="X22" s="5">
        <v>0</v>
      </c>
      <c r="Y22" s="5">
        <v>0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>
        <v>0</v>
      </c>
      <c r="AF22" s="5">
        <v>1</v>
      </c>
      <c r="AG22" s="5">
        <v>100</v>
      </c>
      <c r="AH22" s="5">
        <v>1</v>
      </c>
      <c r="AI22" s="5">
        <v>1</v>
      </c>
      <c r="AJ22" s="5">
        <v>1</v>
      </c>
      <c r="AK22" s="5">
        <v>0</v>
      </c>
      <c r="AL22" s="7">
        <v>0</v>
      </c>
    </row>
    <row r="23" spans="1:38" x14ac:dyDescent="0.45">
      <c r="A23" s="4" t="s">
        <v>58</v>
      </c>
      <c r="B23" s="5">
        <v>317</v>
      </c>
      <c r="C23" s="5">
        <v>1.3</v>
      </c>
      <c r="D23" s="5">
        <v>0.5</v>
      </c>
      <c r="E23" s="5">
        <f t="shared" si="0"/>
        <v>0.8</v>
      </c>
      <c r="H23" s="6">
        <f>IFERROR(Tabelle3[[#This Row],[davon Omega 6 (Linolsäure) in g]]/Tabelle3[[#This Row],[davon Omega 3 in g]],0)</f>
        <v>0</v>
      </c>
      <c r="I23" s="5">
        <v>64</v>
      </c>
      <c r="J23" s="5">
        <v>0.8</v>
      </c>
      <c r="K23" s="5">
        <v>10</v>
      </c>
      <c r="L23" s="5">
        <v>7.6</v>
      </c>
      <c r="M23" s="5">
        <v>0.01</v>
      </c>
      <c r="AL23" s="7"/>
    </row>
    <row r="24" spans="1:38" x14ac:dyDescent="0.45">
      <c r="A24" s="4" t="s">
        <v>59</v>
      </c>
      <c r="B24" s="5">
        <v>341</v>
      </c>
      <c r="C24" s="5">
        <v>1.5</v>
      </c>
      <c r="D24" s="5">
        <v>0.3</v>
      </c>
      <c r="E24" s="5">
        <f t="shared" si="0"/>
        <v>1.2</v>
      </c>
      <c r="H24" s="6">
        <f>IFERROR(Tabelle3[[#This Row],[davon Omega 6 (Linolsäure) in g]]/Tabelle3[[#This Row],[davon Omega 3 in g]],0)</f>
        <v>0</v>
      </c>
      <c r="I24" s="5">
        <v>55</v>
      </c>
      <c r="J24" s="5">
        <v>1.1000000000000001</v>
      </c>
      <c r="K24" s="5">
        <v>5</v>
      </c>
      <c r="L24" s="5">
        <v>25.5</v>
      </c>
      <c r="M24" s="5">
        <v>0.01</v>
      </c>
      <c r="AL24" s="7"/>
    </row>
    <row r="25" spans="1:38" x14ac:dyDescent="0.45">
      <c r="A25" s="4" t="s">
        <v>60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6">
        <f>IFERROR(Tabelle3[[#This Row],[davon Omega 6 (Linolsäure) in g]]/Tabelle3[[#This Row],[davon Omega 3 in g]],0)</f>
        <v>0</v>
      </c>
      <c r="I25" s="5">
        <v>0</v>
      </c>
      <c r="J25" s="5">
        <v>0</v>
      </c>
      <c r="K25" s="5">
        <v>0</v>
      </c>
      <c r="L25" s="5">
        <v>0</v>
      </c>
      <c r="M25" s="5">
        <v>100</v>
      </c>
      <c r="Z25" s="5">
        <v>40000</v>
      </c>
      <c r="AF25" s="5">
        <v>60000</v>
      </c>
      <c r="AL25" s="7"/>
    </row>
    <row r="26" spans="1:38" x14ac:dyDescent="0.45">
      <c r="A26" s="4" t="s">
        <v>61</v>
      </c>
      <c r="B26" s="5">
        <v>645</v>
      </c>
      <c r="C26" s="5">
        <v>51</v>
      </c>
      <c r="D26" s="5">
        <v>5.9</v>
      </c>
      <c r="E26" s="5">
        <f t="shared" si="0"/>
        <v>45.1</v>
      </c>
      <c r="H26" s="6">
        <f>IFERROR(Tabelle3[[#This Row],[davon Omega 6 (Linolsäure) in g]]/Tabelle3[[#This Row],[davon Omega 3 in g]],0)</f>
        <v>0</v>
      </c>
      <c r="I26" s="5">
        <v>13</v>
      </c>
      <c r="J26" s="5">
        <v>4.8</v>
      </c>
      <c r="K26" s="5">
        <v>9.1</v>
      </c>
      <c r="L26" s="5">
        <v>29</v>
      </c>
      <c r="M26" s="5">
        <v>0.06</v>
      </c>
      <c r="T26" s="5">
        <v>23000</v>
      </c>
      <c r="AC26" s="5">
        <v>358</v>
      </c>
      <c r="AL26" s="7"/>
    </row>
    <row r="27" spans="1:38" x14ac:dyDescent="0.45">
      <c r="A27" s="4" t="s">
        <v>62</v>
      </c>
      <c r="B27" s="5">
        <v>23</v>
      </c>
      <c r="C27" s="5">
        <v>0.4</v>
      </c>
      <c r="D27" s="5">
        <v>0</v>
      </c>
      <c r="E27" s="5">
        <f t="shared" si="0"/>
        <v>0.4</v>
      </c>
      <c r="H27" s="6">
        <f>IFERROR(Tabelle3[[#This Row],[davon Omega 6 (Linolsäure) in g]]/Tabelle3[[#This Row],[davon Omega 3 in g]],0)</f>
        <v>0</v>
      </c>
      <c r="I27" s="5">
        <v>3.1</v>
      </c>
      <c r="J27" s="5">
        <v>3.1</v>
      </c>
      <c r="K27" s="5">
        <v>1.2</v>
      </c>
      <c r="L27" s="5">
        <v>1.1000000000000001</v>
      </c>
      <c r="M27" s="5">
        <v>0</v>
      </c>
      <c r="AL27" s="7"/>
    </row>
    <row r="28" spans="1:38" x14ac:dyDescent="0.45">
      <c r="A28" s="4" t="s">
        <v>63</v>
      </c>
      <c r="E28" s="5">
        <f t="shared" si="0"/>
        <v>0</v>
      </c>
      <c r="H28" s="6">
        <f>IFERROR(Tabelle3[[#This Row],[davon Omega 6 (Linolsäure) in g]]/Tabelle3[[#This Row],[davon Omega 3 in g]],0)</f>
        <v>0</v>
      </c>
      <c r="AL28" s="7"/>
    </row>
    <row r="29" spans="1:38" x14ac:dyDescent="0.45">
      <c r="A29" s="4" t="s">
        <v>64</v>
      </c>
      <c r="B29" s="5">
        <v>686</v>
      </c>
      <c r="C29" s="5">
        <v>65</v>
      </c>
      <c r="D29" s="5">
        <v>5.3</v>
      </c>
      <c r="E29" s="5">
        <f t="shared" si="0"/>
        <v>59.7</v>
      </c>
      <c r="H29" s="6">
        <f>IFERROR(Tabelle3[[#This Row],[davon Omega 6 (Linolsäure) in g]]/Tabelle3[[#This Row],[davon Omega 3 in g]],0)</f>
        <v>0</v>
      </c>
      <c r="I29" s="5">
        <v>3.9</v>
      </c>
      <c r="J29" s="5">
        <v>2.2000000000000002</v>
      </c>
      <c r="K29" s="5">
        <v>6.7</v>
      </c>
      <c r="L29" s="5">
        <v>18</v>
      </c>
      <c r="M29" s="5">
        <v>0</v>
      </c>
      <c r="AL29" s="7"/>
    </row>
    <row r="30" spans="1:38" x14ac:dyDescent="0.45">
      <c r="A30" s="4" t="s">
        <v>65</v>
      </c>
      <c r="E30" s="5">
        <f t="shared" si="0"/>
        <v>0</v>
      </c>
      <c r="H30" s="6">
        <f>IFERROR(Tabelle3[[#This Row],[davon Omega 6 (Linolsäure) in g]]/Tabelle3[[#This Row],[davon Omega 3 in g]],0)</f>
        <v>0</v>
      </c>
      <c r="AL30" s="7"/>
    </row>
    <row r="31" spans="1:38" x14ac:dyDescent="0.45">
      <c r="A31" s="4" t="s">
        <v>66</v>
      </c>
      <c r="B31" s="5">
        <v>350</v>
      </c>
      <c r="C31" s="5">
        <v>2.2000000000000002</v>
      </c>
      <c r="D31" s="5">
        <v>0.4</v>
      </c>
      <c r="E31" s="5">
        <f t="shared" si="0"/>
        <v>1.8000000000000003</v>
      </c>
      <c r="H31" s="6">
        <f>IFERROR(Tabelle3[[#This Row],[davon Omega 6 (Linolsäure) in g]]/Tabelle3[[#This Row],[davon Omega 3 in g]],0)</f>
        <v>0</v>
      </c>
      <c r="I31" s="5">
        <v>67</v>
      </c>
      <c r="J31" s="5">
        <v>3.2</v>
      </c>
      <c r="K31" s="5">
        <v>7</v>
      </c>
      <c r="L31" s="5">
        <v>12</v>
      </c>
      <c r="M31" s="5">
        <v>0.01</v>
      </c>
      <c r="AL31" s="7"/>
    </row>
    <row r="32" spans="1:38" x14ac:dyDescent="0.45">
      <c r="A32" s="4" t="s">
        <v>67</v>
      </c>
      <c r="B32" s="5">
        <v>345</v>
      </c>
      <c r="C32" s="5">
        <v>1.2</v>
      </c>
      <c r="D32" s="5">
        <v>0.3</v>
      </c>
      <c r="E32" s="5">
        <f t="shared" si="0"/>
        <v>0.89999999999999991</v>
      </c>
      <c r="H32" s="6">
        <f>IFERROR(Tabelle3[[#This Row],[davon Omega 6 (Linolsäure) in g]]/Tabelle3[[#This Row],[davon Omega 3 in g]],0)</f>
        <v>0</v>
      </c>
      <c r="I32" s="5">
        <v>68</v>
      </c>
      <c r="J32" s="5">
        <v>3.1</v>
      </c>
      <c r="K32" s="5">
        <v>7.5</v>
      </c>
      <c r="L32" s="5">
        <v>12</v>
      </c>
      <c r="M32" s="5">
        <v>0.01</v>
      </c>
      <c r="AL32" s="7"/>
    </row>
    <row r="33" spans="1:38" x14ac:dyDescent="0.45">
      <c r="A33" s="4" t="s">
        <v>68</v>
      </c>
      <c r="B33" s="5">
        <v>308</v>
      </c>
      <c r="C33" s="5">
        <v>1.6</v>
      </c>
      <c r="D33" s="5">
        <v>0.4</v>
      </c>
      <c r="E33" s="5">
        <f t="shared" si="0"/>
        <v>1.2000000000000002</v>
      </c>
      <c r="H33" s="6">
        <f>IFERROR(Tabelle3[[#This Row],[davon Omega 6 (Linolsäure) in g]]/Tabelle3[[#This Row],[davon Omega 3 in g]],0)</f>
        <v>0</v>
      </c>
      <c r="I33" s="5">
        <v>42</v>
      </c>
      <c r="J33" s="5">
        <v>1.1000000000000001</v>
      </c>
      <c r="K33" s="5">
        <v>19</v>
      </c>
      <c r="L33" s="5">
        <v>22</v>
      </c>
      <c r="M33" s="5">
        <v>0</v>
      </c>
      <c r="O33" s="5">
        <v>500</v>
      </c>
      <c r="AC33" s="5">
        <v>104</v>
      </c>
      <c r="AD33" s="5">
        <v>385</v>
      </c>
      <c r="AG33" s="5">
        <v>7200</v>
      </c>
      <c r="AL33" s="7"/>
    </row>
    <row r="34" spans="1:38" ht="28.5" x14ac:dyDescent="0.45">
      <c r="A34" s="8" t="s">
        <v>69</v>
      </c>
      <c r="B34" s="5">
        <v>462</v>
      </c>
      <c r="C34" s="5">
        <v>44</v>
      </c>
      <c r="D34" s="5">
        <v>5</v>
      </c>
      <c r="E34" s="5">
        <f t="shared" si="0"/>
        <v>39</v>
      </c>
      <c r="H34" s="6">
        <f>IFERROR(Tabelle3[[#This Row],[davon Omega 6 (Linolsäure) in g]]/Tabelle3[[#This Row],[davon Omega 3 in g]],0)</f>
        <v>0</v>
      </c>
      <c r="I34" s="5">
        <v>13</v>
      </c>
      <c r="J34" s="5">
        <v>13</v>
      </c>
      <c r="K34" s="5">
        <v>4.7</v>
      </c>
      <c r="L34" s="5">
        <v>1.2</v>
      </c>
      <c r="M34" s="5">
        <v>3.8</v>
      </c>
      <c r="AL34" s="7"/>
    </row>
    <row r="35" spans="1:38" x14ac:dyDescent="0.45">
      <c r="A35" s="8" t="s">
        <v>70</v>
      </c>
      <c r="E35" s="5">
        <f t="shared" si="0"/>
        <v>0</v>
      </c>
      <c r="H35" s="6">
        <f>IFERROR(Tabelle3[[#This Row],[davon Omega 6 (Linolsäure) in g]]/Tabelle3[[#This Row],[davon Omega 3 in g]],0)</f>
        <v>0</v>
      </c>
      <c r="AL35" s="7"/>
    </row>
    <row r="36" spans="1:38" x14ac:dyDescent="0.45">
      <c r="A36" s="4" t="s">
        <v>71</v>
      </c>
      <c r="B36" s="5">
        <v>378</v>
      </c>
      <c r="C36" s="5">
        <v>2.8</v>
      </c>
      <c r="D36" s="5">
        <v>0.5</v>
      </c>
      <c r="E36" s="5">
        <f t="shared" si="0"/>
        <v>2.2999999999999998</v>
      </c>
      <c r="H36" s="6">
        <f>IFERROR(Tabelle3[[#This Row],[davon Omega 6 (Linolsäure) in g]]/Tabelle3[[#This Row],[davon Omega 3 in g]],0)</f>
        <v>0</v>
      </c>
      <c r="I36" s="5">
        <v>79</v>
      </c>
      <c r="J36" s="5">
        <v>0.8</v>
      </c>
      <c r="K36" s="5">
        <v>3.4</v>
      </c>
      <c r="L36" s="5">
        <v>7.5</v>
      </c>
      <c r="M36" s="5">
        <v>0.03</v>
      </c>
      <c r="AL36" s="7"/>
    </row>
    <row r="37" spans="1:38" x14ac:dyDescent="0.45">
      <c r="A37" s="4" t="s">
        <v>72</v>
      </c>
      <c r="B37" s="5">
        <v>120</v>
      </c>
      <c r="C37" s="5">
        <v>2.7</v>
      </c>
      <c r="D37" s="5">
        <v>0.4</v>
      </c>
      <c r="E37" s="5">
        <f t="shared" si="0"/>
        <v>2.3000000000000003</v>
      </c>
      <c r="H37" s="6">
        <f>IFERROR(Tabelle3[[#This Row],[davon Omega 6 (Linolsäure) in g]]/Tabelle3[[#This Row],[davon Omega 3 in g]],0)</f>
        <v>0</v>
      </c>
      <c r="I37" s="5">
        <v>14</v>
      </c>
      <c r="J37" s="5">
        <v>0.4</v>
      </c>
      <c r="K37" s="5">
        <v>4</v>
      </c>
      <c r="L37" s="5">
        <v>6.5</v>
      </c>
      <c r="M37" s="5">
        <v>0.35</v>
      </c>
      <c r="AL37" s="7"/>
    </row>
    <row r="38" spans="1:38" x14ac:dyDescent="0.45">
      <c r="A38" s="4" t="s">
        <v>73</v>
      </c>
      <c r="E38" s="5">
        <f t="shared" si="0"/>
        <v>0</v>
      </c>
      <c r="H38" s="6">
        <f>IFERROR(Tabelle3[[#This Row],[davon Omega 6 (Linolsäure) in g]]/Tabelle3[[#This Row],[davon Omega 3 in g]],0)</f>
        <v>0</v>
      </c>
      <c r="AL38" s="7"/>
    </row>
    <row r="39" spans="1:38" x14ac:dyDescent="0.45">
      <c r="A39" s="4" t="s">
        <v>74</v>
      </c>
      <c r="E39" s="5">
        <f t="shared" si="0"/>
        <v>0</v>
      </c>
      <c r="H39" s="6">
        <f>IFERROR(Tabelle3[[#This Row],[davon Omega 6 (Linolsäure) in g]]/Tabelle3[[#This Row],[davon Omega 3 in g]],0)</f>
        <v>0</v>
      </c>
      <c r="AL39" s="7"/>
    </row>
    <row r="40" spans="1:38" x14ac:dyDescent="0.45">
      <c r="A40" s="4" t="s">
        <v>75</v>
      </c>
      <c r="E40" s="5">
        <f t="shared" si="0"/>
        <v>0</v>
      </c>
      <c r="H40" s="6">
        <f>IFERROR(Tabelle3[[#This Row],[davon Omega 6 (Linolsäure) in g]]/Tabelle3[[#This Row],[davon Omega 3 in g]],0)</f>
        <v>0</v>
      </c>
      <c r="Z40" s="5">
        <v>30000</v>
      </c>
      <c r="AF40" s="5">
        <v>50000</v>
      </c>
      <c r="AL40" s="7">
        <v>20000</v>
      </c>
    </row>
    <row r="41" spans="1:38" x14ac:dyDescent="0.45">
      <c r="A41" s="4"/>
      <c r="E41" s="5">
        <f t="shared" si="0"/>
        <v>0</v>
      </c>
      <c r="H41" s="6">
        <f>IFERROR(Tabelle3[[#This Row],[davon Omega 6 (Linolsäure) in g]]/Tabelle3[[#This Row],[davon Omega 3 in g]],0)</f>
        <v>0</v>
      </c>
      <c r="AL41" s="7"/>
    </row>
    <row r="42" spans="1:38" x14ac:dyDescent="0.45">
      <c r="A42" s="4"/>
      <c r="E42" s="5">
        <f t="shared" si="0"/>
        <v>0</v>
      </c>
      <c r="H42" s="6">
        <f>IFERROR(Tabelle3[[#This Row],[davon Omega 6 (Linolsäure) in g]]/Tabelle3[[#This Row],[davon Omega 3 in g]],0)</f>
        <v>0</v>
      </c>
      <c r="AL42" s="7"/>
    </row>
    <row r="43" spans="1:38" x14ac:dyDescent="0.45">
      <c r="A43" s="4"/>
      <c r="E43" s="5">
        <f t="shared" si="0"/>
        <v>0</v>
      </c>
      <c r="H43" s="6">
        <f>IFERROR(Tabelle3[[#This Row],[davon Omega 6 (Linolsäure) in g]]/Tabelle3[[#This Row],[davon Omega 3 in g]],0)</f>
        <v>0</v>
      </c>
      <c r="AL43" s="7"/>
    </row>
    <row r="44" spans="1:38" x14ac:dyDescent="0.45">
      <c r="A44" s="4"/>
      <c r="E44" s="5">
        <f t="shared" si="0"/>
        <v>0</v>
      </c>
      <c r="H44" s="6">
        <f>IFERROR(Tabelle3[[#This Row],[davon Omega 6 (Linolsäure) in g]]/Tabelle3[[#This Row],[davon Omega 3 in g]],0)</f>
        <v>0</v>
      </c>
      <c r="AL44" s="7"/>
    </row>
    <row r="45" spans="1:38" x14ac:dyDescent="0.45">
      <c r="A45" s="4"/>
      <c r="E45" s="5">
        <f t="shared" si="0"/>
        <v>0</v>
      </c>
      <c r="H45" s="6">
        <f>IFERROR(Tabelle3[[#This Row],[davon Omega 6 (Linolsäure) in g]]/Tabelle3[[#This Row],[davon Omega 3 in g]],0)</f>
        <v>0</v>
      </c>
      <c r="AL45" s="7"/>
    </row>
    <row r="46" spans="1:38" x14ac:dyDescent="0.45">
      <c r="A46" s="4"/>
      <c r="E46" s="5">
        <f t="shared" si="0"/>
        <v>0</v>
      </c>
      <c r="H46" s="6">
        <f>IFERROR(Tabelle3[[#This Row],[davon Omega 6 (Linolsäure) in g]]/Tabelle3[[#This Row],[davon Omega 3 in g]],0)</f>
        <v>0</v>
      </c>
      <c r="AL46" s="7"/>
    </row>
    <row r="47" spans="1:38" x14ac:dyDescent="0.45">
      <c r="A47" s="4"/>
      <c r="E47" s="5">
        <f t="shared" si="0"/>
        <v>0</v>
      </c>
      <c r="H47" s="6">
        <f>IFERROR(Tabelle3[[#This Row],[davon Omega 6 (Linolsäure) in g]]/Tabelle3[[#This Row],[davon Omega 3 in g]],0)</f>
        <v>0</v>
      </c>
      <c r="AL47" s="7"/>
    </row>
    <row r="48" spans="1:38" x14ac:dyDescent="0.45">
      <c r="A48" s="4"/>
      <c r="E48" s="5">
        <f t="shared" si="0"/>
        <v>0</v>
      </c>
      <c r="H48" s="6">
        <f>IFERROR(Tabelle3[[#This Row],[davon Omega 6 (Linolsäure) in g]]/Tabelle3[[#This Row],[davon Omega 3 in g]],0)</f>
        <v>0</v>
      </c>
      <c r="AL48" s="7"/>
    </row>
    <row r="49" spans="1:38" x14ac:dyDescent="0.45">
      <c r="A49" s="4"/>
      <c r="E49" s="5">
        <f t="shared" si="0"/>
        <v>0</v>
      </c>
      <c r="H49" s="6">
        <f>IFERROR(Tabelle3[[#This Row],[davon Omega 6 (Linolsäure) in g]]/Tabelle3[[#This Row],[davon Omega 3 in g]],0)</f>
        <v>0</v>
      </c>
      <c r="AL49" s="7"/>
    </row>
    <row r="50" spans="1:38" x14ac:dyDescent="0.45">
      <c r="A50" s="4"/>
      <c r="E50" s="5">
        <f t="shared" si="0"/>
        <v>0</v>
      </c>
      <c r="H50" s="6">
        <f>IFERROR(Tabelle3[[#This Row],[davon Omega 6 (Linolsäure) in g]]/Tabelle3[[#This Row],[davon Omega 3 in g]],0)</f>
        <v>0</v>
      </c>
      <c r="AL50" s="7"/>
    </row>
    <row r="51" spans="1:38" x14ac:dyDescent="0.45">
      <c r="A51" s="4"/>
      <c r="E51" s="5">
        <f t="shared" si="0"/>
        <v>0</v>
      </c>
      <c r="H51" s="6">
        <f>IFERROR(Tabelle3[[#This Row],[davon Omega 6 (Linolsäure) in g]]/Tabelle3[[#This Row],[davon Omega 3 in g]],0)</f>
        <v>0</v>
      </c>
      <c r="AL51" s="7"/>
    </row>
    <row r="52" spans="1:38" x14ac:dyDescent="0.45">
      <c r="A52" s="4"/>
      <c r="E52" s="5">
        <f t="shared" si="0"/>
        <v>0</v>
      </c>
      <c r="H52" s="6">
        <f>IFERROR(Tabelle3[[#This Row],[davon Omega 6 (Linolsäure) in g]]/Tabelle3[[#This Row],[davon Omega 3 in g]],0)</f>
        <v>0</v>
      </c>
      <c r="AL52" s="7"/>
    </row>
    <row r="53" spans="1:38" x14ac:dyDescent="0.45">
      <c r="A53" s="4"/>
      <c r="E53" s="5">
        <f t="shared" si="0"/>
        <v>0</v>
      </c>
      <c r="H53" s="6">
        <f>IFERROR(Tabelle3[[#This Row],[davon Omega 6 (Linolsäure) in g]]/Tabelle3[[#This Row],[davon Omega 3 in g]],0)</f>
        <v>0</v>
      </c>
      <c r="AL53" s="7"/>
    </row>
    <row r="54" spans="1:38" x14ac:dyDescent="0.45">
      <c r="A54" s="4"/>
      <c r="E54" s="5">
        <f t="shared" si="0"/>
        <v>0</v>
      </c>
      <c r="H54" s="6">
        <f>IFERROR(Tabelle3[[#This Row],[davon Omega 6 (Linolsäure) in g]]/Tabelle3[[#This Row],[davon Omega 3 in g]],0)</f>
        <v>0</v>
      </c>
      <c r="AL54" s="7"/>
    </row>
    <row r="55" spans="1:38" x14ac:dyDescent="0.45">
      <c r="A55" s="4"/>
      <c r="E55" s="5">
        <f t="shared" si="0"/>
        <v>0</v>
      </c>
      <c r="H55" s="6">
        <f>IFERROR(Tabelle3[[#This Row],[davon Omega 6 (Linolsäure) in g]]/Tabelle3[[#This Row],[davon Omega 3 in g]],0)</f>
        <v>0</v>
      </c>
      <c r="AL55" s="7"/>
    </row>
    <row r="56" spans="1:38" x14ac:dyDescent="0.45">
      <c r="A56" s="4"/>
      <c r="E56" s="5">
        <f t="shared" si="0"/>
        <v>0</v>
      </c>
      <c r="H56" s="6">
        <f>IFERROR(Tabelle3[[#This Row],[davon Omega 6 (Linolsäure) in g]]/Tabelle3[[#This Row],[davon Omega 3 in g]],0)</f>
        <v>0</v>
      </c>
      <c r="AL56" s="7"/>
    </row>
    <row r="57" spans="1:38" x14ac:dyDescent="0.45">
      <c r="A57" s="4"/>
      <c r="E57" s="5">
        <f t="shared" si="0"/>
        <v>0</v>
      </c>
      <c r="H57" s="6">
        <f>IFERROR(Tabelle3[[#This Row],[davon Omega 6 (Linolsäure) in g]]/Tabelle3[[#This Row],[davon Omega 3 in g]],0)</f>
        <v>0</v>
      </c>
      <c r="AL57" s="7"/>
    </row>
    <row r="58" spans="1:38" x14ac:dyDescent="0.45">
      <c r="A58" s="4"/>
      <c r="E58" s="5">
        <f t="shared" si="0"/>
        <v>0</v>
      </c>
      <c r="H58" s="6">
        <f>IFERROR(Tabelle3[[#This Row],[davon Omega 6 (Linolsäure) in g]]/Tabelle3[[#This Row],[davon Omega 3 in g]],0)</f>
        <v>0</v>
      </c>
      <c r="AL58" s="7"/>
    </row>
    <row r="59" spans="1:38" x14ac:dyDescent="0.45">
      <c r="A59" s="4"/>
      <c r="E59" s="5">
        <f t="shared" si="0"/>
        <v>0</v>
      </c>
      <c r="H59" s="6">
        <f>IFERROR(Tabelle3[[#This Row],[davon Omega 6 (Linolsäure) in g]]/Tabelle3[[#This Row],[davon Omega 3 in g]],0)</f>
        <v>0</v>
      </c>
      <c r="AL59" s="7"/>
    </row>
    <row r="60" spans="1:38" x14ac:dyDescent="0.45">
      <c r="A60" s="4"/>
      <c r="E60" s="5">
        <f t="shared" si="0"/>
        <v>0</v>
      </c>
      <c r="H60" s="6">
        <f>IFERROR(Tabelle3[[#This Row],[davon Omega 6 (Linolsäure) in g]]/Tabelle3[[#This Row],[davon Omega 3 in g]],0)</f>
        <v>0</v>
      </c>
      <c r="AL60" s="7"/>
    </row>
    <row r="61" spans="1:38" x14ac:dyDescent="0.45">
      <c r="A61" s="4"/>
      <c r="E61" s="5">
        <f t="shared" si="0"/>
        <v>0</v>
      </c>
      <c r="H61" s="6">
        <f>IFERROR(Tabelle3[[#This Row],[davon Omega 6 (Linolsäure) in g]]/Tabelle3[[#This Row],[davon Omega 3 in g]],0)</f>
        <v>0</v>
      </c>
      <c r="AL61" s="7"/>
    </row>
    <row r="62" spans="1:38" x14ac:dyDescent="0.45">
      <c r="A62" s="4"/>
      <c r="E62" s="5">
        <f t="shared" si="0"/>
        <v>0</v>
      </c>
      <c r="H62" s="6">
        <f>IFERROR(Tabelle3[[#This Row],[davon Omega 6 (Linolsäure) in g]]/Tabelle3[[#This Row],[davon Omega 3 in g]],0)</f>
        <v>0</v>
      </c>
      <c r="AL62" s="7"/>
    </row>
    <row r="63" spans="1:38" x14ac:dyDescent="0.45">
      <c r="A63" s="4"/>
      <c r="E63" s="5">
        <f t="shared" si="0"/>
        <v>0</v>
      </c>
      <c r="H63" s="6">
        <f>IFERROR(Tabelle3[[#This Row],[davon Omega 6 (Linolsäure) in g]]/Tabelle3[[#This Row],[davon Omega 3 in g]],0)</f>
        <v>0</v>
      </c>
      <c r="AL63" s="7"/>
    </row>
    <row r="64" spans="1:38" x14ac:dyDescent="0.45">
      <c r="A64" s="4"/>
      <c r="E64" s="5">
        <f t="shared" si="0"/>
        <v>0</v>
      </c>
      <c r="H64" s="6">
        <f>IFERROR(Tabelle3[[#This Row],[davon Omega 6 (Linolsäure) in g]]/Tabelle3[[#This Row],[davon Omega 3 in g]],0)</f>
        <v>0</v>
      </c>
      <c r="AL64" s="7"/>
    </row>
    <row r="65" spans="1:38" x14ac:dyDescent="0.45">
      <c r="A65" s="4"/>
      <c r="E65" s="5">
        <f t="shared" si="0"/>
        <v>0</v>
      </c>
      <c r="H65" s="6">
        <f>IFERROR(Tabelle3[[#This Row],[davon Omega 6 (Linolsäure) in g]]/Tabelle3[[#This Row],[davon Omega 3 in g]],0)</f>
        <v>0</v>
      </c>
      <c r="AL65" s="7"/>
    </row>
    <row r="66" spans="1:38" x14ac:dyDescent="0.45">
      <c r="A66" s="4"/>
      <c r="E66" s="5">
        <f t="shared" si="0"/>
        <v>0</v>
      </c>
      <c r="H66" s="6">
        <f>IFERROR(Tabelle3[[#This Row],[davon Omega 6 (Linolsäure) in g]]/Tabelle3[[#This Row],[davon Omega 3 in g]],0)</f>
        <v>0</v>
      </c>
      <c r="AL66" s="7"/>
    </row>
    <row r="67" spans="1:38" x14ac:dyDescent="0.45">
      <c r="A67" s="4"/>
      <c r="E67" s="5">
        <f t="shared" ref="E67:E100" si="1">C67-D67</f>
        <v>0</v>
      </c>
      <c r="H67" s="6">
        <f>IFERROR(Tabelle3[[#This Row],[davon Omega 6 (Linolsäure) in g]]/Tabelle3[[#This Row],[davon Omega 3 in g]],0)</f>
        <v>0</v>
      </c>
      <c r="AL67" s="7"/>
    </row>
    <row r="68" spans="1:38" x14ac:dyDescent="0.45">
      <c r="A68" s="4"/>
      <c r="E68" s="5">
        <f t="shared" si="1"/>
        <v>0</v>
      </c>
      <c r="H68" s="6">
        <f>IFERROR(Tabelle3[[#This Row],[davon Omega 6 (Linolsäure) in g]]/Tabelle3[[#This Row],[davon Omega 3 in g]],0)</f>
        <v>0</v>
      </c>
      <c r="AL68" s="7"/>
    </row>
    <row r="69" spans="1:38" x14ac:dyDescent="0.45">
      <c r="A69" s="4"/>
      <c r="E69" s="5">
        <f t="shared" si="1"/>
        <v>0</v>
      </c>
      <c r="H69" s="6">
        <f>IFERROR(Tabelle3[[#This Row],[davon Omega 6 (Linolsäure) in g]]/Tabelle3[[#This Row],[davon Omega 3 in g]],0)</f>
        <v>0</v>
      </c>
      <c r="AL69" s="7"/>
    </row>
    <row r="70" spans="1:38" x14ac:dyDescent="0.45">
      <c r="A70" s="4"/>
      <c r="E70" s="5">
        <f t="shared" si="1"/>
        <v>0</v>
      </c>
      <c r="H70" s="6">
        <f>IFERROR(Tabelle3[[#This Row],[davon Omega 6 (Linolsäure) in g]]/Tabelle3[[#This Row],[davon Omega 3 in g]],0)</f>
        <v>0</v>
      </c>
      <c r="AL70" s="7"/>
    </row>
    <row r="71" spans="1:38" x14ac:dyDescent="0.45">
      <c r="A71" s="4"/>
      <c r="E71" s="5">
        <f t="shared" si="1"/>
        <v>0</v>
      </c>
      <c r="H71" s="6">
        <f>IFERROR(Tabelle3[[#This Row],[davon Omega 6 (Linolsäure) in g]]/Tabelle3[[#This Row],[davon Omega 3 in g]],0)</f>
        <v>0</v>
      </c>
      <c r="AL71" s="7"/>
    </row>
    <row r="72" spans="1:38" x14ac:dyDescent="0.45">
      <c r="A72" s="4"/>
      <c r="E72" s="5">
        <f t="shared" si="1"/>
        <v>0</v>
      </c>
      <c r="H72" s="6">
        <f>IFERROR(Tabelle3[[#This Row],[davon Omega 6 (Linolsäure) in g]]/Tabelle3[[#This Row],[davon Omega 3 in g]],0)</f>
        <v>0</v>
      </c>
      <c r="AL72" s="7"/>
    </row>
    <row r="73" spans="1:38" x14ac:dyDescent="0.45">
      <c r="A73" s="4"/>
      <c r="E73" s="5">
        <f t="shared" si="1"/>
        <v>0</v>
      </c>
      <c r="H73" s="6">
        <f>IFERROR(Tabelle3[[#This Row],[davon Omega 6 (Linolsäure) in g]]/Tabelle3[[#This Row],[davon Omega 3 in g]],0)</f>
        <v>0</v>
      </c>
      <c r="AL73" s="7"/>
    </row>
    <row r="74" spans="1:38" x14ac:dyDescent="0.45">
      <c r="A74" s="4"/>
      <c r="E74" s="5">
        <f t="shared" si="1"/>
        <v>0</v>
      </c>
      <c r="H74" s="6">
        <f>IFERROR(Tabelle3[[#This Row],[davon Omega 6 (Linolsäure) in g]]/Tabelle3[[#This Row],[davon Omega 3 in g]],0)</f>
        <v>0</v>
      </c>
      <c r="AL74" s="7"/>
    </row>
    <row r="75" spans="1:38" x14ac:dyDescent="0.45">
      <c r="A75" s="4"/>
      <c r="E75" s="5">
        <f t="shared" si="1"/>
        <v>0</v>
      </c>
      <c r="H75" s="6">
        <f>IFERROR(Tabelle3[[#This Row],[davon Omega 6 (Linolsäure) in g]]/Tabelle3[[#This Row],[davon Omega 3 in g]],0)</f>
        <v>0</v>
      </c>
      <c r="AL75" s="7"/>
    </row>
    <row r="76" spans="1:38" x14ac:dyDescent="0.45">
      <c r="A76" s="4"/>
      <c r="E76" s="5">
        <f t="shared" si="1"/>
        <v>0</v>
      </c>
      <c r="H76" s="6">
        <f>IFERROR(Tabelle3[[#This Row],[davon Omega 6 (Linolsäure) in g]]/Tabelle3[[#This Row],[davon Omega 3 in g]],0)</f>
        <v>0</v>
      </c>
      <c r="AL76" s="7"/>
    </row>
    <row r="77" spans="1:38" x14ac:dyDescent="0.45">
      <c r="A77" s="4"/>
      <c r="E77" s="5">
        <f t="shared" si="1"/>
        <v>0</v>
      </c>
      <c r="H77" s="6">
        <f>IFERROR(Tabelle3[[#This Row],[davon Omega 6 (Linolsäure) in g]]/Tabelle3[[#This Row],[davon Omega 3 in g]],0)</f>
        <v>0</v>
      </c>
      <c r="AL77" s="7"/>
    </row>
    <row r="78" spans="1:38" x14ac:dyDescent="0.45">
      <c r="A78" s="4"/>
      <c r="E78" s="5">
        <f t="shared" si="1"/>
        <v>0</v>
      </c>
      <c r="H78" s="6">
        <f>IFERROR(Tabelle3[[#This Row],[davon Omega 6 (Linolsäure) in g]]/Tabelle3[[#This Row],[davon Omega 3 in g]],0)</f>
        <v>0</v>
      </c>
      <c r="AL78" s="7"/>
    </row>
    <row r="79" spans="1:38" x14ac:dyDescent="0.45">
      <c r="A79" s="4"/>
      <c r="E79" s="5">
        <f t="shared" si="1"/>
        <v>0</v>
      </c>
      <c r="H79" s="6">
        <f>IFERROR(Tabelle3[[#This Row],[davon Omega 6 (Linolsäure) in g]]/Tabelle3[[#This Row],[davon Omega 3 in g]],0)</f>
        <v>0</v>
      </c>
      <c r="AL79" s="7"/>
    </row>
    <row r="80" spans="1:38" x14ac:dyDescent="0.45">
      <c r="A80" s="4"/>
      <c r="E80" s="5">
        <f t="shared" si="1"/>
        <v>0</v>
      </c>
      <c r="H80" s="6">
        <f>IFERROR(Tabelle3[[#This Row],[davon Omega 6 (Linolsäure) in g]]/Tabelle3[[#This Row],[davon Omega 3 in g]],0)</f>
        <v>0</v>
      </c>
      <c r="AL80" s="7"/>
    </row>
    <row r="81" spans="1:38" x14ac:dyDescent="0.45">
      <c r="A81" s="4"/>
      <c r="E81" s="5">
        <f t="shared" si="1"/>
        <v>0</v>
      </c>
      <c r="H81" s="6">
        <f>IFERROR(Tabelle3[[#This Row],[davon Omega 6 (Linolsäure) in g]]/Tabelle3[[#This Row],[davon Omega 3 in g]],0)</f>
        <v>0</v>
      </c>
      <c r="AL81" s="7"/>
    </row>
    <row r="82" spans="1:38" x14ac:dyDescent="0.45">
      <c r="A82" s="4"/>
      <c r="E82" s="5">
        <f t="shared" si="1"/>
        <v>0</v>
      </c>
      <c r="H82" s="6">
        <f>IFERROR(Tabelle3[[#This Row],[davon Omega 6 (Linolsäure) in g]]/Tabelle3[[#This Row],[davon Omega 3 in g]],0)</f>
        <v>0</v>
      </c>
      <c r="AL82" s="7"/>
    </row>
    <row r="83" spans="1:38" x14ac:dyDescent="0.45">
      <c r="A83" s="4"/>
      <c r="E83" s="5">
        <f t="shared" si="1"/>
        <v>0</v>
      </c>
      <c r="H83" s="6">
        <f>IFERROR(Tabelle3[[#This Row],[davon Omega 6 (Linolsäure) in g]]/Tabelle3[[#This Row],[davon Omega 3 in g]],0)</f>
        <v>0</v>
      </c>
      <c r="AL83" s="7"/>
    </row>
    <row r="84" spans="1:38" x14ac:dyDescent="0.45">
      <c r="A84" s="4"/>
      <c r="E84" s="5">
        <f t="shared" si="1"/>
        <v>0</v>
      </c>
      <c r="H84" s="6">
        <f>IFERROR(Tabelle3[[#This Row],[davon Omega 6 (Linolsäure) in g]]/Tabelle3[[#This Row],[davon Omega 3 in g]],0)</f>
        <v>0</v>
      </c>
      <c r="AL84" s="7"/>
    </row>
    <row r="85" spans="1:38" x14ac:dyDescent="0.45">
      <c r="A85" s="4"/>
      <c r="E85" s="5">
        <f t="shared" si="1"/>
        <v>0</v>
      </c>
      <c r="H85" s="6">
        <f>IFERROR(Tabelle3[[#This Row],[davon Omega 6 (Linolsäure) in g]]/Tabelle3[[#This Row],[davon Omega 3 in g]],0)</f>
        <v>0</v>
      </c>
      <c r="AL85" s="7"/>
    </row>
    <row r="86" spans="1:38" x14ac:dyDescent="0.45">
      <c r="A86" s="4"/>
      <c r="E86" s="5">
        <f t="shared" si="1"/>
        <v>0</v>
      </c>
      <c r="H86" s="6">
        <f>IFERROR(Tabelle3[[#This Row],[davon Omega 6 (Linolsäure) in g]]/Tabelle3[[#This Row],[davon Omega 3 in g]],0)</f>
        <v>0</v>
      </c>
      <c r="AL86" s="7"/>
    </row>
    <row r="87" spans="1:38" x14ac:dyDescent="0.45">
      <c r="A87" s="4"/>
      <c r="E87" s="5">
        <f t="shared" si="1"/>
        <v>0</v>
      </c>
      <c r="H87" s="6">
        <f>IFERROR(Tabelle3[[#This Row],[davon Omega 6 (Linolsäure) in g]]/Tabelle3[[#This Row],[davon Omega 3 in g]],0)</f>
        <v>0</v>
      </c>
      <c r="AL87" s="7"/>
    </row>
    <row r="88" spans="1:38" x14ac:dyDescent="0.45">
      <c r="A88" s="4"/>
      <c r="E88" s="5">
        <f t="shared" si="1"/>
        <v>0</v>
      </c>
      <c r="H88" s="6">
        <f>IFERROR(Tabelle3[[#This Row],[davon Omega 6 (Linolsäure) in g]]/Tabelle3[[#This Row],[davon Omega 3 in g]],0)</f>
        <v>0</v>
      </c>
      <c r="AL88" s="7"/>
    </row>
    <row r="89" spans="1:38" x14ac:dyDescent="0.45">
      <c r="A89" s="4"/>
      <c r="E89" s="5">
        <f t="shared" si="1"/>
        <v>0</v>
      </c>
      <c r="H89" s="6">
        <f>IFERROR(Tabelle3[[#This Row],[davon Omega 6 (Linolsäure) in g]]/Tabelle3[[#This Row],[davon Omega 3 in g]],0)</f>
        <v>0</v>
      </c>
      <c r="AL89" s="7"/>
    </row>
    <row r="90" spans="1:38" x14ac:dyDescent="0.45">
      <c r="A90" s="4"/>
      <c r="E90" s="5">
        <f t="shared" si="1"/>
        <v>0</v>
      </c>
      <c r="H90" s="6">
        <f>IFERROR(Tabelle3[[#This Row],[davon Omega 6 (Linolsäure) in g]]/Tabelle3[[#This Row],[davon Omega 3 in g]],0)</f>
        <v>0</v>
      </c>
      <c r="AL90" s="7"/>
    </row>
    <row r="91" spans="1:38" x14ac:dyDescent="0.45">
      <c r="A91" s="4"/>
      <c r="E91" s="5">
        <f t="shared" si="1"/>
        <v>0</v>
      </c>
      <c r="H91" s="6">
        <f>IFERROR(Tabelle3[[#This Row],[davon Omega 6 (Linolsäure) in g]]/Tabelle3[[#This Row],[davon Omega 3 in g]],0)</f>
        <v>0</v>
      </c>
      <c r="AL91" s="7"/>
    </row>
    <row r="92" spans="1:38" x14ac:dyDescent="0.45">
      <c r="A92" s="4"/>
      <c r="E92" s="5">
        <f t="shared" si="1"/>
        <v>0</v>
      </c>
      <c r="H92" s="6">
        <f>IFERROR(Tabelle3[[#This Row],[davon Omega 6 (Linolsäure) in g]]/Tabelle3[[#This Row],[davon Omega 3 in g]],0)</f>
        <v>0</v>
      </c>
      <c r="AL92" s="7"/>
    </row>
    <row r="93" spans="1:38" x14ac:dyDescent="0.45">
      <c r="A93" s="4"/>
      <c r="E93" s="5">
        <f t="shared" si="1"/>
        <v>0</v>
      </c>
      <c r="H93" s="6">
        <f>IFERROR(Tabelle3[[#This Row],[davon Omega 6 (Linolsäure) in g]]/Tabelle3[[#This Row],[davon Omega 3 in g]],0)</f>
        <v>0</v>
      </c>
      <c r="AL93" s="7"/>
    </row>
    <row r="94" spans="1:38" x14ac:dyDescent="0.45">
      <c r="A94" s="4"/>
      <c r="E94" s="5">
        <f t="shared" si="1"/>
        <v>0</v>
      </c>
      <c r="H94" s="6">
        <f>IFERROR(Tabelle3[[#This Row],[davon Omega 6 (Linolsäure) in g]]/Tabelle3[[#This Row],[davon Omega 3 in g]],0)</f>
        <v>0</v>
      </c>
      <c r="AL94" s="7"/>
    </row>
    <row r="95" spans="1:38" x14ac:dyDescent="0.45">
      <c r="A95" s="4"/>
      <c r="E95" s="5">
        <f t="shared" si="1"/>
        <v>0</v>
      </c>
      <c r="H95" s="6">
        <f>IFERROR(Tabelle3[[#This Row],[davon Omega 6 (Linolsäure) in g]]/Tabelle3[[#This Row],[davon Omega 3 in g]],0)</f>
        <v>0</v>
      </c>
      <c r="AL95" s="7"/>
    </row>
    <row r="96" spans="1:38" x14ac:dyDescent="0.45">
      <c r="A96" s="4"/>
      <c r="E96" s="5">
        <f t="shared" si="1"/>
        <v>0</v>
      </c>
      <c r="H96" s="6">
        <f>IFERROR(Tabelle3[[#This Row],[davon Omega 6 (Linolsäure) in g]]/Tabelle3[[#This Row],[davon Omega 3 in g]],0)</f>
        <v>0</v>
      </c>
      <c r="AL96" s="7"/>
    </row>
    <row r="97" spans="1:38" x14ac:dyDescent="0.45">
      <c r="A97" s="4"/>
      <c r="E97" s="5">
        <f t="shared" si="1"/>
        <v>0</v>
      </c>
      <c r="H97" s="6">
        <f>IFERROR(Tabelle3[[#This Row],[davon Omega 6 (Linolsäure) in g]]/Tabelle3[[#This Row],[davon Omega 3 in g]],0)</f>
        <v>0</v>
      </c>
      <c r="AL97" s="7"/>
    </row>
    <row r="98" spans="1:38" x14ac:dyDescent="0.45">
      <c r="A98" s="4"/>
      <c r="E98" s="5">
        <f t="shared" si="1"/>
        <v>0</v>
      </c>
      <c r="H98" s="6">
        <f>IFERROR(Tabelle3[[#This Row],[davon Omega 6 (Linolsäure) in g]]/Tabelle3[[#This Row],[davon Omega 3 in g]],0)</f>
        <v>0</v>
      </c>
      <c r="AL98" s="7"/>
    </row>
    <row r="99" spans="1:38" x14ac:dyDescent="0.45">
      <c r="A99" s="4"/>
      <c r="E99" s="5">
        <f t="shared" si="1"/>
        <v>0</v>
      </c>
      <c r="H99" s="6">
        <f>IFERROR(Tabelle3[[#This Row],[davon Omega 6 (Linolsäure) in g]]/Tabelle3[[#This Row],[davon Omega 3 in g]],0)</f>
        <v>0</v>
      </c>
      <c r="AL99" s="7"/>
    </row>
    <row r="100" spans="1:38" x14ac:dyDescent="0.45">
      <c r="A100" s="4"/>
      <c r="E100" s="5">
        <f t="shared" si="1"/>
        <v>0</v>
      </c>
      <c r="H100" s="6">
        <f>IFERROR(Tabelle3[[#This Row],[davon Omega 6 (Linolsäure) in g]]/Tabelle3[[#This Row],[davon Omega 3 in g]],0)</f>
        <v>0</v>
      </c>
      <c r="AL100" s="7"/>
    </row>
  </sheetData>
  <pageMargins left="0.7" right="0.7" top="0.78740157499999996" bottom="0.78740157499999996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2BFE-6DD4-4E20-B502-79902ECB4293}">
  <dimension ref="A1:C17"/>
  <sheetViews>
    <sheetView workbookViewId="0">
      <selection activeCell="E9" sqref="E9"/>
    </sheetView>
  </sheetViews>
  <sheetFormatPr baseColWidth="10" defaultRowHeight="14.25" x14ac:dyDescent="0.45"/>
  <cols>
    <col min="1" max="1" width="16.9296875" bestFit="1" customWidth="1"/>
  </cols>
  <sheetData>
    <row r="1" spans="1:3" x14ac:dyDescent="0.45">
      <c r="A1" t="s">
        <v>76</v>
      </c>
      <c r="B1" t="s">
        <v>77</v>
      </c>
      <c r="C1" t="s">
        <v>78</v>
      </c>
    </row>
    <row r="2" spans="1:3" x14ac:dyDescent="0.45">
      <c r="A2" t="s">
        <v>38</v>
      </c>
      <c r="B2">
        <v>150</v>
      </c>
    </row>
    <row r="3" spans="1:3" x14ac:dyDescent="0.45">
      <c r="A3" t="s">
        <v>42</v>
      </c>
      <c r="B3">
        <v>50</v>
      </c>
    </row>
    <row r="4" spans="1:3" x14ac:dyDescent="0.45">
      <c r="A4" t="s">
        <v>45</v>
      </c>
      <c r="C4">
        <v>5</v>
      </c>
    </row>
    <row r="5" spans="1:3" x14ac:dyDescent="0.45">
      <c r="A5" t="s">
        <v>79</v>
      </c>
      <c r="B5">
        <v>100</v>
      </c>
    </row>
    <row r="6" spans="1:3" x14ac:dyDescent="0.45">
      <c r="A6" t="s">
        <v>50</v>
      </c>
      <c r="C6">
        <v>5</v>
      </c>
    </row>
    <row r="7" spans="1:3" x14ac:dyDescent="0.45">
      <c r="A7" t="s">
        <v>51</v>
      </c>
      <c r="C7">
        <v>15</v>
      </c>
    </row>
    <row r="8" spans="1:3" x14ac:dyDescent="0.45">
      <c r="A8" t="s">
        <v>52</v>
      </c>
      <c r="C8">
        <v>400</v>
      </c>
    </row>
    <row r="9" spans="1:3" x14ac:dyDescent="0.45">
      <c r="A9" t="s">
        <v>80</v>
      </c>
      <c r="B9">
        <v>5</v>
      </c>
    </row>
    <row r="10" spans="1:3" x14ac:dyDescent="0.45">
      <c r="A10" t="s">
        <v>54</v>
      </c>
      <c r="B10">
        <v>50</v>
      </c>
    </row>
    <row r="11" spans="1:3" x14ac:dyDescent="0.45">
      <c r="A11" t="s">
        <v>55</v>
      </c>
      <c r="C11">
        <v>250</v>
      </c>
    </row>
    <row r="12" spans="1:3" x14ac:dyDescent="0.45">
      <c r="A12" t="s">
        <v>57</v>
      </c>
      <c r="C12">
        <v>5</v>
      </c>
    </row>
    <row r="13" spans="1:3" x14ac:dyDescent="0.45">
      <c r="A13" t="s">
        <v>81</v>
      </c>
      <c r="C13">
        <v>50</v>
      </c>
    </row>
    <row r="14" spans="1:3" x14ac:dyDescent="0.45">
      <c r="A14" t="s">
        <v>61</v>
      </c>
      <c r="B14">
        <v>25</v>
      </c>
    </row>
    <row r="15" spans="1:3" x14ac:dyDescent="0.45">
      <c r="A15" t="s">
        <v>82</v>
      </c>
      <c r="C15">
        <v>400</v>
      </c>
    </row>
    <row r="16" spans="1:3" x14ac:dyDescent="0.45">
      <c r="A16" t="s">
        <v>63</v>
      </c>
      <c r="C16">
        <v>25</v>
      </c>
    </row>
    <row r="17" spans="1:3" x14ac:dyDescent="0.45">
      <c r="A17" t="s">
        <v>65</v>
      </c>
      <c r="C17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Nährstoffe</vt:lpstr>
      <vt:lpstr>Rezepte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Prasse</dc:creator>
  <cp:lastModifiedBy>Sven Prasse</cp:lastModifiedBy>
  <dcterms:created xsi:type="dcterms:W3CDTF">2024-11-26T12:55:49Z</dcterms:created>
  <dcterms:modified xsi:type="dcterms:W3CDTF">2024-11-26T13:16:08Z</dcterms:modified>
</cp:coreProperties>
</file>