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ue Lage Zug\"/>
    </mc:Choice>
  </mc:AlternateContent>
  <xr:revisionPtr revIDLastSave="0" documentId="13_ncr:1_{7A545C1B-AA2B-4C90-AE09-469D12022C59}" xr6:coauthVersionLast="47" xr6:coauthVersionMax="47" xr10:uidLastSave="{00000000-0000-0000-0000-000000000000}"/>
  <bookViews>
    <workbookView xWindow="-120" yWindow="-120" windowWidth="38640" windowHeight="21240" xr2:uid="{49422D4F-F261-44A5-A814-83A5961B9957}"/>
  </bookViews>
  <sheets>
    <sheet name="07_Juli" sheetId="2" r:id="rId1"/>
  </sheets>
  <externalReferences>
    <externalReference r:id="rId2"/>
  </externalReferences>
  <definedNames>
    <definedName name="Feiertage">[1]Feiertage!$B:$B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4" i="2" s="1"/>
  <c r="AG95" i="2"/>
  <c r="Q95" i="2"/>
  <c r="AO92" i="2"/>
  <c r="AN92" i="2"/>
  <c r="AM92" i="2"/>
  <c r="AL92" i="2"/>
  <c r="AK92" i="2"/>
  <c r="E92" i="2"/>
  <c r="D92" i="2"/>
  <c r="AO91" i="2"/>
  <c r="AN91" i="2"/>
  <c r="AM91" i="2"/>
  <c r="AL91" i="2"/>
  <c r="AK91" i="2"/>
  <c r="E91" i="2"/>
  <c r="D91" i="2"/>
  <c r="AO90" i="2"/>
  <c r="AN90" i="2"/>
  <c r="AM90" i="2"/>
  <c r="AL90" i="2"/>
  <c r="AK90" i="2"/>
  <c r="E90" i="2"/>
  <c r="D90" i="2"/>
  <c r="AO89" i="2"/>
  <c r="AN89" i="2"/>
  <c r="AM89" i="2"/>
  <c r="AL89" i="2"/>
  <c r="AK89" i="2"/>
  <c r="E89" i="2"/>
  <c r="D89" i="2"/>
  <c r="AO88" i="2"/>
  <c r="AN88" i="2"/>
  <c r="AM88" i="2"/>
  <c r="AL88" i="2"/>
  <c r="AK88" i="2"/>
  <c r="E88" i="2"/>
  <c r="D88" i="2"/>
  <c r="AO87" i="2"/>
  <c r="AN87" i="2"/>
  <c r="AM87" i="2"/>
  <c r="AL87" i="2"/>
  <c r="AK87" i="2"/>
  <c r="E87" i="2"/>
  <c r="D87" i="2"/>
  <c r="AO86" i="2"/>
  <c r="AN86" i="2"/>
  <c r="AM86" i="2"/>
  <c r="AL86" i="2"/>
  <c r="AK86" i="2"/>
  <c r="E86" i="2"/>
  <c r="D86" i="2"/>
  <c r="AO85" i="2"/>
  <c r="AN85" i="2"/>
  <c r="AM85" i="2"/>
  <c r="AL85" i="2"/>
  <c r="AK85" i="2"/>
  <c r="E85" i="2"/>
  <c r="D85" i="2"/>
  <c r="AO84" i="2"/>
  <c r="AN84" i="2"/>
  <c r="AM84" i="2"/>
  <c r="AL84" i="2"/>
  <c r="AK84" i="2"/>
  <c r="E84" i="2"/>
  <c r="D84" i="2"/>
  <c r="AO83" i="2"/>
  <c r="AN83" i="2"/>
  <c r="AM83" i="2"/>
  <c r="AL83" i="2"/>
  <c r="AK83" i="2"/>
  <c r="E83" i="2"/>
  <c r="D83" i="2"/>
  <c r="AO82" i="2"/>
  <c r="AN82" i="2"/>
  <c r="AM82" i="2"/>
  <c r="AL82" i="2"/>
  <c r="AK82" i="2"/>
  <c r="E82" i="2"/>
  <c r="D82" i="2"/>
  <c r="AO81" i="2"/>
  <c r="AN81" i="2"/>
  <c r="AM81" i="2"/>
  <c r="AL81" i="2"/>
  <c r="AK81" i="2"/>
  <c r="E81" i="2"/>
  <c r="D81" i="2"/>
  <c r="AO80" i="2"/>
  <c r="AN80" i="2"/>
  <c r="AM80" i="2"/>
  <c r="AL80" i="2"/>
  <c r="AK80" i="2"/>
  <c r="E80" i="2"/>
  <c r="D80" i="2"/>
  <c r="AO79" i="2"/>
  <c r="AN79" i="2"/>
  <c r="AM79" i="2"/>
  <c r="AL79" i="2"/>
  <c r="AK79" i="2"/>
  <c r="E79" i="2"/>
  <c r="D79" i="2"/>
  <c r="AO78" i="2"/>
  <c r="AN78" i="2"/>
  <c r="AM78" i="2"/>
  <c r="AL78" i="2"/>
  <c r="AK78" i="2"/>
  <c r="E78" i="2"/>
  <c r="D78" i="2"/>
  <c r="AO77" i="2"/>
  <c r="AN77" i="2"/>
  <c r="AM77" i="2"/>
  <c r="AL77" i="2"/>
  <c r="AK77" i="2"/>
  <c r="E77" i="2"/>
  <c r="D77" i="2"/>
  <c r="AO76" i="2"/>
  <c r="AN76" i="2"/>
  <c r="AM76" i="2"/>
  <c r="AL76" i="2"/>
  <c r="AK76" i="2"/>
  <c r="E76" i="2"/>
  <c r="D76" i="2"/>
  <c r="AO75" i="2"/>
  <c r="AN75" i="2"/>
  <c r="AM75" i="2"/>
  <c r="AL75" i="2"/>
  <c r="AK75" i="2"/>
  <c r="E75" i="2"/>
  <c r="D75" i="2"/>
  <c r="AO74" i="2"/>
  <c r="AN74" i="2"/>
  <c r="AM74" i="2"/>
  <c r="AL74" i="2"/>
  <c r="AK74" i="2"/>
  <c r="E74" i="2"/>
  <c r="D74" i="2"/>
  <c r="AO73" i="2"/>
  <c r="AN73" i="2"/>
  <c r="AM73" i="2"/>
  <c r="AL73" i="2"/>
  <c r="AK73" i="2"/>
  <c r="E73" i="2"/>
  <c r="D73" i="2"/>
  <c r="AO72" i="2"/>
  <c r="AN72" i="2"/>
  <c r="AM72" i="2"/>
  <c r="AL72" i="2"/>
  <c r="AK72" i="2"/>
  <c r="E72" i="2"/>
  <c r="D72" i="2"/>
  <c r="AO71" i="2"/>
  <c r="AN71" i="2"/>
  <c r="AM71" i="2"/>
  <c r="AL71" i="2"/>
  <c r="AK71" i="2"/>
  <c r="E71" i="2"/>
  <c r="D71" i="2"/>
  <c r="AO70" i="2"/>
  <c r="AN70" i="2"/>
  <c r="AM70" i="2"/>
  <c r="AL70" i="2"/>
  <c r="AK70" i="2"/>
  <c r="E70" i="2"/>
  <c r="D70" i="2"/>
  <c r="AO69" i="2"/>
  <c r="AN69" i="2"/>
  <c r="AM69" i="2"/>
  <c r="AL69" i="2"/>
  <c r="AK69" i="2"/>
  <c r="E69" i="2"/>
  <c r="D69" i="2"/>
  <c r="AO68" i="2"/>
  <c r="AN68" i="2"/>
  <c r="AM68" i="2"/>
  <c r="AL68" i="2"/>
  <c r="AK68" i="2"/>
  <c r="E68" i="2"/>
  <c r="D68" i="2"/>
  <c r="AO67" i="2"/>
  <c r="AN67" i="2"/>
  <c r="AM67" i="2"/>
  <c r="AL67" i="2"/>
  <c r="AK67" i="2"/>
  <c r="E67" i="2"/>
  <c r="D67" i="2"/>
  <c r="AO66" i="2"/>
  <c r="AN66" i="2"/>
  <c r="AM66" i="2"/>
  <c r="AL66" i="2"/>
  <c r="AK66" i="2"/>
  <c r="E66" i="2"/>
  <c r="D66" i="2"/>
  <c r="AO65" i="2"/>
  <c r="AN65" i="2"/>
  <c r="AM65" i="2"/>
  <c r="AL65" i="2"/>
  <c r="AK65" i="2"/>
  <c r="E65" i="2"/>
  <c r="D65" i="2"/>
  <c r="AO64" i="2"/>
  <c r="AN64" i="2"/>
  <c r="AM64" i="2"/>
  <c r="AL64" i="2"/>
  <c r="AK64" i="2"/>
  <c r="E64" i="2"/>
  <c r="D64" i="2"/>
  <c r="AO63" i="2"/>
  <c r="AN63" i="2"/>
  <c r="AM63" i="2"/>
  <c r="AL63" i="2"/>
  <c r="AK63" i="2"/>
  <c r="E63" i="2"/>
  <c r="D63" i="2"/>
  <c r="AO62" i="2"/>
  <c r="AN62" i="2"/>
  <c r="AM62" i="2"/>
  <c r="AL62" i="2"/>
  <c r="AK62" i="2"/>
  <c r="E62" i="2"/>
  <c r="D62" i="2"/>
  <c r="AO61" i="2"/>
  <c r="AN61" i="2"/>
  <c r="AM61" i="2"/>
  <c r="AL61" i="2"/>
  <c r="AK61" i="2"/>
  <c r="E61" i="2"/>
  <c r="D61" i="2"/>
  <c r="AO60" i="2"/>
  <c r="AN60" i="2"/>
  <c r="AM60" i="2"/>
  <c r="AL60" i="2"/>
  <c r="AK60" i="2"/>
  <c r="E60" i="2"/>
  <c r="D60" i="2"/>
  <c r="AO59" i="2"/>
  <c r="AN59" i="2"/>
  <c r="AM59" i="2"/>
  <c r="AL59" i="2"/>
  <c r="AK59" i="2"/>
  <c r="E59" i="2"/>
  <c r="D59" i="2"/>
  <c r="AO58" i="2"/>
  <c r="AN58" i="2"/>
  <c r="AM58" i="2"/>
  <c r="AL58" i="2"/>
  <c r="AK58" i="2"/>
  <c r="E58" i="2"/>
  <c r="D58" i="2"/>
  <c r="AO57" i="2"/>
  <c r="AN57" i="2"/>
  <c r="AM57" i="2"/>
  <c r="AL57" i="2"/>
  <c r="AK57" i="2"/>
  <c r="E57" i="2"/>
  <c r="D57" i="2"/>
  <c r="AO56" i="2"/>
  <c r="AN56" i="2"/>
  <c r="AM56" i="2"/>
  <c r="AL56" i="2"/>
  <c r="AK56" i="2"/>
  <c r="E56" i="2"/>
  <c r="D56" i="2"/>
  <c r="AO55" i="2"/>
  <c r="AN55" i="2"/>
  <c r="AM55" i="2"/>
  <c r="AL55" i="2"/>
  <c r="AK55" i="2"/>
  <c r="E55" i="2"/>
  <c r="D55" i="2"/>
  <c r="T98" i="2"/>
  <c r="AO54" i="2"/>
  <c r="AN54" i="2"/>
  <c r="AM54" i="2"/>
  <c r="AL54" i="2"/>
  <c r="AK54" i="2"/>
  <c r="E54" i="2"/>
  <c r="D54" i="2"/>
  <c r="AO53" i="2"/>
  <c r="AN53" i="2"/>
  <c r="AM53" i="2"/>
  <c r="AL53" i="2"/>
  <c r="AK53" i="2"/>
  <c r="E53" i="2"/>
  <c r="D53" i="2"/>
  <c r="AI98" i="2"/>
  <c r="AO52" i="2"/>
  <c r="AN52" i="2"/>
  <c r="AM52" i="2"/>
  <c r="AL52" i="2"/>
  <c r="AK52" i="2"/>
  <c r="E52" i="2"/>
  <c r="D52" i="2"/>
  <c r="AO51" i="2"/>
  <c r="AN51" i="2"/>
  <c r="AM51" i="2"/>
  <c r="AL51" i="2"/>
  <c r="AK51" i="2"/>
  <c r="E51" i="2"/>
  <c r="D51" i="2"/>
  <c r="AO50" i="2"/>
  <c r="AN50" i="2"/>
  <c r="AM50" i="2"/>
  <c r="AL50" i="2"/>
  <c r="AK50" i="2"/>
  <c r="E50" i="2"/>
  <c r="D50" i="2"/>
  <c r="AO49" i="2"/>
  <c r="AN49" i="2"/>
  <c r="AM49" i="2"/>
  <c r="AL49" i="2"/>
  <c r="AK49" i="2"/>
  <c r="E49" i="2"/>
  <c r="D49" i="2"/>
  <c r="AO48" i="2"/>
  <c r="AN48" i="2"/>
  <c r="AM48" i="2"/>
  <c r="AL48" i="2"/>
  <c r="AK48" i="2"/>
  <c r="E48" i="2"/>
  <c r="D48" i="2"/>
  <c r="AO47" i="2"/>
  <c r="AN47" i="2"/>
  <c r="AM47" i="2"/>
  <c r="AL47" i="2"/>
  <c r="AK47" i="2"/>
  <c r="E47" i="2"/>
  <c r="D47" i="2"/>
  <c r="AO46" i="2"/>
  <c r="AN46" i="2"/>
  <c r="AM46" i="2"/>
  <c r="AL46" i="2"/>
  <c r="AK46" i="2"/>
  <c r="E46" i="2"/>
  <c r="D46" i="2"/>
  <c r="AO45" i="2"/>
  <c r="AN45" i="2"/>
  <c r="AM45" i="2"/>
  <c r="AL45" i="2"/>
  <c r="AK45" i="2"/>
  <c r="E45" i="2"/>
  <c r="D45" i="2"/>
  <c r="AO44" i="2"/>
  <c r="AN44" i="2"/>
  <c r="AM44" i="2"/>
  <c r="AL44" i="2"/>
  <c r="AK44" i="2"/>
  <c r="E44" i="2"/>
  <c r="D44" i="2"/>
  <c r="AO43" i="2"/>
  <c r="AN43" i="2"/>
  <c r="AM43" i="2"/>
  <c r="AL43" i="2"/>
  <c r="AK43" i="2"/>
  <c r="E43" i="2"/>
  <c r="D43" i="2"/>
  <c r="S97" i="2"/>
  <c r="AO42" i="2"/>
  <c r="AN42" i="2"/>
  <c r="AM42" i="2"/>
  <c r="AL42" i="2"/>
  <c r="AK42" i="2"/>
  <c r="E42" i="2"/>
  <c r="D42" i="2"/>
  <c r="AH97" i="2"/>
  <c r="AO41" i="2"/>
  <c r="AN41" i="2"/>
  <c r="AM41" i="2"/>
  <c r="AL41" i="2"/>
  <c r="AK41" i="2"/>
  <c r="E41" i="2"/>
  <c r="D41" i="2"/>
  <c r="AO40" i="2"/>
  <c r="AN40" i="2"/>
  <c r="AM40" i="2"/>
  <c r="AL40" i="2"/>
  <c r="AK40" i="2"/>
  <c r="E40" i="2"/>
  <c r="D40" i="2"/>
  <c r="AO39" i="2"/>
  <c r="AN39" i="2"/>
  <c r="AM39" i="2"/>
  <c r="AL39" i="2"/>
  <c r="AK39" i="2"/>
  <c r="E39" i="2"/>
  <c r="D39" i="2"/>
  <c r="AO38" i="2"/>
  <c r="AN38" i="2"/>
  <c r="AM38" i="2"/>
  <c r="AL38" i="2"/>
  <c r="AK38" i="2"/>
  <c r="E38" i="2"/>
  <c r="D38" i="2"/>
  <c r="AO37" i="2"/>
  <c r="AN37" i="2"/>
  <c r="AM37" i="2"/>
  <c r="AL37" i="2"/>
  <c r="AK37" i="2"/>
  <c r="E37" i="2"/>
  <c r="D37" i="2"/>
  <c r="AO36" i="2"/>
  <c r="AN36" i="2"/>
  <c r="AM36" i="2"/>
  <c r="AL36" i="2"/>
  <c r="AK36" i="2"/>
  <c r="E36" i="2"/>
  <c r="D36" i="2"/>
  <c r="AO35" i="2"/>
  <c r="AN35" i="2"/>
  <c r="AM35" i="2"/>
  <c r="AL35" i="2"/>
  <c r="AK35" i="2"/>
  <c r="E35" i="2"/>
  <c r="D35" i="2"/>
  <c r="AO34" i="2"/>
  <c r="AN34" i="2"/>
  <c r="AM34" i="2"/>
  <c r="AL34" i="2"/>
  <c r="AK34" i="2"/>
  <c r="E34" i="2"/>
  <c r="D34" i="2"/>
  <c r="AO33" i="2"/>
  <c r="AN33" i="2"/>
  <c r="AM33" i="2"/>
  <c r="AL33" i="2"/>
  <c r="AK33" i="2"/>
  <c r="E33" i="2"/>
  <c r="D33" i="2"/>
  <c r="AO32" i="2"/>
  <c r="AN32" i="2"/>
  <c r="AM32" i="2"/>
  <c r="AL32" i="2"/>
  <c r="AK32" i="2"/>
  <c r="E32" i="2"/>
  <c r="D32" i="2"/>
  <c r="AO31" i="2"/>
  <c r="AN31" i="2"/>
  <c r="AM31" i="2"/>
  <c r="AL31" i="2"/>
  <c r="AK31" i="2"/>
  <c r="E31" i="2"/>
  <c r="D31" i="2"/>
  <c r="AO30" i="2"/>
  <c r="AN30" i="2"/>
  <c r="AM30" i="2"/>
  <c r="AL30" i="2"/>
  <c r="AK30" i="2"/>
  <c r="E30" i="2"/>
  <c r="D30" i="2"/>
  <c r="AO29" i="2"/>
  <c r="AN29" i="2"/>
  <c r="AM29" i="2"/>
  <c r="AL29" i="2"/>
  <c r="AK29" i="2"/>
  <c r="E29" i="2"/>
  <c r="D29" i="2"/>
  <c r="AO28" i="2"/>
  <c r="AN28" i="2"/>
  <c r="AM28" i="2"/>
  <c r="AL28" i="2"/>
  <c r="AK28" i="2"/>
  <c r="E28" i="2"/>
  <c r="D28" i="2"/>
  <c r="AO27" i="2"/>
  <c r="AN27" i="2"/>
  <c r="AM27" i="2"/>
  <c r="AL27" i="2"/>
  <c r="AK27" i="2"/>
  <c r="E27" i="2"/>
  <c r="D27" i="2"/>
  <c r="AO26" i="2"/>
  <c r="AN26" i="2"/>
  <c r="AM26" i="2"/>
  <c r="AL26" i="2"/>
  <c r="AK26" i="2"/>
  <c r="E26" i="2"/>
  <c r="D26" i="2"/>
  <c r="AO25" i="2"/>
  <c r="AN25" i="2"/>
  <c r="AM25" i="2"/>
  <c r="AL25" i="2"/>
  <c r="AK25" i="2"/>
  <c r="E25" i="2"/>
  <c r="D25" i="2"/>
  <c r="AO24" i="2"/>
  <c r="AN24" i="2"/>
  <c r="AM24" i="2"/>
  <c r="AL24" i="2"/>
  <c r="AK24" i="2"/>
  <c r="E24" i="2"/>
  <c r="D24" i="2"/>
  <c r="AO23" i="2"/>
  <c r="AN23" i="2"/>
  <c r="AM23" i="2"/>
  <c r="AL23" i="2"/>
  <c r="AK23" i="2"/>
  <c r="E23" i="2"/>
  <c r="D23" i="2"/>
  <c r="AO22" i="2"/>
  <c r="AN22" i="2"/>
  <c r="AM22" i="2"/>
  <c r="AL22" i="2"/>
  <c r="AK22" i="2"/>
  <c r="E22" i="2"/>
  <c r="D22" i="2"/>
  <c r="AO21" i="2"/>
  <c r="AN21" i="2"/>
  <c r="AM21" i="2"/>
  <c r="AL21" i="2"/>
  <c r="AK21" i="2"/>
  <c r="E21" i="2"/>
  <c r="D21" i="2"/>
  <c r="AO20" i="2"/>
  <c r="AN20" i="2"/>
  <c r="AM20" i="2"/>
  <c r="AL20" i="2"/>
  <c r="AK20" i="2"/>
  <c r="E20" i="2"/>
  <c r="D20" i="2"/>
  <c r="R96" i="2"/>
  <c r="AO19" i="2"/>
  <c r="AN19" i="2"/>
  <c r="AL19" i="2"/>
  <c r="AK19" i="2"/>
  <c r="E19" i="2"/>
  <c r="D19" i="2"/>
  <c r="U100" i="2"/>
  <c r="AO18" i="2"/>
  <c r="AN18" i="2"/>
  <c r="AM18" i="2"/>
  <c r="AL18" i="2"/>
  <c r="AK18" i="2"/>
  <c r="E18" i="2"/>
  <c r="D18" i="2"/>
  <c r="AO17" i="2"/>
  <c r="AN17" i="2"/>
  <c r="AM17" i="2"/>
  <c r="AL17" i="2"/>
  <c r="AK17" i="2"/>
  <c r="E17" i="2"/>
  <c r="D17" i="2"/>
  <c r="AO16" i="2"/>
  <c r="AN16" i="2"/>
  <c r="AM16" i="2"/>
  <c r="AL16" i="2"/>
  <c r="AK16" i="2"/>
  <c r="E16" i="2"/>
  <c r="D16" i="2"/>
  <c r="AO15" i="2"/>
  <c r="AN15" i="2"/>
  <c r="AM15" i="2"/>
  <c r="AL15" i="2"/>
  <c r="AK15" i="2"/>
  <c r="E15" i="2"/>
  <c r="D15" i="2"/>
  <c r="AG96" i="2"/>
  <c r="AO14" i="2"/>
  <c r="AN14" i="2"/>
  <c r="AM14" i="2"/>
  <c r="AL14" i="2"/>
  <c r="AK14" i="2"/>
  <c r="E14" i="2"/>
  <c r="D14" i="2"/>
  <c r="AO13" i="2"/>
  <c r="AN13" i="2"/>
  <c r="AM13" i="2"/>
  <c r="AL13" i="2"/>
  <c r="AK13" i="2"/>
  <c r="E13" i="2"/>
  <c r="D13" i="2"/>
  <c r="AO12" i="2"/>
  <c r="AN12" i="2"/>
  <c r="AM12" i="2"/>
  <c r="AL12" i="2"/>
  <c r="AK12" i="2"/>
  <c r="E12" i="2"/>
  <c r="D12" i="2"/>
  <c r="AJ105" i="2"/>
  <c r="H5" i="2"/>
  <c r="I5" i="2" s="1"/>
  <c r="G5" i="2"/>
  <c r="H4" i="2"/>
  <c r="G4" i="2"/>
  <c r="F3" i="2"/>
  <c r="F2" i="2"/>
  <c r="C1" i="2"/>
  <c r="I4" i="2" l="1"/>
  <c r="J5" i="2"/>
  <c r="K5" i="2" s="1"/>
  <c r="L5" i="2"/>
  <c r="K4" i="2"/>
  <c r="U105" i="2"/>
  <c r="AH96" i="2"/>
  <c r="AI97" i="2"/>
  <c r="AJ98" i="2"/>
  <c r="U101" i="2"/>
  <c r="U102" i="2"/>
  <c r="U103" i="2"/>
  <c r="U104" i="2"/>
  <c r="R95" i="2"/>
  <c r="AH95" i="2"/>
  <c r="S96" i="2"/>
  <c r="AI96" i="2"/>
  <c r="T97" i="2"/>
  <c r="AJ97" i="2"/>
  <c r="U98" i="2"/>
  <c r="F100" i="2"/>
  <c r="V100" i="2"/>
  <c r="F101" i="2"/>
  <c r="V101" i="2"/>
  <c r="F102" i="2"/>
  <c r="V102" i="2"/>
  <c r="F103" i="2"/>
  <c r="V103" i="2"/>
  <c r="F104" i="2"/>
  <c r="V104" i="2"/>
  <c r="F105" i="2"/>
  <c r="V105" i="2"/>
  <c r="S95" i="2"/>
  <c r="AI95" i="2"/>
  <c r="T96" i="2"/>
  <c r="AJ96" i="2"/>
  <c r="U97" i="2"/>
  <c r="F98" i="2"/>
  <c r="V98" i="2"/>
  <c r="G100" i="2"/>
  <c r="W100" i="2"/>
  <c r="G101" i="2"/>
  <c r="W101" i="2"/>
  <c r="G102" i="2"/>
  <c r="W102" i="2"/>
  <c r="G103" i="2"/>
  <c r="W103" i="2"/>
  <c r="G104" i="2"/>
  <c r="W104" i="2"/>
  <c r="G105" i="2"/>
  <c r="W105" i="2"/>
  <c r="T95" i="2"/>
  <c r="AJ95" i="2"/>
  <c r="U96" i="2"/>
  <c r="F97" i="2"/>
  <c r="V97" i="2"/>
  <c r="G98" i="2"/>
  <c r="W98" i="2"/>
  <c r="H100" i="2"/>
  <c r="X100" i="2"/>
  <c r="H101" i="2"/>
  <c r="X101" i="2"/>
  <c r="H102" i="2"/>
  <c r="X102" i="2"/>
  <c r="H103" i="2"/>
  <c r="X103" i="2"/>
  <c r="H104" i="2"/>
  <c r="X104" i="2"/>
  <c r="H105" i="2"/>
  <c r="X105" i="2"/>
  <c r="U95" i="2"/>
  <c r="F96" i="2"/>
  <c r="V96" i="2"/>
  <c r="G97" i="2"/>
  <c r="W97" i="2"/>
  <c r="H98" i="2"/>
  <c r="X98" i="2"/>
  <c r="I100" i="2"/>
  <c r="Y100" i="2"/>
  <c r="I101" i="2"/>
  <c r="Y101" i="2"/>
  <c r="I102" i="2"/>
  <c r="Y102" i="2"/>
  <c r="I103" i="2"/>
  <c r="Y103" i="2"/>
  <c r="I104" i="2"/>
  <c r="Y104" i="2"/>
  <c r="I105" i="2"/>
  <c r="Y105" i="2"/>
  <c r="F95" i="2"/>
  <c r="V95" i="2"/>
  <c r="G96" i="2"/>
  <c r="W96" i="2"/>
  <c r="H97" i="2"/>
  <c r="X97" i="2"/>
  <c r="I98" i="2"/>
  <c r="Y98" i="2"/>
  <c r="J100" i="2"/>
  <c r="Z100" i="2"/>
  <c r="J101" i="2"/>
  <c r="Z101" i="2"/>
  <c r="J102" i="2"/>
  <c r="Z102" i="2"/>
  <c r="J103" i="2"/>
  <c r="Z103" i="2"/>
  <c r="J104" i="2"/>
  <c r="Z104" i="2"/>
  <c r="J105" i="2"/>
  <c r="Z105" i="2"/>
  <c r="G95" i="2"/>
  <c r="W95" i="2"/>
  <c r="H96" i="2"/>
  <c r="X96" i="2"/>
  <c r="I97" i="2"/>
  <c r="Y97" i="2"/>
  <c r="J98" i="2"/>
  <c r="Z98" i="2"/>
  <c r="K100" i="2"/>
  <c r="AA100" i="2"/>
  <c r="K101" i="2"/>
  <c r="AA101" i="2"/>
  <c r="K102" i="2"/>
  <c r="AA102" i="2"/>
  <c r="K103" i="2"/>
  <c r="AA103" i="2"/>
  <c r="K104" i="2"/>
  <c r="AA104" i="2"/>
  <c r="K105" i="2"/>
  <c r="AA105" i="2"/>
  <c r="H95" i="2"/>
  <c r="X95" i="2"/>
  <c r="I96" i="2"/>
  <c r="Y96" i="2"/>
  <c r="J97" i="2"/>
  <c r="Z97" i="2"/>
  <c r="K98" i="2"/>
  <c r="AA98" i="2"/>
  <c r="L100" i="2"/>
  <c r="AB100" i="2"/>
  <c r="L101" i="2"/>
  <c r="AB101" i="2"/>
  <c r="L102" i="2"/>
  <c r="AB102" i="2"/>
  <c r="L103" i="2"/>
  <c r="AB103" i="2"/>
  <c r="L104" i="2"/>
  <c r="AB104" i="2"/>
  <c r="L105" i="2"/>
  <c r="AB105" i="2"/>
  <c r="I95" i="2"/>
  <c r="Y95" i="2"/>
  <c r="J96" i="2"/>
  <c r="Z96" i="2"/>
  <c r="K97" i="2"/>
  <c r="AA97" i="2"/>
  <c r="L98" i="2"/>
  <c r="AB98" i="2"/>
  <c r="M100" i="2"/>
  <c r="AC100" i="2"/>
  <c r="M101" i="2"/>
  <c r="AC101" i="2"/>
  <c r="M102" i="2"/>
  <c r="AC102" i="2"/>
  <c r="M103" i="2"/>
  <c r="AC103" i="2"/>
  <c r="M104" i="2"/>
  <c r="AC104" i="2"/>
  <c r="M105" i="2"/>
  <c r="AC105" i="2"/>
  <c r="J4" i="2"/>
  <c r="AM19" i="2" s="1"/>
  <c r="J95" i="2"/>
  <c r="Z95" i="2"/>
  <c r="K96" i="2"/>
  <c r="AA96" i="2"/>
  <c r="L97" i="2"/>
  <c r="AB97" i="2"/>
  <c r="M98" i="2"/>
  <c r="AC98" i="2"/>
  <c r="N100" i="2"/>
  <c r="AD100" i="2"/>
  <c r="N101" i="2"/>
  <c r="AD101" i="2"/>
  <c r="N102" i="2"/>
  <c r="AD102" i="2"/>
  <c r="N103" i="2"/>
  <c r="AD103" i="2"/>
  <c r="N104" i="2"/>
  <c r="AD104" i="2"/>
  <c r="N105" i="2"/>
  <c r="AD105" i="2"/>
  <c r="K95" i="2"/>
  <c r="AA95" i="2"/>
  <c r="L96" i="2"/>
  <c r="AB96" i="2"/>
  <c r="M97" i="2"/>
  <c r="AC97" i="2"/>
  <c r="N98" i="2"/>
  <c r="AD98" i="2"/>
  <c r="O100" i="2"/>
  <c r="AE100" i="2"/>
  <c r="O101" i="2"/>
  <c r="AE101" i="2"/>
  <c r="O102" i="2"/>
  <c r="AE102" i="2"/>
  <c r="O103" i="2"/>
  <c r="AE103" i="2"/>
  <c r="O104" i="2"/>
  <c r="AE104" i="2"/>
  <c r="O105" i="2"/>
  <c r="AE105" i="2"/>
  <c r="L95" i="2"/>
  <c r="AB95" i="2"/>
  <c r="M96" i="2"/>
  <c r="AC96" i="2"/>
  <c r="N97" i="2"/>
  <c r="AD97" i="2"/>
  <c r="O98" i="2"/>
  <c r="AE98" i="2"/>
  <c r="P100" i="2"/>
  <c r="AF100" i="2"/>
  <c r="P101" i="2"/>
  <c r="AF101" i="2"/>
  <c r="P102" i="2"/>
  <c r="AF102" i="2"/>
  <c r="P103" i="2"/>
  <c r="AF103" i="2"/>
  <c r="P104" i="2"/>
  <c r="AF104" i="2"/>
  <c r="P105" i="2"/>
  <c r="AF105" i="2"/>
  <c r="M95" i="2"/>
  <c r="AC95" i="2"/>
  <c r="N96" i="2"/>
  <c r="AD96" i="2"/>
  <c r="O97" i="2"/>
  <c r="AE97" i="2"/>
  <c r="P98" i="2"/>
  <c r="AF98" i="2"/>
  <c r="Q100" i="2"/>
  <c r="AG100" i="2"/>
  <c r="Q101" i="2"/>
  <c r="AG101" i="2"/>
  <c r="Q102" i="2"/>
  <c r="AG102" i="2"/>
  <c r="Q103" i="2"/>
  <c r="AG103" i="2"/>
  <c r="Q104" i="2"/>
  <c r="AG104" i="2"/>
  <c r="Q105" i="2"/>
  <c r="AG105" i="2"/>
  <c r="N95" i="2"/>
  <c r="AD95" i="2"/>
  <c r="O96" i="2"/>
  <c r="AE96" i="2"/>
  <c r="P97" i="2"/>
  <c r="AF97" i="2"/>
  <c r="Q98" i="2"/>
  <c r="AG98" i="2"/>
  <c r="R100" i="2"/>
  <c r="AH100" i="2"/>
  <c r="R101" i="2"/>
  <c r="AH101" i="2"/>
  <c r="R102" i="2"/>
  <c r="AH102" i="2"/>
  <c r="R103" i="2"/>
  <c r="AH103" i="2"/>
  <c r="R104" i="2"/>
  <c r="AH104" i="2"/>
  <c r="R105" i="2"/>
  <c r="AH105" i="2"/>
  <c r="O95" i="2"/>
  <c r="AE95" i="2"/>
  <c r="P96" i="2"/>
  <c r="AF96" i="2"/>
  <c r="Q97" i="2"/>
  <c r="AG97" i="2"/>
  <c r="R98" i="2"/>
  <c r="AH98" i="2"/>
  <c r="S100" i="2"/>
  <c r="AI100" i="2"/>
  <c r="S101" i="2"/>
  <c r="AI101" i="2"/>
  <c r="S102" i="2"/>
  <c r="AI102" i="2"/>
  <c r="S103" i="2"/>
  <c r="AI103" i="2"/>
  <c r="S104" i="2"/>
  <c r="AI104" i="2"/>
  <c r="S105" i="2"/>
  <c r="AI105" i="2"/>
  <c r="P95" i="2"/>
  <c r="AF95" i="2"/>
  <c r="Q96" i="2"/>
  <c r="R97" i="2"/>
  <c r="S98" i="2"/>
  <c r="T100" i="2"/>
  <c r="AJ100" i="2"/>
  <c r="T101" i="2"/>
  <c r="AJ101" i="2"/>
  <c r="T102" i="2"/>
  <c r="AJ102" i="2"/>
  <c r="T103" i="2"/>
  <c r="AJ103" i="2"/>
  <c r="T104" i="2"/>
  <c r="AJ104" i="2"/>
  <c r="T105" i="2"/>
  <c r="M5" i="2" l="1"/>
  <c r="L4" i="2"/>
  <c r="N5" i="2" l="1"/>
  <c r="M4" i="2"/>
  <c r="O5" i="2" l="1"/>
  <c r="N4" i="2"/>
  <c r="P5" i="2" l="1"/>
  <c r="O4" i="2"/>
  <c r="P4" i="2" l="1"/>
  <c r="Q5" i="2"/>
  <c r="R5" i="2" l="1"/>
  <c r="Q4" i="2"/>
  <c r="S5" i="2" l="1"/>
  <c r="R4" i="2"/>
  <c r="T5" i="2" l="1"/>
  <c r="S4" i="2"/>
  <c r="T4" i="2" l="1"/>
  <c r="U5" i="2"/>
  <c r="V5" i="2" l="1"/>
  <c r="U4" i="2"/>
  <c r="W5" i="2" l="1"/>
  <c r="V4" i="2"/>
  <c r="X5" i="2" l="1"/>
  <c r="W4" i="2"/>
  <c r="Y5" i="2" l="1"/>
  <c r="X4" i="2"/>
  <c r="Y4" i="2" l="1"/>
  <c r="Z5" i="2"/>
  <c r="AA5" i="2" l="1"/>
  <c r="Z4" i="2"/>
  <c r="AB5" i="2" l="1"/>
  <c r="AA4" i="2"/>
  <c r="AC5" i="2" l="1"/>
  <c r="AB4" i="2"/>
  <c r="AD5" i="2" l="1"/>
  <c r="AC4" i="2"/>
  <c r="AE5" i="2" l="1"/>
  <c r="AD4" i="2"/>
  <c r="AF5" i="2" l="1"/>
  <c r="AE4" i="2"/>
  <c r="AG5" i="2" l="1"/>
  <c r="AF4" i="2"/>
  <c r="AH5" i="2" l="1"/>
  <c r="AG4" i="2"/>
  <c r="AI5" i="2" l="1"/>
  <c r="AH4" i="2"/>
  <c r="AJ5" i="2" l="1"/>
  <c r="AJ4" i="2" s="1"/>
  <c r="AI4" i="2"/>
</calcChain>
</file>

<file path=xl/sharedStrings.xml><?xml version="1.0" encoding="utf-8"?>
<sst xmlns="http://schemas.openxmlformats.org/spreadsheetml/2006/main" count="31" uniqueCount="17">
  <si>
    <t>Heutiges Datum:</t>
  </si>
  <si>
    <t>Monat</t>
  </si>
  <si>
    <t>Kalenderwochen</t>
  </si>
  <si>
    <t>KW28</t>
  </si>
  <si>
    <t>KW29</t>
  </si>
  <si>
    <t>KW30</t>
  </si>
  <si>
    <t>KW31</t>
  </si>
  <si>
    <t>Wochentag</t>
  </si>
  <si>
    <t>Datum</t>
  </si>
  <si>
    <t>Vorhaben</t>
  </si>
  <si>
    <t>Prio 1</t>
  </si>
  <si>
    <t>Prio 2</t>
  </si>
  <si>
    <t>Prio 3</t>
  </si>
  <si>
    <t>Prio 4</t>
  </si>
  <si>
    <t>Prio 5</t>
  </si>
  <si>
    <t>Name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</si>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</sst>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0" fillId="0" borderId="0" xfId="0" applyNumberFormat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1" fillId="0" borderId="12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31" xfId="0" applyBorder="1"/>
    <xf numFmtId="0" fontId="0" fillId="0" borderId="17" xfId="0" applyBorder="1"/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3" xfId="0" applyBorder="1"/>
    <xf numFmtId="0" fontId="0" fillId="0" borderId="0" xfId="0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0" fillId="0" borderId="16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36" xfId="0" applyBorder="1"/>
    <xf numFmtId="0" fontId="0" fillId="0" borderId="22" xfId="0" applyBorder="1"/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3" xfId="0" applyBorder="1"/>
    <xf numFmtId="0" fontId="0" fillId="0" borderId="24" xfId="0" applyBorder="1"/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1" xfId="0" applyFont="1" applyBorder="1"/>
    <xf numFmtId="0" fontId="1" fillId="0" borderId="24" xfId="0" applyFont="1" applyBorder="1"/>
    <xf numFmtId="0" fontId="0" fillId="0" borderId="29" xfId="0" applyBorder="1"/>
  </cellXfs>
  <cellStyles count="1">
    <cellStyle name="Standard" xfId="0" builtinId="0"/>
  </cellStyles>
  <dxfs count="52">
    <dxf>
      <fill>
        <patternFill>
          <bgColor theme="9" tint="0.59996337778862885"/>
        </patternFill>
      </fill>
    </dxf>
    <dxf>
      <fill>
        <patternFill>
          <bgColor rgb="FFF9AFAD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7F7F7"/>
        </patternFill>
      </fill>
    </dxf>
    <dxf>
      <fill>
        <patternFill>
          <bgColor rgb="FFECECEC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7F7F7"/>
        </patternFill>
      </fill>
    </dxf>
    <dxf>
      <fill>
        <patternFill>
          <bgColor rgb="FFEC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ue%20Lage%20Prototy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f einen Blick"/>
      <sheetName val="Zugliste"/>
      <sheetName val="Führerscheine"/>
      <sheetName val="Fahrzeuge"/>
      <sheetName val="07_Juli"/>
      <sheetName val="Feiertage"/>
      <sheetName val="Dropdown"/>
    </sheetNames>
    <sheetDataSet>
      <sheetData sheetId="0" refreshError="1"/>
      <sheetData sheetId="1">
        <row r="12">
          <cell r="A12" t="str">
            <v>OL</v>
          </cell>
        </row>
      </sheetData>
      <sheetData sheetId="2">
        <row r="12">
          <cell r="E12" t="str">
            <v>ja</v>
          </cell>
        </row>
        <row r="15">
          <cell r="E15" t="str">
            <v>Ü</v>
          </cell>
          <cell r="X15" t="str">
            <v>ja</v>
          </cell>
        </row>
        <row r="17">
          <cell r="E17" t="str">
            <v>E</v>
          </cell>
        </row>
        <row r="18">
          <cell r="X18" t="str">
            <v>Ü</v>
          </cell>
        </row>
        <row r="20">
          <cell r="X20" t="str">
            <v>E</v>
          </cell>
        </row>
      </sheetData>
      <sheetData sheetId="3" refreshError="1"/>
      <sheetData sheetId="4" refreshError="1"/>
      <sheetData sheetId="5">
        <row r="2">
          <cell r="B2">
            <v>45292</v>
          </cell>
        </row>
        <row r="3">
          <cell r="B3">
            <v>45380</v>
          </cell>
        </row>
        <row r="4">
          <cell r="B4">
            <v>45382</v>
          </cell>
        </row>
        <row r="5">
          <cell r="B5">
            <v>45383</v>
          </cell>
        </row>
        <row r="6">
          <cell r="B6">
            <v>45413</v>
          </cell>
        </row>
        <row r="7">
          <cell r="B7">
            <v>45421</v>
          </cell>
        </row>
        <row r="8">
          <cell r="B8">
            <v>45431</v>
          </cell>
        </row>
        <row r="9">
          <cell r="B9">
            <v>45432</v>
          </cell>
        </row>
        <row r="10">
          <cell r="B10">
            <v>45568</v>
          </cell>
        </row>
        <row r="11">
          <cell r="B11">
            <v>45596</v>
          </cell>
        </row>
        <row r="12">
          <cell r="B12">
            <v>45651</v>
          </cell>
        </row>
        <row r="13">
          <cell r="B13">
            <v>45652</v>
          </cell>
        </row>
        <row r="16">
          <cell r="B16">
            <v>45658</v>
          </cell>
        </row>
        <row r="17">
          <cell r="B17">
            <v>45765</v>
          </cell>
        </row>
        <row r="18">
          <cell r="B18">
            <v>45767</v>
          </cell>
        </row>
        <row r="19">
          <cell r="B19">
            <v>45768</v>
          </cell>
        </row>
        <row r="20">
          <cell r="B20">
            <v>45778</v>
          </cell>
        </row>
        <row r="21">
          <cell r="B21">
            <v>45806</v>
          </cell>
        </row>
        <row r="22">
          <cell r="B22">
            <v>45816</v>
          </cell>
        </row>
        <row r="23">
          <cell r="B23">
            <v>45817</v>
          </cell>
        </row>
        <row r="24">
          <cell r="B24">
            <v>45933</v>
          </cell>
        </row>
        <row r="25">
          <cell r="B25">
            <v>45961</v>
          </cell>
        </row>
        <row r="26">
          <cell r="B26">
            <v>46016</v>
          </cell>
        </row>
        <row r="27">
          <cell r="B27">
            <v>46017</v>
          </cell>
        </row>
        <row r="30">
          <cell r="B30">
            <v>46023</v>
          </cell>
        </row>
        <row r="31">
          <cell r="B31">
            <v>46115</v>
          </cell>
        </row>
        <row r="32">
          <cell r="B32">
            <v>46117</v>
          </cell>
        </row>
        <row r="33">
          <cell r="B33">
            <v>46118</v>
          </cell>
        </row>
        <row r="34">
          <cell r="B34">
            <v>46143</v>
          </cell>
        </row>
        <row r="35">
          <cell r="B35">
            <v>46156</v>
          </cell>
        </row>
        <row r="36">
          <cell r="B36">
            <v>46166</v>
          </cell>
        </row>
        <row r="37">
          <cell r="B37">
            <v>46167</v>
          </cell>
        </row>
        <row r="38">
          <cell r="B38">
            <v>46298</v>
          </cell>
        </row>
        <row r="39">
          <cell r="B39">
            <v>46326</v>
          </cell>
        </row>
        <row r="40">
          <cell r="B40">
            <v>46381</v>
          </cell>
        </row>
        <row r="41">
          <cell r="B41">
            <v>46382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F50D-B0AE-4090-8FE7-F01F01869E0A}">
  <sheetPr codeName="Tabelle5"/>
  <dimension ref="A1:AO105"/>
  <sheetViews>
    <sheetView tabSelected="1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Y34" sqref="Y34"/>
    </sheetView>
  </sheetViews>
  <sheetFormatPr baseColWidth="10" defaultRowHeight="15" x14ac:dyDescent="0.25"/>
  <cols>
    <col min="1" max="1" width="10.7109375" bestFit="1" customWidth="1"/>
    <col min="2" max="2" width="15.28515625" bestFit="1" customWidth="1"/>
    <col min="3" max="3" width="5.85546875" bestFit="1" customWidth="1"/>
    <col min="4" max="4" width="6.5703125" bestFit="1" customWidth="1"/>
    <col min="5" max="5" width="8.42578125" bestFit="1" customWidth="1"/>
    <col min="6" max="6" width="7.28515625" customWidth="1"/>
    <col min="7" max="36" width="7.5703125" customWidth="1"/>
    <col min="37" max="37" width="3.5703125" bestFit="1" customWidth="1"/>
    <col min="38" max="38" width="4.28515625" bestFit="1" customWidth="1"/>
    <col min="39" max="39" width="3.7109375" bestFit="1" customWidth="1"/>
    <col min="40" max="40" width="3.5703125" bestFit="1" customWidth="1"/>
    <col min="41" max="41" width="7.140625" bestFit="1" customWidth="1"/>
  </cols>
  <sheetData>
    <row r="1" spans="1:41" x14ac:dyDescent="0.25">
      <c r="A1" s="1" t="s">
        <v>0</v>
      </c>
      <c r="B1" s="2"/>
      <c r="C1" s="3">
        <f ca="1">NOW()</f>
        <v>45623.934314467595</v>
      </c>
      <c r="D1" s="3"/>
      <c r="E1" s="4"/>
      <c r="F1" s="1">
        <v>2024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5"/>
    </row>
    <row r="2" spans="1:41" x14ac:dyDescent="0.25">
      <c r="A2" s="6" t="s">
        <v>1</v>
      </c>
      <c r="B2" s="7"/>
      <c r="C2" s="7"/>
      <c r="D2" s="7"/>
      <c r="E2" s="8"/>
      <c r="F2" s="6" t="str">
        <f>TEXT(F5,"MMMM")</f>
        <v>August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41" ht="15.75" thickBot="1" x14ac:dyDescent="0.3">
      <c r="A3" s="6" t="s">
        <v>2</v>
      </c>
      <c r="B3" s="7"/>
      <c r="C3" s="7"/>
      <c r="D3" s="7"/>
      <c r="E3" s="8"/>
      <c r="F3" s="9" t="str">
        <f>"KW"&amp;WEEKNUM(F5,21)</f>
        <v>KW31</v>
      </c>
      <c r="G3" s="10"/>
      <c r="H3" s="10"/>
      <c r="I3" s="10"/>
      <c r="J3" s="10"/>
      <c r="K3" s="10"/>
      <c r="L3" s="10"/>
      <c r="M3" s="11" t="s">
        <v>3</v>
      </c>
      <c r="N3" s="12"/>
      <c r="O3" s="12"/>
      <c r="P3" s="12"/>
      <c r="Q3" s="12"/>
      <c r="R3" s="12"/>
      <c r="S3" s="13"/>
      <c r="T3" s="11" t="s">
        <v>4</v>
      </c>
      <c r="U3" s="12"/>
      <c r="V3" s="12"/>
      <c r="W3" s="12"/>
      <c r="X3" s="12"/>
      <c r="Y3" s="12"/>
      <c r="Z3" s="13"/>
      <c r="AA3" s="11" t="s">
        <v>5</v>
      </c>
      <c r="AB3" s="12"/>
      <c r="AC3" s="12"/>
      <c r="AD3" s="12"/>
      <c r="AE3" s="12"/>
      <c r="AF3" s="12"/>
      <c r="AG3" s="13"/>
      <c r="AH3" s="10" t="s">
        <v>6</v>
      </c>
      <c r="AI3" s="10"/>
      <c r="AJ3" s="14"/>
    </row>
    <row r="4" spans="1:41" s="21" customFormat="1" x14ac:dyDescent="0.25">
      <c r="A4" s="15" t="s">
        <v>7</v>
      </c>
      <c r="B4" s="16"/>
      <c r="C4" s="16"/>
      <c r="D4" s="16"/>
      <c r="E4" s="17"/>
      <c r="F4" s="18" t="str">
        <f>TEXT(F5,"TTT")</f>
        <v>Do</v>
      </c>
      <c r="G4" s="19" t="str">
        <f>TEXT(G5,"TTT")</f>
        <v>Fr</v>
      </c>
      <c r="H4" s="19" t="str">
        <f t="shared" ref="H4:AJ4" si="0">TEXT(H5,"TTT")</f>
        <v>Sa</v>
      </c>
      <c r="I4" s="19" t="str">
        <f t="shared" si="0"/>
        <v>So</v>
      </c>
      <c r="J4" s="19" t="str">
        <f t="shared" si="0"/>
        <v>Mo</v>
      </c>
      <c r="K4" s="19" t="str">
        <f t="shared" si="0"/>
        <v>Di</v>
      </c>
      <c r="L4" s="19" t="str">
        <f>TEXT(L5,"TTT")</f>
        <v>Mi</v>
      </c>
      <c r="M4" s="19" t="str">
        <f t="shared" si="0"/>
        <v>Do</v>
      </c>
      <c r="N4" s="19" t="str">
        <f t="shared" si="0"/>
        <v>Fr</v>
      </c>
      <c r="O4" s="19" t="str">
        <f t="shared" si="0"/>
        <v>Sa</v>
      </c>
      <c r="P4" s="19" t="str">
        <f t="shared" si="0"/>
        <v>So</v>
      </c>
      <c r="Q4" s="19" t="str">
        <f t="shared" si="0"/>
        <v>Mo</v>
      </c>
      <c r="R4" s="19" t="str">
        <f t="shared" si="0"/>
        <v>Di</v>
      </c>
      <c r="S4" s="19" t="str">
        <f t="shared" si="0"/>
        <v>Mi</v>
      </c>
      <c r="T4" s="19" t="str">
        <f t="shared" si="0"/>
        <v>Do</v>
      </c>
      <c r="U4" s="19" t="str">
        <f t="shared" si="0"/>
        <v>Fr</v>
      </c>
      <c r="V4" s="19" t="str">
        <f t="shared" si="0"/>
        <v>Sa</v>
      </c>
      <c r="W4" s="19" t="str">
        <f t="shared" si="0"/>
        <v>So</v>
      </c>
      <c r="X4" s="19" t="str">
        <f t="shared" si="0"/>
        <v>Mo</v>
      </c>
      <c r="Y4" s="19" t="str">
        <f t="shared" si="0"/>
        <v>Di</v>
      </c>
      <c r="Z4" s="19" t="str">
        <f t="shared" si="0"/>
        <v>Mi</v>
      </c>
      <c r="AA4" s="19" t="str">
        <f t="shared" si="0"/>
        <v>Do</v>
      </c>
      <c r="AB4" s="19" t="str">
        <f t="shared" si="0"/>
        <v>Fr</v>
      </c>
      <c r="AC4" s="19" t="str">
        <f t="shared" si="0"/>
        <v>Sa</v>
      </c>
      <c r="AD4" s="19" t="str">
        <f t="shared" si="0"/>
        <v>So</v>
      </c>
      <c r="AE4" s="19" t="str">
        <f t="shared" si="0"/>
        <v>Mo</v>
      </c>
      <c r="AF4" s="19" t="str">
        <f t="shared" si="0"/>
        <v>Di</v>
      </c>
      <c r="AG4" s="19" t="str">
        <f t="shared" si="0"/>
        <v>Mi</v>
      </c>
      <c r="AH4" s="19" t="str">
        <f t="shared" si="0"/>
        <v>Do</v>
      </c>
      <c r="AI4" s="19" t="str">
        <f t="shared" si="0"/>
        <v>Fr</v>
      </c>
      <c r="AJ4" s="20" t="str">
        <f t="shared" si="0"/>
        <v>Sa</v>
      </c>
    </row>
    <row r="5" spans="1:41" ht="15.75" thickBot="1" x14ac:dyDescent="0.3">
      <c r="A5" s="6" t="s">
        <v>8</v>
      </c>
      <c r="B5" s="7"/>
      <c r="C5" s="7"/>
      <c r="D5" s="7"/>
      <c r="E5" s="8"/>
      <c r="F5" s="22">
        <f>DATE(F1,8,1)</f>
        <v>45505</v>
      </c>
      <c r="G5" s="23">
        <f>F5+1</f>
        <v>45506</v>
      </c>
      <c r="H5" s="23">
        <f t="shared" ref="H5:AJ5" si="1">G5+1</f>
        <v>45507</v>
      </c>
      <c r="I5" s="23">
        <f t="shared" si="1"/>
        <v>45508</v>
      </c>
      <c r="J5" s="23">
        <f t="shared" si="1"/>
        <v>45509</v>
      </c>
      <c r="K5" s="23">
        <f t="shared" si="1"/>
        <v>45510</v>
      </c>
      <c r="L5" s="23">
        <f t="shared" si="1"/>
        <v>45511</v>
      </c>
      <c r="M5" s="23">
        <f t="shared" si="1"/>
        <v>45512</v>
      </c>
      <c r="N5" s="23">
        <f t="shared" si="1"/>
        <v>45513</v>
      </c>
      <c r="O5" s="23">
        <f t="shared" si="1"/>
        <v>45514</v>
      </c>
      <c r="P5" s="23">
        <f t="shared" si="1"/>
        <v>45515</v>
      </c>
      <c r="Q5" s="23">
        <f t="shared" si="1"/>
        <v>45516</v>
      </c>
      <c r="R5" s="23">
        <f t="shared" si="1"/>
        <v>45517</v>
      </c>
      <c r="S5" s="23">
        <f t="shared" si="1"/>
        <v>45518</v>
      </c>
      <c r="T5" s="23">
        <f t="shared" si="1"/>
        <v>45519</v>
      </c>
      <c r="U5" s="23">
        <f t="shared" si="1"/>
        <v>45520</v>
      </c>
      <c r="V5" s="23">
        <f t="shared" si="1"/>
        <v>45521</v>
      </c>
      <c r="W5" s="23">
        <f t="shared" si="1"/>
        <v>45522</v>
      </c>
      <c r="X5" s="23">
        <f t="shared" si="1"/>
        <v>45523</v>
      </c>
      <c r="Y5" s="23">
        <f>X5+1</f>
        <v>45524</v>
      </c>
      <c r="Z5" s="23">
        <f t="shared" si="1"/>
        <v>45525</v>
      </c>
      <c r="AA5" s="23">
        <f t="shared" si="1"/>
        <v>45526</v>
      </c>
      <c r="AB5" s="23">
        <f t="shared" si="1"/>
        <v>45527</v>
      </c>
      <c r="AC5" s="23">
        <f t="shared" si="1"/>
        <v>45528</v>
      </c>
      <c r="AD5" s="23">
        <f t="shared" si="1"/>
        <v>45529</v>
      </c>
      <c r="AE5" s="23">
        <f t="shared" si="1"/>
        <v>45530</v>
      </c>
      <c r="AF5" s="23">
        <f t="shared" si="1"/>
        <v>45531</v>
      </c>
      <c r="AG5" s="23">
        <f t="shared" si="1"/>
        <v>45532</v>
      </c>
      <c r="AH5" s="23">
        <f t="shared" si="1"/>
        <v>45533</v>
      </c>
      <c r="AI5" s="23">
        <f t="shared" si="1"/>
        <v>45534</v>
      </c>
      <c r="AJ5" s="24">
        <f t="shared" si="1"/>
        <v>45535</v>
      </c>
    </row>
    <row r="6" spans="1:41" x14ac:dyDescent="0.25">
      <c r="A6" s="25" t="s">
        <v>9</v>
      </c>
      <c r="B6" s="26"/>
      <c r="C6" s="26" t="s">
        <v>10</v>
      </c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30"/>
    </row>
    <row r="7" spans="1:41" ht="15.75" thickBot="1" x14ac:dyDescent="0.3">
      <c r="A7" s="25"/>
      <c r="B7" s="26"/>
      <c r="C7" s="26" t="s">
        <v>11</v>
      </c>
      <c r="D7" s="26"/>
      <c r="E7" s="27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3"/>
    </row>
    <row r="8" spans="1:41" x14ac:dyDescent="0.25">
      <c r="A8" s="25"/>
      <c r="B8" s="26"/>
      <c r="C8" s="26" t="s">
        <v>12</v>
      </c>
      <c r="D8" s="26"/>
      <c r="E8" s="27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AK8" s="34"/>
      <c r="AL8" s="34"/>
      <c r="AM8" s="34"/>
      <c r="AN8" s="35"/>
      <c r="AO8" s="36"/>
    </row>
    <row r="9" spans="1:41" x14ac:dyDescent="0.25">
      <c r="A9" s="25"/>
      <c r="B9" s="26"/>
      <c r="C9" s="26" t="s">
        <v>13</v>
      </c>
      <c r="D9" s="26"/>
      <c r="E9" s="27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  <c r="AK9" s="37"/>
      <c r="AL9" s="37"/>
      <c r="AM9" s="37"/>
      <c r="AN9" s="38"/>
      <c r="AO9" s="39"/>
    </row>
    <row r="10" spans="1:41" ht="15.75" thickBot="1" x14ac:dyDescent="0.3">
      <c r="A10" s="25"/>
      <c r="B10" s="26"/>
      <c r="C10" s="26" t="s">
        <v>14</v>
      </c>
      <c r="D10" s="26"/>
      <c r="E10" s="27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  <c r="AK10" s="40"/>
      <c r="AL10" s="40"/>
      <c r="AM10" s="40"/>
      <c r="AN10" s="41"/>
      <c r="AO10" s="42"/>
    </row>
    <row r="11" spans="1:41" ht="15.75" thickBot="1" x14ac:dyDescent="0.3">
      <c r="A11" s="43"/>
      <c r="B11" s="44" t="s">
        <v>15</v>
      </c>
      <c r="C11" s="44"/>
      <c r="D11" s="44"/>
      <c r="E11" s="45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  <c r="AK11" s="49"/>
      <c r="AL11" s="50"/>
      <c r="AM11" s="50"/>
      <c r="AN11" s="51"/>
      <c r="AO11" s="52"/>
    </row>
    <row r="12" spans="1:41" x14ac:dyDescent="0.25">
      <c r="A12" s="53"/>
      <c r="B12" s="54"/>
      <c r="C12" s="55"/>
      <c r="D12" s="55" t="str">
        <f>IF([1]Führerscheine!E12&lt;&gt;"",[1]Führerscheine!E12,"")</f>
        <v>ja</v>
      </c>
      <c r="E12" s="56" t="str">
        <f>IF([1]Führerscheine!X12&lt;&gt;"",[1]Führerscheine!X12,"")</f>
        <v/>
      </c>
      <c r="F12" s="57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58"/>
      <c r="AK12" s="53">
        <f>COUNTIF(F12:AJ12,"EU")</f>
        <v>0</v>
      </c>
      <c r="AL12" s="54">
        <f>COUNTIF(F12:AJ12,"FvD")</f>
        <v>0</v>
      </c>
      <c r="AM12" s="54">
        <f>COUNTIFS(F12:AJ12,"DA",F4:AJ4,"Mo")*9+COUNTIFS(F12:AJ12,"DA",F4:AJ4,"Di")*9+COUNTIFS(F12:AJ12,"DA",F4:AJ4,"Mi")*9+COUNTIFS(F12:AJ12,"DA",F4:AJ4,"Do")*9+COUNTIFS(F12:AJ12,"DA",F4:AJ4,"Fr")*5</f>
        <v>0</v>
      </c>
      <c r="AN12" s="59">
        <f>COUNTIF(F12:AJ12,"SU")</f>
        <v>0</v>
      </c>
      <c r="AO12" s="60">
        <f t="shared" ref="AO12:AO75" si="2">SUM(COUNTIF(F12:AJ12,"OvWa")+COUNTIF(F12:AJ12,"KvD")+COUNTIF(F12:AJ12,"UvD")+COUNTIF(F12:AJ12,"GvD"))</f>
        <v>0</v>
      </c>
    </row>
    <row r="13" spans="1:41" x14ac:dyDescent="0.25">
      <c r="A13" s="61"/>
      <c r="C13" s="62"/>
      <c r="D13" s="62" t="str">
        <f>IF([1]Führerscheine!E13&lt;&gt;"",[1]Führerscheine!E13,"")</f>
        <v/>
      </c>
      <c r="E13" s="56" t="str">
        <f>IF([1]Führerscheine!X13&lt;&gt;"",[1]Führerscheine!X13,"")</f>
        <v/>
      </c>
      <c r="F13" s="57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58"/>
      <c r="AK13" s="61">
        <f t="shared" ref="AK13:AK76" si="3">COUNTIF(F13:AJ13,"EU")</f>
        <v>0</v>
      </c>
      <c r="AL13">
        <f t="shared" ref="AL13:AL76" si="4">COUNTIF(F13:AJ13,"FvD")</f>
        <v>0</v>
      </c>
      <c r="AM13">
        <f>COUNTIFS(F13:AJ13,"DA",F4:AJ4,"Mo")*9+COUNTIFS(F13:AJ13,"DA",F4:AJ4,"Di")*9+COUNTIFS(F13:AJ13,"DA",F4:AJ4,"Mi")*9+COUNTIFS(F13:AJ13,"DA",F4:AJ4,"Do")*9+COUNTIFS(F13:AJ13,"DA",F4:AJ4,"Fr")*5</f>
        <v>0</v>
      </c>
      <c r="AN13" s="63">
        <f t="shared" ref="AN13:AN76" si="5">COUNTIF(F13:AJ13,"SU")</f>
        <v>0</v>
      </c>
      <c r="AO13" s="64">
        <f t="shared" si="2"/>
        <v>0</v>
      </c>
    </row>
    <row r="14" spans="1:41" x14ac:dyDescent="0.25">
      <c r="A14" s="61"/>
      <c r="C14" s="62"/>
      <c r="D14" s="62" t="str">
        <f>IF([1]Führerscheine!E14&lt;&gt;"",[1]Führerscheine!E14,"")</f>
        <v/>
      </c>
      <c r="E14" s="56" t="str">
        <f>IF([1]Führerscheine!X14&lt;&gt;"",[1]Führerscheine!X14,"")</f>
        <v/>
      </c>
      <c r="F14" s="65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66"/>
      <c r="AK14" s="61">
        <f t="shared" si="3"/>
        <v>0</v>
      </c>
      <c r="AL14">
        <f t="shared" si="4"/>
        <v>0</v>
      </c>
      <c r="AM14">
        <f>COUNTIFS(F14:AJ14,"DA",F4:AJ4,"Mo")*9+COUNTIFS(F14:AJ14,"DA",F4:AJ4,"Di")*9+COUNTIFS(F14:AJ14,"DA",F4:AJ4,"Mi")*9+COUNTIFS(F14:AJ14,"DA",F4:AJ4,"Do")*9+COUNTIFS(F14:AJ14,"DA",F4:AJ4,"Fr")*5</f>
        <v>0</v>
      </c>
      <c r="AN14" s="63">
        <f t="shared" si="5"/>
        <v>0</v>
      </c>
      <c r="AO14" s="64">
        <f t="shared" si="2"/>
        <v>0</v>
      </c>
    </row>
    <row r="15" spans="1:41" x14ac:dyDescent="0.25">
      <c r="A15" s="61"/>
      <c r="C15" s="62"/>
      <c r="D15" s="62" t="str">
        <f>IF([1]Führerscheine!E15&lt;&gt;"",[1]Führerscheine!E15,"")</f>
        <v>Ü</v>
      </c>
      <c r="E15" s="56" t="str">
        <f>IF([1]Führerscheine!X15&lt;&gt;"",[1]Führerscheine!X15,"")</f>
        <v>ja</v>
      </c>
      <c r="F15" s="65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66"/>
      <c r="AK15" s="61">
        <f t="shared" si="3"/>
        <v>0</v>
      </c>
      <c r="AL15">
        <f t="shared" si="4"/>
        <v>0</v>
      </c>
      <c r="AM15">
        <f>COUNTIFS(F15:AJ15,"DA",F4:AJ4,"Mo")*9+COUNTIFS(F15:AJ15,"DA",F4:AJ4,"Di")*9+COUNTIFS(F15:AJ15,"DA",F4:AJ4,"Mi")*9+COUNTIFS(F15:AJ15,"DA",F4:AJ4,"Do")*9+COUNTIFS(F15:AJ15,"DA",F4:AJ4,"Fr")*5</f>
        <v>0</v>
      </c>
      <c r="AN15" s="63">
        <f t="shared" si="5"/>
        <v>0</v>
      </c>
      <c r="AO15" s="64">
        <f t="shared" si="2"/>
        <v>0</v>
      </c>
    </row>
    <row r="16" spans="1:41" x14ac:dyDescent="0.25">
      <c r="A16" s="61"/>
      <c r="C16" s="62"/>
      <c r="D16" s="62" t="str">
        <f>IF([1]Führerscheine!E16&lt;&gt;"",[1]Führerscheine!E16,"")</f>
        <v/>
      </c>
      <c r="E16" s="56" t="str">
        <f>IF([1]Führerscheine!X16&lt;&gt;"",[1]Führerscheine!X16,"")</f>
        <v/>
      </c>
      <c r="F16" s="65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66"/>
      <c r="AK16" s="61">
        <f t="shared" si="3"/>
        <v>0</v>
      </c>
      <c r="AL16">
        <f t="shared" si="4"/>
        <v>0</v>
      </c>
      <c r="AM16">
        <f>COUNTIFS(F16:AJ16,"DA",F4:AJ4,"Mo")*9+COUNTIFS(F16:AJ16,"DA",F4:AJ4,"Di")*9+COUNTIFS(F16:AJ16,"DA",F4:AJ4,"Mi")*9+COUNTIFS(F16:AJ16,"DA",F4:AJ4,"Do")*9+COUNTIFS(F16:AJ16,"DA",F4:AJ4,"Fr")*5</f>
        <v>0</v>
      </c>
      <c r="AN16" s="63">
        <f t="shared" si="5"/>
        <v>0</v>
      </c>
      <c r="AO16" s="64">
        <f t="shared" si="2"/>
        <v>0</v>
      </c>
    </row>
    <row r="17" spans="1:41" x14ac:dyDescent="0.25">
      <c r="A17" s="61"/>
      <c r="C17" s="62"/>
      <c r="D17" s="62" t="str">
        <f>IF([1]Führerscheine!E17&lt;&gt;"",[1]Führerscheine!E17,"")</f>
        <v>E</v>
      </c>
      <c r="E17" s="56" t="str">
        <f>IF([1]Führerscheine!X17&lt;&gt;"",[1]Führerscheine!X17,"")</f>
        <v/>
      </c>
      <c r="F17" s="6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66"/>
      <c r="AK17" s="61">
        <f t="shared" si="3"/>
        <v>0</v>
      </c>
      <c r="AL17">
        <f t="shared" si="4"/>
        <v>0</v>
      </c>
      <c r="AM17">
        <f>COUNTIFS(F17:AJ17,"DA",F4:AJ4,"Mo")*9+COUNTIFS(F17:AJ17,"DA",F4:AJ4,"Di")*9+COUNTIFS(F17:AJ17,"DA",F4:AJ4,"Mi")*9+COUNTIFS(F17:AJ17,"DA",F4:AJ4,"Do")*9+COUNTIFS(F17:AJ17,"DA",F4:AJ4,"Fr")*5</f>
        <v>0</v>
      </c>
      <c r="AN17" s="63">
        <f t="shared" si="5"/>
        <v>0</v>
      </c>
      <c r="AO17" s="64">
        <f t="shared" si="2"/>
        <v>0</v>
      </c>
    </row>
    <row r="18" spans="1:41" x14ac:dyDescent="0.25">
      <c r="A18" s="61"/>
      <c r="C18" s="62"/>
      <c r="D18" s="62" t="str">
        <f>IF([1]Führerscheine!E18&lt;&gt;"",[1]Führerscheine!E18,"")</f>
        <v/>
      </c>
      <c r="E18" s="56" t="str">
        <f>IF([1]Führerscheine!X18&lt;&gt;"",[1]Führerscheine!X18,"")</f>
        <v>Ü</v>
      </c>
      <c r="F18" s="6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66"/>
      <c r="AK18" s="61">
        <f t="shared" si="3"/>
        <v>0</v>
      </c>
      <c r="AL18">
        <f t="shared" si="4"/>
        <v>0</v>
      </c>
      <c r="AM18">
        <f>COUNTIFS(F18:AJ18,"DA",F4:AJ4,"Mo")*9+COUNTIFS(F18:AJ18,"DA",F4:AJ4,"Di")*9+COUNTIFS(F18:AJ18,"DA",F4:AJ4,"Mi")*9+COUNTIFS(F18:AJ18,"DA",F4:AJ4,"Do")*9+COUNTIFS(F18:AJ18,"DA",F4:AJ4,"Fr")*5</f>
        <v>0</v>
      </c>
      <c r="AN18" s="63">
        <f t="shared" si="5"/>
        <v>0</v>
      </c>
      <c r="AO18" s="64">
        <f t="shared" si="2"/>
        <v>0</v>
      </c>
    </row>
    <row r="19" spans="1:41" x14ac:dyDescent="0.25">
      <c r="A19" s="61"/>
      <c r="C19" s="62"/>
      <c r="D19" s="62" t="str">
        <f>IF([1]Führerscheine!E19&lt;&gt;"",[1]Führerscheine!E19,"")</f>
        <v/>
      </c>
      <c r="E19" s="56" t="str">
        <f>IF([1]Führerscheine!X19&lt;&gt;"",[1]Führerscheine!X19,"")</f>
        <v/>
      </c>
      <c r="F19" s="6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66"/>
      <c r="AK19" s="61">
        <f t="shared" si="3"/>
        <v>0</v>
      </c>
      <c r="AL19">
        <f t="shared" si="4"/>
        <v>0</v>
      </c>
      <c r="AM19">
        <f>COUNTIFS(F19:AJ19,"DA",F4:AJ4,"Mo")*9+COUNTIFS(F19:AJ19,"DA",F4:AJ4,"Di")*9+COUNTIFS(F19:AJ19,"DA",F4:AJ4,"Mi")*9+COUNTIFS(F19:AJ19,"DA",F4:AJ4,"Do")*9+COUNTIFS(F19:AJ19,"DA",F4:AJ4,"Fr")*5</f>
        <v>0</v>
      </c>
      <c r="AN19" s="63">
        <f t="shared" si="5"/>
        <v>0</v>
      </c>
      <c r="AO19" s="64">
        <f t="shared" si="2"/>
        <v>0</v>
      </c>
    </row>
    <row r="20" spans="1:41" x14ac:dyDescent="0.25">
      <c r="A20" s="61"/>
      <c r="C20" s="62"/>
      <c r="D20" s="62" t="str">
        <f>IF([1]Führerscheine!E20&lt;&gt;"",[1]Führerscheine!E20,"")</f>
        <v/>
      </c>
      <c r="E20" s="56" t="str">
        <f>IF([1]Führerscheine!X20&lt;&gt;"",[1]Führerscheine!X20,"")</f>
        <v>E</v>
      </c>
      <c r="F20" s="6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66"/>
      <c r="AK20" s="61">
        <f t="shared" si="3"/>
        <v>0</v>
      </c>
      <c r="AL20">
        <f t="shared" si="4"/>
        <v>0</v>
      </c>
      <c r="AM20">
        <f>COUNTIFS(F20:AJ20,"DA",F4:AJ4,"Mo")*9+COUNTIFS(F20:AJ20,"DA",F4:AJ4,"Di")*9+COUNTIFS(F20:AJ20,"DA",F4:AJ4,"Mi")*9+COUNTIFS(F20:AJ20,"DA",F4:AJ4,"Do")*9+COUNTIFS(F20:AJ20,"DA",F4:AJ4,"Fr")*5</f>
        <v>0</v>
      </c>
      <c r="AN20" s="63">
        <f t="shared" si="5"/>
        <v>0</v>
      </c>
      <c r="AO20" s="64">
        <f t="shared" si="2"/>
        <v>0</v>
      </c>
    </row>
    <row r="21" spans="1:41" x14ac:dyDescent="0.25">
      <c r="A21" s="61"/>
      <c r="C21" s="62"/>
      <c r="D21" s="62" t="str">
        <f>IF([1]Führerscheine!E21&lt;&gt;"",[1]Führerscheine!E21,"")</f>
        <v/>
      </c>
      <c r="E21" s="56" t="str">
        <f>IF([1]Führerscheine!X21&lt;&gt;"",[1]Führerscheine!X21,"")</f>
        <v/>
      </c>
      <c r="F21" s="65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66"/>
      <c r="AK21" s="61">
        <f t="shared" si="3"/>
        <v>0</v>
      </c>
      <c r="AL21">
        <f t="shared" si="4"/>
        <v>0</v>
      </c>
      <c r="AM21">
        <f>COUNTIFS(F21:AJ21,"DA",F4:AJ4,"Mo")*9+COUNTIFS(F21:AJ21,"DA",F4:AJ4,"Di")*9+COUNTIFS(F21:AJ21,"DA",F4:AJ4,"Mi")*9+COUNTIFS(F21:AJ21,"DA",F4:AJ4,"Do")*9+COUNTIFS(F21:AJ21,"DA",F4:AJ4,"Fr")*5</f>
        <v>0</v>
      </c>
      <c r="AN21" s="63">
        <f t="shared" si="5"/>
        <v>0</v>
      </c>
      <c r="AO21" s="64">
        <f t="shared" si="2"/>
        <v>0</v>
      </c>
    </row>
    <row r="22" spans="1:41" x14ac:dyDescent="0.25">
      <c r="A22" s="61"/>
      <c r="C22" s="62"/>
      <c r="D22" s="62" t="str">
        <f>IF([1]Führerscheine!E22&lt;&gt;"",[1]Führerscheine!E22,"")</f>
        <v/>
      </c>
      <c r="E22" s="56" t="str">
        <f>IF([1]Führerscheine!X22&lt;&gt;"",[1]Führerscheine!X22,"")</f>
        <v/>
      </c>
      <c r="F22" s="65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66"/>
      <c r="AK22" s="61">
        <f t="shared" si="3"/>
        <v>0</v>
      </c>
      <c r="AL22">
        <f t="shared" si="4"/>
        <v>0</v>
      </c>
      <c r="AM22">
        <f>COUNTIFS(F22:AJ22,"DA",F4:AJ4,"Mo")*9+COUNTIFS(F22:AJ22,"DA",F4:AJ4,"Di")*9+COUNTIFS(F22:AJ22,"DA",F4:AJ4,"Mi")*9+COUNTIFS(F22:AJ22,"DA",F4:AJ4,"Do")*9+COUNTIFS(F22:AJ22,"DA",F4:AJ4,"Fr")*5</f>
        <v>0</v>
      </c>
      <c r="AN22" s="63">
        <f t="shared" si="5"/>
        <v>0</v>
      </c>
      <c r="AO22" s="64">
        <f t="shared" si="2"/>
        <v>0</v>
      </c>
    </row>
    <row r="23" spans="1:41" x14ac:dyDescent="0.25">
      <c r="A23" s="61"/>
      <c r="C23" s="62"/>
      <c r="D23" s="62" t="str">
        <f>IF([1]Führerscheine!E23&lt;&gt;"",[1]Führerscheine!E23,"")</f>
        <v/>
      </c>
      <c r="E23" s="56" t="str">
        <f>IF([1]Führerscheine!X23&lt;&gt;"",[1]Führerscheine!X23,"")</f>
        <v/>
      </c>
      <c r="F23" s="65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66"/>
      <c r="AK23" s="61">
        <f t="shared" si="3"/>
        <v>0</v>
      </c>
      <c r="AL23">
        <f t="shared" si="4"/>
        <v>0</v>
      </c>
      <c r="AM23">
        <f>COUNTIFS(F23:AJ23,"DA",F4:AJ4,"Mo")*9+COUNTIFS(F23:AJ23,"DA",F4:AJ4,"Di")*9+COUNTIFS(F23:AJ23,"DA",F4:AJ4,"Mi")*9+COUNTIFS(F23:AJ23,"DA",F4:AJ4,"Do")*9+COUNTIFS(F23:AJ23,"DA",F4:AJ4,"Fr")*5</f>
        <v>0</v>
      </c>
      <c r="AN23" s="63">
        <f t="shared" si="5"/>
        <v>0</v>
      </c>
      <c r="AO23" s="64">
        <f t="shared" si="2"/>
        <v>0</v>
      </c>
    </row>
    <row r="24" spans="1:41" x14ac:dyDescent="0.25">
      <c r="A24" s="61"/>
      <c r="C24" s="62"/>
      <c r="D24" s="62" t="str">
        <f>IF([1]Führerscheine!E24&lt;&gt;"",[1]Führerscheine!E24,"")</f>
        <v/>
      </c>
      <c r="E24" s="56" t="str">
        <f>IF([1]Führerscheine!X24&lt;&gt;"",[1]Führerscheine!X24,"")</f>
        <v/>
      </c>
      <c r="F24" s="6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66"/>
      <c r="AK24" s="61">
        <f t="shared" si="3"/>
        <v>0</v>
      </c>
      <c r="AL24">
        <f t="shared" si="4"/>
        <v>0</v>
      </c>
      <c r="AM24">
        <f>COUNTIFS(F24:AJ24,"DA",F4:AJ4,"Mo")*9+COUNTIFS(F24:AJ24,"DA",F4:AJ4,"Di")*9+COUNTIFS(F24:AJ24,"DA",F4:AJ4,"Mi")*9+COUNTIFS(F24:AJ24,"DA",F4:AJ4,"Do")*9+COUNTIFS(F24:AJ24,"DA",F4:AJ4,"Fr")*5</f>
        <v>0</v>
      </c>
      <c r="AN24" s="63">
        <f t="shared" si="5"/>
        <v>0</v>
      </c>
      <c r="AO24" s="64">
        <f t="shared" si="2"/>
        <v>0</v>
      </c>
    </row>
    <row r="25" spans="1:41" x14ac:dyDescent="0.25">
      <c r="A25" s="61"/>
      <c r="C25" s="62"/>
      <c r="D25" s="62" t="str">
        <f>IF([1]Führerscheine!E25&lt;&gt;"",[1]Führerscheine!E25,"")</f>
        <v/>
      </c>
      <c r="E25" s="56" t="str">
        <f>IF([1]Führerscheine!X25&lt;&gt;"",[1]Führerscheine!X25,"")</f>
        <v/>
      </c>
      <c r="F25" s="6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66"/>
      <c r="AK25" s="61">
        <f t="shared" si="3"/>
        <v>0</v>
      </c>
      <c r="AL25">
        <f t="shared" si="4"/>
        <v>0</v>
      </c>
      <c r="AM25">
        <f>COUNTIFS(F25:AJ25,"DA",F4:AJ4,"Mo")*9+COUNTIFS(F25:AJ25,"DA",F4:AJ4,"Di")*9+COUNTIFS(F25:AJ25,"DA",F4:AJ4,"Mi")*9+COUNTIFS(F25:AJ25,"DA",F4:AJ4,"Do")*9+COUNTIFS(F25:AJ25,"DA",F4:AJ4,"Fr")*5</f>
        <v>0</v>
      </c>
      <c r="AN25" s="63">
        <f t="shared" si="5"/>
        <v>0</v>
      </c>
      <c r="AO25" s="64">
        <f t="shared" si="2"/>
        <v>0</v>
      </c>
    </row>
    <row r="26" spans="1:41" x14ac:dyDescent="0.25">
      <c r="A26" s="61"/>
      <c r="C26" s="62"/>
      <c r="D26" s="62" t="str">
        <f>IF([1]Führerscheine!E26&lt;&gt;"",[1]Führerscheine!E26,"")</f>
        <v/>
      </c>
      <c r="E26" s="56" t="str">
        <f>IF([1]Führerscheine!X26&lt;&gt;"",[1]Führerscheine!X26,"")</f>
        <v/>
      </c>
      <c r="F26" s="65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66"/>
      <c r="AK26" s="61">
        <f t="shared" si="3"/>
        <v>0</v>
      </c>
      <c r="AL26">
        <f t="shared" si="4"/>
        <v>0</v>
      </c>
      <c r="AM26">
        <f>COUNTIFS(F26:AJ26,"DA",F4:AJ4,"Mo")*9+COUNTIFS(F26:AJ26,"DA",F4:AJ4,"Di")*9+COUNTIFS(F26:AJ26,"DA",F4:AJ4,"Mi")*9+COUNTIFS(F26:AJ26,"DA",F4:AJ4,"Do")*9+COUNTIFS(F26:AJ26,"DA",F4:AJ4,"Fr")*5</f>
        <v>0</v>
      </c>
      <c r="AN26" s="63">
        <f t="shared" si="5"/>
        <v>0</v>
      </c>
      <c r="AO26" s="64">
        <f t="shared" si="2"/>
        <v>0</v>
      </c>
    </row>
    <row r="27" spans="1:41" x14ac:dyDescent="0.25">
      <c r="A27" s="61"/>
      <c r="C27" s="62"/>
      <c r="D27" s="62" t="str">
        <f>IF([1]Führerscheine!E27&lt;&gt;"",[1]Führerscheine!E27,"")</f>
        <v/>
      </c>
      <c r="E27" s="56" t="str">
        <f>IF([1]Führerscheine!X27&lt;&gt;"",[1]Führerscheine!X27,"")</f>
        <v/>
      </c>
      <c r="F27" s="65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66"/>
      <c r="AK27" s="61">
        <f t="shared" si="3"/>
        <v>0</v>
      </c>
      <c r="AL27">
        <f t="shared" si="4"/>
        <v>0</v>
      </c>
      <c r="AM27">
        <f>COUNTIFS(F27:AJ27,"DA",F4:AJ4,"Mo")*9+COUNTIFS(F27:AJ27,"DA",F4:AJ4,"Di")*9+COUNTIFS(F27:AJ27,"DA",F4:AJ4,"Mi")*9+COUNTIFS(F27:AJ27,"DA",F4:AJ4,"Do")*9+COUNTIFS(F27:AJ27,"DA",F4:AJ4,"Fr")*5</f>
        <v>0</v>
      </c>
      <c r="AN27" s="63">
        <f t="shared" si="5"/>
        <v>0</v>
      </c>
      <c r="AO27" s="64">
        <f t="shared" si="2"/>
        <v>0</v>
      </c>
    </row>
    <row r="28" spans="1:41" x14ac:dyDescent="0.25">
      <c r="A28" s="61"/>
      <c r="C28" s="62"/>
      <c r="D28" s="62" t="str">
        <f>IF([1]Führerscheine!E28&lt;&gt;"",[1]Führerscheine!E28,"")</f>
        <v/>
      </c>
      <c r="E28" s="56" t="str">
        <f>IF([1]Führerscheine!X28&lt;&gt;"",[1]Führerscheine!X28,"")</f>
        <v/>
      </c>
      <c r="F28" s="65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66"/>
      <c r="AK28" s="61">
        <f t="shared" si="3"/>
        <v>0</v>
      </c>
      <c r="AL28">
        <f t="shared" si="4"/>
        <v>0</v>
      </c>
      <c r="AM28">
        <f>COUNTIFS(F28:AJ28,"DA",F4:AJ4,"Mo")*9+COUNTIFS(F28:AJ28,"DA",F4:AJ4,"Di")*9+COUNTIFS(F28:AJ28,"DA",F4:AJ4,"Mi")*9+COUNTIFS(F28:AJ28,"DA",F4:AJ4,"Do")*9+COUNTIFS(F28:AJ28,"DA",F4:AJ4,"Fr")*5</f>
        <v>0</v>
      </c>
      <c r="AN28" s="63">
        <f t="shared" si="5"/>
        <v>0</v>
      </c>
      <c r="AO28" s="64">
        <f t="shared" si="2"/>
        <v>0</v>
      </c>
    </row>
    <row r="29" spans="1:41" x14ac:dyDescent="0.25">
      <c r="A29" s="61"/>
      <c r="C29" s="62"/>
      <c r="D29" s="62" t="str">
        <f>IF([1]Führerscheine!E29&lt;&gt;"",[1]Führerscheine!E29,"")</f>
        <v/>
      </c>
      <c r="E29" s="56" t="str">
        <f>IF([1]Führerscheine!X29&lt;&gt;"",[1]Führerscheine!X29,"")</f>
        <v/>
      </c>
      <c r="F29" s="65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66"/>
      <c r="AK29" s="61">
        <f t="shared" si="3"/>
        <v>0</v>
      </c>
      <c r="AL29">
        <f t="shared" si="4"/>
        <v>0</v>
      </c>
      <c r="AM29">
        <f>COUNTIFS(F29:AJ29,"DA",F4:AJ4,"Mo")*9+COUNTIFS(F29:AJ29,"DA",F4:AJ4,"Di")*9+COUNTIFS(F29:AJ29,"DA",F4:AJ4,"Mi")*9+COUNTIFS(F29:AJ29,"DA",F4:AJ4,"Do")*9+COUNTIFS(F29:AJ29,"DA",F4:AJ4,"Fr")*5</f>
        <v>0</v>
      </c>
      <c r="AN29" s="63">
        <f t="shared" si="5"/>
        <v>0</v>
      </c>
      <c r="AO29" s="64">
        <f t="shared" si="2"/>
        <v>0</v>
      </c>
    </row>
    <row r="30" spans="1:41" x14ac:dyDescent="0.25">
      <c r="A30" s="61"/>
      <c r="C30" s="62"/>
      <c r="D30" s="62" t="str">
        <f>IF([1]Führerscheine!E30&lt;&gt;"",[1]Führerscheine!E30,"")</f>
        <v/>
      </c>
      <c r="E30" s="56" t="str">
        <f>IF([1]Führerscheine!X30&lt;&gt;"",[1]Führerscheine!X30,"")</f>
        <v/>
      </c>
      <c r="F30" s="65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66"/>
      <c r="AK30" s="61">
        <f t="shared" si="3"/>
        <v>0</v>
      </c>
      <c r="AL30">
        <f t="shared" si="4"/>
        <v>0</v>
      </c>
      <c r="AM30">
        <f>COUNTIFS(F30:AJ30,"DA",F4:AJ4,"Mo")*9+COUNTIFS(F30:AJ30,"DA",F4:AJ4,"Di")*9+COUNTIFS(F30:AJ30,"DA",F4:AJ4,"Mi")*9+COUNTIFS(F30:AJ30,"DA",F4:AJ4,"Do")*9+COUNTIFS(F30:AJ30,"DA",F4:AJ4,"Fr")*5</f>
        <v>0</v>
      </c>
      <c r="AN30" s="63">
        <f t="shared" si="5"/>
        <v>0</v>
      </c>
      <c r="AO30" s="64">
        <f t="shared" si="2"/>
        <v>0</v>
      </c>
    </row>
    <row r="31" spans="1:41" x14ac:dyDescent="0.25">
      <c r="A31" s="61"/>
      <c r="C31" s="62"/>
      <c r="D31" s="62" t="str">
        <f>IF([1]Führerscheine!E31&lt;&gt;"",[1]Führerscheine!E31,"")</f>
        <v/>
      </c>
      <c r="E31" s="56" t="str">
        <f>IF([1]Führerscheine!X31&lt;&gt;"",[1]Führerscheine!X31,"")</f>
        <v/>
      </c>
      <c r="F31" s="65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66"/>
      <c r="AK31" s="61">
        <f t="shared" si="3"/>
        <v>0</v>
      </c>
      <c r="AL31">
        <f t="shared" si="4"/>
        <v>0</v>
      </c>
      <c r="AM31">
        <f>COUNTIFS(F31:AJ31,"DA",F4:AJ4,"Mo")*9+COUNTIFS(F31:AJ31,"DA",F4:AJ4,"Di")*9+COUNTIFS(F31:AJ31,"DA",F4:AJ4,"Mi")*9+COUNTIFS(F31:AJ31,"DA",F4:AJ4,"Do")*9+COUNTIFS(F31:AJ31,"DA",F4:AJ4,"Fr")*5</f>
        <v>0</v>
      </c>
      <c r="AN31" s="63">
        <f t="shared" si="5"/>
        <v>0</v>
      </c>
      <c r="AO31" s="64">
        <f t="shared" si="2"/>
        <v>0</v>
      </c>
    </row>
    <row r="32" spans="1:41" x14ac:dyDescent="0.25">
      <c r="A32" s="61"/>
      <c r="C32" s="68"/>
      <c r="D32" s="62" t="str">
        <f>IF([1]Führerscheine!E32&lt;&gt;"",[1]Führerscheine!E32,"")</f>
        <v/>
      </c>
      <c r="E32" s="56" t="str">
        <f>IF([1]Führerscheine!X32&lt;&gt;"",[1]Führerscheine!X32,"")</f>
        <v/>
      </c>
      <c r="F32" s="31"/>
      <c r="G32" s="69"/>
      <c r="H32" s="32"/>
      <c r="I32" s="69"/>
      <c r="J32" s="69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66"/>
      <c r="AK32" s="61">
        <f t="shared" si="3"/>
        <v>0</v>
      </c>
      <c r="AL32">
        <f t="shared" si="4"/>
        <v>0</v>
      </c>
      <c r="AM32">
        <f>COUNTIFS(F32:AJ32,"DA",F4:AJ4,"Mo")*9+COUNTIFS(F32:AJ32,"DA",F4:AJ4,"Di")*9+COUNTIFS(F32:AJ32,"DA",F4:AJ4,"Mi")*9+COUNTIFS(F32:AJ32,"DA",F4:AJ4,"Do")*9+COUNTIFS(F32:AJ32,"DA",F4:AJ4,"Fr")*5</f>
        <v>0</v>
      </c>
      <c r="AN32" s="63">
        <f t="shared" si="5"/>
        <v>0</v>
      </c>
      <c r="AO32" s="64">
        <f t="shared" si="2"/>
        <v>0</v>
      </c>
    </row>
    <row r="33" spans="1:41" x14ac:dyDescent="0.25">
      <c r="A33" s="61"/>
      <c r="C33" s="68"/>
      <c r="D33" s="62" t="str">
        <f>IF([1]Führerscheine!E33&lt;&gt;"",[1]Führerscheine!E33,"")</f>
        <v/>
      </c>
      <c r="E33" s="56" t="str">
        <f>IF([1]Führerscheine!X33&lt;&gt;"",[1]Führerscheine!X33,"")</f>
        <v/>
      </c>
      <c r="F33" s="31"/>
      <c r="G33" s="69"/>
      <c r="H33" s="32"/>
      <c r="I33" s="69"/>
      <c r="J33" s="69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66"/>
      <c r="AK33" s="61">
        <f t="shared" si="3"/>
        <v>0</v>
      </c>
      <c r="AL33">
        <f t="shared" si="4"/>
        <v>0</v>
      </c>
      <c r="AM33">
        <f>COUNTIFS(F33:AJ33,"DA",F4:AJ4,"Mo")*9+COUNTIFS(F33:AJ33,"DA",F4:AJ4,"Di")*9+COUNTIFS(F33:AJ33,"DA",F4:AJ4,"Mi")*9+COUNTIFS(F33:AJ33,"DA",F4:AJ4,"Do")*9+COUNTIFS(F33:AJ33,"DA",F4:AJ4,"Fr")*5</f>
        <v>0</v>
      </c>
      <c r="AN33" s="63">
        <f t="shared" si="5"/>
        <v>0</v>
      </c>
      <c r="AO33" s="64">
        <f t="shared" si="2"/>
        <v>0</v>
      </c>
    </row>
    <row r="34" spans="1:41" x14ac:dyDescent="0.25">
      <c r="A34" s="61"/>
      <c r="C34" s="68"/>
      <c r="D34" s="62" t="str">
        <f>IF([1]Führerscheine!E34&lt;&gt;"",[1]Führerscheine!E34,"")</f>
        <v/>
      </c>
      <c r="E34" s="56" t="str">
        <f>IF([1]Führerscheine!X34&lt;&gt;"",[1]Führerscheine!X34,"")</f>
        <v/>
      </c>
      <c r="F34" s="31"/>
      <c r="G34" s="32"/>
      <c r="H34" s="32"/>
      <c r="I34" s="69"/>
      <c r="J34" s="69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66"/>
      <c r="AK34" s="61">
        <f t="shared" si="3"/>
        <v>0</v>
      </c>
      <c r="AL34">
        <f t="shared" si="4"/>
        <v>0</v>
      </c>
      <c r="AM34">
        <f>COUNTIFS(F34:AJ34,"DA",F4:AJ4,"Mo")*9+COUNTIFS(F34:AJ34,"DA",F4:AJ4,"Di")*9+COUNTIFS(F34:AJ34,"DA",F4:AJ4,"Mi")*9+COUNTIFS(F34:AJ34,"DA",F4:AJ4,"Do")*9+COUNTIFS(F34:AJ34,"DA",F4:AJ4,"Fr")*5</f>
        <v>0</v>
      </c>
      <c r="AN34" s="63">
        <f t="shared" si="5"/>
        <v>0</v>
      </c>
      <c r="AO34" s="64">
        <f t="shared" si="2"/>
        <v>0</v>
      </c>
    </row>
    <row r="35" spans="1:41" x14ac:dyDescent="0.25">
      <c r="A35" s="61"/>
      <c r="C35" s="68"/>
      <c r="D35" s="62" t="str">
        <f>IF([1]Führerscheine!E35&lt;&gt;"",[1]Führerscheine!E35,"")</f>
        <v/>
      </c>
      <c r="E35" s="56" t="str">
        <f>IF([1]Führerscheine!X35&lt;&gt;"",[1]Führerscheine!X35,"")</f>
        <v/>
      </c>
      <c r="F35" s="31"/>
      <c r="G35" s="32"/>
      <c r="H35" s="32"/>
      <c r="I35" s="69"/>
      <c r="J35" s="69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66"/>
      <c r="AK35" s="61">
        <f t="shared" si="3"/>
        <v>0</v>
      </c>
      <c r="AL35">
        <f t="shared" si="4"/>
        <v>0</v>
      </c>
      <c r="AM35">
        <f>COUNTIFS(F35:AJ35,"DA",F4:AJ4,"Mo")*9+COUNTIFS(F35:AJ35,"DA",F4:AJ4,"Di")*9+COUNTIFS(F35:AJ35,"DA",F4:AJ4,"Mi")*9+COUNTIFS(F35:AJ35,"DA",F4:AJ4,"Do")*9+COUNTIFS(F35:AJ35,"DA",F4:AJ4,"Fr")*5</f>
        <v>0</v>
      </c>
      <c r="AN35" s="63">
        <f t="shared" si="5"/>
        <v>0</v>
      </c>
      <c r="AO35" s="64">
        <f t="shared" si="2"/>
        <v>0</v>
      </c>
    </row>
    <row r="36" spans="1:41" x14ac:dyDescent="0.25">
      <c r="A36" s="61"/>
      <c r="C36" s="68"/>
      <c r="D36" s="62" t="str">
        <f>IF([1]Führerscheine!E36&lt;&gt;"",[1]Führerscheine!E36,"")</f>
        <v/>
      </c>
      <c r="E36" s="56" t="str">
        <f>IF([1]Führerscheine!X36&lt;&gt;"",[1]Führerscheine!X36,"")</f>
        <v/>
      </c>
      <c r="F36" s="31"/>
      <c r="G36" s="32"/>
      <c r="H36" s="32"/>
      <c r="I36" s="69"/>
      <c r="J36" s="69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66"/>
      <c r="AK36" s="61">
        <f t="shared" si="3"/>
        <v>0</v>
      </c>
      <c r="AL36">
        <f t="shared" si="4"/>
        <v>0</v>
      </c>
      <c r="AM36">
        <f>COUNTIFS(F36:AJ36,"DA",F4:AJ4,"Mo")*9+COUNTIFS(F36:AJ36,"DA",F4:AJ4,"Di")*9+COUNTIFS(F36:AJ36,"DA",F4:AJ4,"Mi")*9+COUNTIFS(F36:AJ36,"DA",F4:AJ4,"Do")*9+COUNTIFS(F36:AJ36,"DA",F4:AJ4,"Fr")*5</f>
        <v>0</v>
      </c>
      <c r="AN36" s="63">
        <f t="shared" si="5"/>
        <v>0</v>
      </c>
      <c r="AO36" s="64">
        <f t="shared" si="2"/>
        <v>0</v>
      </c>
    </row>
    <row r="37" spans="1:41" x14ac:dyDescent="0.25">
      <c r="A37" s="61"/>
      <c r="C37" s="68"/>
      <c r="D37" s="62" t="str">
        <f>IF([1]Führerscheine!E37&lt;&gt;"",[1]Führerscheine!E37,"")</f>
        <v/>
      </c>
      <c r="E37" s="56" t="str">
        <f>IF([1]Führerscheine!X37&lt;&gt;"",[1]Führerscheine!X37,"")</f>
        <v/>
      </c>
      <c r="F37" s="31"/>
      <c r="G37" s="32"/>
      <c r="H37" s="32"/>
      <c r="I37" s="69"/>
      <c r="J37" s="69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66"/>
      <c r="AK37" s="61">
        <f t="shared" si="3"/>
        <v>0</v>
      </c>
      <c r="AL37">
        <f t="shared" si="4"/>
        <v>0</v>
      </c>
      <c r="AM37">
        <f>COUNTIFS(F37:AJ37,"DA",F4:AJ4,"Mo")*9+COUNTIFS(F37:AJ37,"DA",F4:AJ4,"Di")*9+COUNTIFS(F37:AJ37,"DA",F4:AJ4,"Mi")*9+COUNTIFS(F37:AJ37,"DA",F4:AJ4,"Do")*9+COUNTIFS(F37:AJ37,"DA",F4:AJ4,"Fr")*5</f>
        <v>0</v>
      </c>
      <c r="AN37" s="63">
        <f t="shared" si="5"/>
        <v>0</v>
      </c>
      <c r="AO37" s="64">
        <f t="shared" si="2"/>
        <v>0</v>
      </c>
    </row>
    <row r="38" spans="1:41" x14ac:dyDescent="0.25">
      <c r="A38" s="61"/>
      <c r="C38" s="68"/>
      <c r="D38" s="62" t="str">
        <f>IF([1]Führerscheine!E38&lt;&gt;"",[1]Führerscheine!E38,"")</f>
        <v/>
      </c>
      <c r="E38" s="56" t="str">
        <f>IF([1]Führerscheine!X38&lt;&gt;"",[1]Führerscheine!X38,"")</f>
        <v/>
      </c>
      <c r="F38" s="31"/>
      <c r="G38" s="32"/>
      <c r="H38" s="32"/>
      <c r="I38" s="69"/>
      <c r="J38" s="69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66"/>
      <c r="AK38" s="61">
        <f t="shared" si="3"/>
        <v>0</v>
      </c>
      <c r="AL38">
        <f t="shared" si="4"/>
        <v>0</v>
      </c>
      <c r="AM38">
        <f>COUNTIFS(F38:AJ38,"DA",F4:AJ4,"Mo")*9+COUNTIFS(F38:AJ38,"DA",F4:AJ4,"Di")*9+COUNTIFS(F38:AJ38,"DA",F4:AJ4,"Mi")*9+COUNTIFS(F38:AJ38,"DA",F4:AJ4,"Do")*9+COUNTIFS(F38:AJ38,"DA",F4:AJ4,"Fr")*5</f>
        <v>0</v>
      </c>
      <c r="AN38" s="63">
        <f t="shared" si="5"/>
        <v>0</v>
      </c>
      <c r="AO38" s="64">
        <f t="shared" si="2"/>
        <v>0</v>
      </c>
    </row>
    <row r="39" spans="1:41" x14ac:dyDescent="0.25">
      <c r="A39" s="61"/>
      <c r="C39" s="68"/>
      <c r="D39" s="62" t="str">
        <f>IF([1]Führerscheine!E39&lt;&gt;"",[1]Führerscheine!E39,"")</f>
        <v/>
      </c>
      <c r="E39" s="56" t="str">
        <f>IF([1]Führerscheine!X39&lt;&gt;"",[1]Führerscheine!X39,"")</f>
        <v/>
      </c>
      <c r="F39" s="31"/>
      <c r="G39" s="32"/>
      <c r="H39" s="32"/>
      <c r="I39" s="69"/>
      <c r="J39" s="69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66"/>
      <c r="AK39" s="61">
        <f t="shared" si="3"/>
        <v>0</v>
      </c>
      <c r="AL39">
        <f t="shared" si="4"/>
        <v>0</v>
      </c>
      <c r="AM39">
        <f>COUNTIFS(F39:AJ39,"DA",F4:AJ4,"Mo")*9+COUNTIFS(F39:AJ39,"DA",F4:AJ4,"Di")*9+COUNTIFS(F39:AJ39,"DA",F4:AJ4,"Mi")*9+COUNTIFS(F39:AJ39,"DA",F4:AJ4,"Do")*9+COUNTIFS(F39:AJ39,"DA",F4:AJ4,"Fr")*5</f>
        <v>0</v>
      </c>
      <c r="AN39" s="63">
        <f t="shared" si="5"/>
        <v>0</v>
      </c>
      <c r="AO39" s="64">
        <f t="shared" si="2"/>
        <v>0</v>
      </c>
    </row>
    <row r="40" spans="1:41" x14ac:dyDescent="0.25">
      <c r="A40" s="61"/>
      <c r="C40" s="68"/>
      <c r="D40" s="62" t="str">
        <f>IF([1]Führerscheine!E40&lt;&gt;"",[1]Führerscheine!E40,"")</f>
        <v/>
      </c>
      <c r="E40" s="56" t="str">
        <f>IF([1]Führerscheine!X40&lt;&gt;"",[1]Führerscheine!X40,"")</f>
        <v/>
      </c>
      <c r="F40" s="31"/>
      <c r="G40" s="32"/>
      <c r="H40" s="32"/>
      <c r="I40" s="69"/>
      <c r="J40" s="69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66"/>
      <c r="AK40" s="61">
        <f t="shared" si="3"/>
        <v>0</v>
      </c>
      <c r="AL40">
        <f t="shared" si="4"/>
        <v>0</v>
      </c>
      <c r="AM40">
        <f>COUNTIFS(F40:AJ40,"DA",F4:AJ4,"Mo")*9+COUNTIFS(F40:AJ40,"DA",F4:AJ4,"Di")*9+COUNTIFS(F40:AJ40,"DA",F4:AJ4,"Mi")*9+COUNTIFS(F40:AJ40,"DA",F4:AJ4,"Do")*9+COUNTIFS(F40:AJ40,"DA",F4:AJ4,"Fr")*5</f>
        <v>0</v>
      </c>
      <c r="AN40" s="63">
        <f t="shared" si="5"/>
        <v>0</v>
      </c>
      <c r="AO40" s="64">
        <f t="shared" si="2"/>
        <v>0</v>
      </c>
    </row>
    <row r="41" spans="1:41" x14ac:dyDescent="0.25">
      <c r="A41" s="61"/>
      <c r="C41" s="68"/>
      <c r="D41" s="62" t="str">
        <f>IF([1]Führerscheine!E41&lt;&gt;"",[1]Führerscheine!E41,"")</f>
        <v/>
      </c>
      <c r="E41" s="56" t="str">
        <f>IF([1]Führerscheine!X41&lt;&gt;"",[1]Führerscheine!X41,"")</f>
        <v/>
      </c>
      <c r="F41" s="31"/>
      <c r="G41" s="32"/>
      <c r="H41" s="32"/>
      <c r="I41" s="69"/>
      <c r="J41" s="69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66"/>
      <c r="AK41" s="61">
        <f t="shared" si="3"/>
        <v>0</v>
      </c>
      <c r="AL41">
        <f t="shared" si="4"/>
        <v>0</v>
      </c>
      <c r="AM41">
        <f>COUNTIFS(F41:AJ41,"DA",F4:AJ4,"Mo")*9+COUNTIFS(F41:AJ41,"DA",F4:AJ4,"Di")*9+COUNTIFS(F41:AJ41,"DA",F4:AJ4,"Mi")*9+COUNTIFS(F41:AJ41,"DA",F4:AJ4,"Do")*9+COUNTIFS(F41:AJ41,"DA",F4:AJ4,"Fr")*5</f>
        <v>0</v>
      </c>
      <c r="AN41" s="63">
        <f t="shared" si="5"/>
        <v>0</v>
      </c>
      <c r="AO41" s="64">
        <f t="shared" si="2"/>
        <v>0</v>
      </c>
    </row>
    <row r="42" spans="1:41" x14ac:dyDescent="0.25">
      <c r="A42" s="61"/>
      <c r="C42" s="62"/>
      <c r="D42" s="62" t="str">
        <f>IF([1]Führerscheine!E42&lt;&gt;"",[1]Führerscheine!E42,"")</f>
        <v/>
      </c>
      <c r="E42" s="56" t="str">
        <f>IF([1]Führerscheine!X42&lt;&gt;"",[1]Führerscheine!X42,"")</f>
        <v/>
      </c>
      <c r="F42" s="65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66"/>
      <c r="AK42" s="61">
        <f t="shared" si="3"/>
        <v>0</v>
      </c>
      <c r="AL42">
        <f t="shared" si="4"/>
        <v>0</v>
      </c>
      <c r="AM42">
        <f>COUNTIFS(F42:AJ42,"DA",F4:AJ4,"Mo")*9+COUNTIFS(F42:AJ42,"DA",F4:AJ4,"Di")*9+COUNTIFS(F42:AJ42,"DA",F4:AJ4,"Mi")*9+COUNTIFS(F42:AJ42,"DA",F4:AJ4,"Do")*9+COUNTIFS(F42:AJ42,"DA",F4:AJ4,"Fr")*5</f>
        <v>0</v>
      </c>
      <c r="AN42" s="63">
        <f t="shared" si="5"/>
        <v>0</v>
      </c>
      <c r="AO42" s="64">
        <f t="shared" si="2"/>
        <v>0</v>
      </c>
    </row>
    <row r="43" spans="1:41" x14ac:dyDescent="0.25">
      <c r="A43" s="61"/>
      <c r="C43" s="62" t="s">
        <v>16</v>
      </c>
      <c r="D43" s="62" t="str">
        <f>IF([1]Führerscheine!E43&lt;&gt;"",[1]Führerscheine!E43,"")</f>
        <v/>
      </c>
      <c r="E43" s="56" t="str">
        <f>IF([1]Führerscheine!X43&lt;&gt;"",[1]Führerscheine!X43,"")</f>
        <v/>
      </c>
      <c r="F43" s="65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66"/>
      <c r="AK43" s="61">
        <f t="shared" si="3"/>
        <v>0</v>
      </c>
      <c r="AL43">
        <f t="shared" si="4"/>
        <v>0</v>
      </c>
      <c r="AM43">
        <f>COUNTIFS(F43:AJ43,"DA",F4:AJ4,"Mo")*9+COUNTIFS(F43:AJ43,"DA",F4:AJ4,"Di")*9+COUNTIFS(F43:AJ43,"DA",F4:AJ4,"Mi")*9+COUNTIFS(F43:AJ43,"DA",F4:AJ4,"Do")*9+COUNTIFS(F43:AJ43,"DA",F4:AJ4,"Fr")*5</f>
        <v>0</v>
      </c>
      <c r="AN43" s="63">
        <f t="shared" si="5"/>
        <v>0</v>
      </c>
      <c r="AO43" s="64">
        <f t="shared" si="2"/>
        <v>0</v>
      </c>
    </row>
    <row r="44" spans="1:41" x14ac:dyDescent="0.25">
      <c r="A44" s="61"/>
      <c r="C44" s="62"/>
      <c r="D44" s="62" t="str">
        <f>IF([1]Führerscheine!E44&lt;&gt;"",[1]Führerscheine!E44,"")</f>
        <v/>
      </c>
      <c r="E44" s="56" t="str">
        <f>IF([1]Führerscheine!X44&lt;&gt;"",[1]Führerscheine!X44,"")</f>
        <v/>
      </c>
      <c r="F44" s="6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66"/>
      <c r="AK44" s="61">
        <f t="shared" si="3"/>
        <v>0</v>
      </c>
      <c r="AL44">
        <f t="shared" si="4"/>
        <v>0</v>
      </c>
      <c r="AM44">
        <f>COUNTIFS(F44:AJ44,"DA",F4:AJ4,"Mo")*9+COUNTIFS(F44:AJ44,"DA",F4:AJ4,"Di")*9+COUNTIFS(F44:AJ44,"DA",F4:AJ4,"Mi")*9+COUNTIFS(F44:AJ44,"DA",F4:AJ4,"Do")*9+COUNTIFS(F44:AJ44,"DA",F4:AJ4,"Fr")*5</f>
        <v>0</v>
      </c>
      <c r="AN44" s="63">
        <f t="shared" si="5"/>
        <v>0</v>
      </c>
      <c r="AO44" s="64">
        <f t="shared" si="2"/>
        <v>0</v>
      </c>
    </row>
    <row r="45" spans="1:41" x14ac:dyDescent="0.25">
      <c r="A45" s="61"/>
      <c r="C45" s="62" t="s">
        <v>16</v>
      </c>
      <c r="D45" s="62" t="str">
        <f>IF([1]Führerscheine!E45&lt;&gt;"",[1]Führerscheine!E45,"")</f>
        <v/>
      </c>
      <c r="E45" s="56" t="str">
        <f>IF([1]Führerscheine!X45&lt;&gt;"",[1]Führerscheine!X45,"")</f>
        <v/>
      </c>
      <c r="F45" s="65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66"/>
      <c r="AK45" s="61">
        <f t="shared" si="3"/>
        <v>0</v>
      </c>
      <c r="AL45">
        <f t="shared" si="4"/>
        <v>0</v>
      </c>
      <c r="AM45">
        <f>COUNTIFS(F45:AJ45,"DA",F4:AJ4,"Mo")*9+COUNTIFS(F45:AJ45,"DA",F4:AJ4,"Di")*9+COUNTIFS(F45:AJ45,"DA",F4:AJ4,"Mi")*9+COUNTIFS(F45:AJ45,"DA",F4:AJ4,"Do")*9+COUNTIFS(F45:AJ45,"DA",F4:AJ4,"Fr")*5</f>
        <v>0</v>
      </c>
      <c r="AN45" s="63">
        <f t="shared" si="5"/>
        <v>0</v>
      </c>
      <c r="AO45" s="64">
        <f t="shared" si="2"/>
        <v>0</v>
      </c>
    </row>
    <row r="46" spans="1:41" x14ac:dyDescent="0.25">
      <c r="A46" s="61"/>
      <c r="C46" s="62" t="s">
        <v>16</v>
      </c>
      <c r="D46" s="62" t="str">
        <f>IF([1]Führerscheine!E46&lt;&gt;"",[1]Führerscheine!E46,"")</f>
        <v/>
      </c>
      <c r="E46" s="56" t="str">
        <f>IF([1]Führerscheine!X46&lt;&gt;"",[1]Führerscheine!X46,"")</f>
        <v/>
      </c>
      <c r="F46" s="65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66"/>
      <c r="AK46" s="61">
        <f t="shared" si="3"/>
        <v>0</v>
      </c>
      <c r="AL46">
        <f t="shared" si="4"/>
        <v>0</v>
      </c>
      <c r="AM46">
        <f>COUNTIFS(F46:AJ46,"DA",F4:AJ4,"Mo")*9+COUNTIFS(F46:AJ46,"DA",F4:AJ4,"Di")*9+COUNTIFS(F46:AJ46,"DA",F4:AJ4,"Mi")*9+COUNTIFS(F46:AJ46,"DA",F4:AJ4,"Do")*9+COUNTIFS(F46:AJ46,"DA",F4:AJ4,"Fr")*5</f>
        <v>0</v>
      </c>
      <c r="AN46" s="63">
        <f t="shared" si="5"/>
        <v>0</v>
      </c>
      <c r="AO46" s="64">
        <f t="shared" si="2"/>
        <v>0</v>
      </c>
    </row>
    <row r="47" spans="1:41" x14ac:dyDescent="0.25">
      <c r="A47" s="61"/>
      <c r="C47" s="62"/>
      <c r="D47" s="62" t="str">
        <f>IF([1]Führerscheine!E47&lt;&gt;"",[1]Führerscheine!E47,"")</f>
        <v/>
      </c>
      <c r="E47" s="56" t="str">
        <f>IF([1]Führerscheine!X47&lt;&gt;"",[1]Führerscheine!X47,"")</f>
        <v/>
      </c>
      <c r="F47" s="65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66"/>
      <c r="AK47" s="61">
        <f t="shared" si="3"/>
        <v>0</v>
      </c>
      <c r="AL47">
        <f t="shared" si="4"/>
        <v>0</v>
      </c>
      <c r="AM47">
        <f>COUNTIFS(F47:AJ47,"DA",F4:AJ4,"Mo")*9+COUNTIFS(F47:AJ47,"DA",F4:AJ4,"Di")*9+COUNTIFS(F47:AJ47,"DA",F4:AJ4,"Mi")*9+COUNTIFS(F47:AJ47,"DA",F4:AJ4,"Do")*9+COUNTIFS(F47:AJ47,"DA",F4:AJ4,"Fr")*5</f>
        <v>0</v>
      </c>
      <c r="AN47" s="63">
        <f t="shared" si="5"/>
        <v>0</v>
      </c>
      <c r="AO47" s="64">
        <f t="shared" si="2"/>
        <v>0</v>
      </c>
    </row>
    <row r="48" spans="1:41" x14ac:dyDescent="0.25">
      <c r="A48" s="61"/>
      <c r="C48" s="62"/>
      <c r="D48" s="62" t="str">
        <f>IF([1]Führerscheine!E48&lt;&gt;"",[1]Führerscheine!E48,"")</f>
        <v/>
      </c>
      <c r="E48" s="56" t="str">
        <f>IF([1]Führerscheine!X48&lt;&gt;"",[1]Führerscheine!X48,"")</f>
        <v/>
      </c>
      <c r="F48" s="65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66"/>
      <c r="AK48" s="61">
        <f t="shared" si="3"/>
        <v>0</v>
      </c>
      <c r="AL48">
        <f t="shared" si="4"/>
        <v>0</v>
      </c>
      <c r="AM48">
        <f>COUNTIFS(F48:AJ48,"DA",F4:AJ4,"Mo")*9+COUNTIFS(F48:AJ48,"DA",F4:AJ4,"Di")*9+COUNTIFS(F48:AJ48,"DA",F4:AJ4,"Mi")*9+COUNTIFS(F48:AJ48,"DA",F4:AJ4,"Do")*9+COUNTIFS(F48:AJ48,"DA",F4:AJ4,"Fr")*5</f>
        <v>0</v>
      </c>
      <c r="AN48" s="63">
        <f t="shared" si="5"/>
        <v>0</v>
      </c>
      <c r="AO48" s="64">
        <f t="shared" si="2"/>
        <v>0</v>
      </c>
    </row>
    <row r="49" spans="1:41" x14ac:dyDescent="0.25">
      <c r="A49" s="61"/>
      <c r="C49" s="62"/>
      <c r="D49" s="62" t="str">
        <f>IF([1]Führerscheine!E49&lt;&gt;"",[1]Führerscheine!E49,"")</f>
        <v/>
      </c>
      <c r="E49" s="56" t="str">
        <f>IF([1]Führerscheine!X49&lt;&gt;"",[1]Führerscheine!X49,"")</f>
        <v/>
      </c>
      <c r="F49" s="65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66"/>
      <c r="AK49" s="61">
        <f t="shared" si="3"/>
        <v>0</v>
      </c>
      <c r="AL49">
        <f t="shared" si="4"/>
        <v>0</v>
      </c>
      <c r="AM49">
        <f>COUNTIFS(F49:AJ49,"DA",F4:AJ4,"Mo")*9+COUNTIFS(F49:AJ49,"DA",F4:AJ4,"Di")*9+COUNTIFS(F49:AJ49,"DA",F4:AJ4,"Mi")*9+COUNTIFS(F49:AJ49,"DA",F4:AJ4,"Do")*9+COUNTIFS(F49:AJ49,"DA",F4:AJ4,"Fr")*5</f>
        <v>0</v>
      </c>
      <c r="AN49" s="63">
        <f t="shared" si="5"/>
        <v>0</v>
      </c>
      <c r="AO49" s="64">
        <f t="shared" si="2"/>
        <v>0</v>
      </c>
    </row>
    <row r="50" spans="1:41" x14ac:dyDescent="0.25">
      <c r="A50" s="61"/>
      <c r="C50" s="62"/>
      <c r="D50" s="62" t="str">
        <f>IF([1]Führerscheine!E50&lt;&gt;"",[1]Führerscheine!E50,"")</f>
        <v/>
      </c>
      <c r="E50" s="56" t="str">
        <f>IF([1]Führerscheine!X50&lt;&gt;"",[1]Führerscheine!X50,"")</f>
        <v/>
      </c>
      <c r="F50" s="65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66"/>
      <c r="AK50" s="61">
        <f t="shared" si="3"/>
        <v>0</v>
      </c>
      <c r="AL50">
        <f t="shared" si="4"/>
        <v>0</v>
      </c>
      <c r="AM50">
        <f>COUNTIFS(F50:AJ50,"DA",F4:AJ4,"Mo")*9+COUNTIFS(F50:AJ50,"DA",F4:AJ4,"Di")*9+COUNTIFS(F50:AJ50,"DA",F4:AJ4,"Mi")*9+COUNTIFS(F50:AJ50,"DA",F4:AJ4,"Do")*9+COUNTIFS(F50:AJ50,"DA",F4:AJ4,"Fr")*5</f>
        <v>0</v>
      </c>
      <c r="AN50" s="63">
        <f t="shared" si="5"/>
        <v>0</v>
      </c>
      <c r="AO50" s="64">
        <f t="shared" si="2"/>
        <v>0</v>
      </c>
    </row>
    <row r="51" spans="1:41" x14ac:dyDescent="0.25">
      <c r="A51" s="61"/>
      <c r="C51" s="62"/>
      <c r="D51" s="62" t="str">
        <f>IF([1]Führerscheine!E51&lt;&gt;"",[1]Führerscheine!E51,"")</f>
        <v/>
      </c>
      <c r="E51" s="56" t="str">
        <f>IF([1]Führerscheine!X51&lt;&gt;"",[1]Führerscheine!X51,"")</f>
        <v/>
      </c>
      <c r="F51" s="65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66"/>
      <c r="AK51" s="61">
        <f t="shared" si="3"/>
        <v>0</v>
      </c>
      <c r="AL51">
        <f t="shared" si="4"/>
        <v>0</v>
      </c>
      <c r="AM51">
        <f>COUNTIFS(F51:AJ51,"DA",F4:AJ4,"Mo")*9+COUNTIFS(F51:AJ51,"DA",F4:AJ4,"Di")*9+COUNTIFS(F51:AJ51,"DA",F4:AJ4,"Mi")*9+COUNTIFS(F51:AJ51,"DA",F4:AJ4,"Do")*9+COUNTIFS(F51:AJ51,"DA",F4:AJ4,"Fr")*5</f>
        <v>0</v>
      </c>
      <c r="AN51" s="63">
        <f t="shared" si="5"/>
        <v>0</v>
      </c>
      <c r="AO51" s="64">
        <f t="shared" si="2"/>
        <v>0</v>
      </c>
    </row>
    <row r="52" spans="1:41" x14ac:dyDescent="0.25">
      <c r="A52" s="61"/>
      <c r="C52" s="62"/>
      <c r="D52" s="62" t="str">
        <f>IF([1]Führerscheine!E52&lt;&gt;"",[1]Führerscheine!E52,"")</f>
        <v/>
      </c>
      <c r="E52" s="56" t="str">
        <f>IF([1]Führerscheine!X52&lt;&gt;"",[1]Führerscheine!X52,"")</f>
        <v/>
      </c>
      <c r="F52" s="65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66"/>
      <c r="AK52" s="61">
        <f t="shared" si="3"/>
        <v>0</v>
      </c>
      <c r="AL52">
        <f t="shared" si="4"/>
        <v>0</v>
      </c>
      <c r="AM52">
        <f>COUNTIFS(F52:AJ52,"DA",F4:AJ4,"Mo")*9+COUNTIFS(F52:AJ52,"DA",F4:AJ4,"Di")*9+COUNTIFS(F52:AJ52,"DA",F4:AJ4,"Mi")*9+COUNTIFS(F52:AJ52,"DA",F4:AJ4,"Do")*9+COUNTIFS(F52:AJ52,"DA",F4:AJ4,"Fr")*5</f>
        <v>0</v>
      </c>
      <c r="AN52" s="63">
        <f t="shared" si="5"/>
        <v>0</v>
      </c>
      <c r="AO52" s="64">
        <f t="shared" si="2"/>
        <v>0</v>
      </c>
    </row>
    <row r="53" spans="1:41" x14ac:dyDescent="0.25">
      <c r="A53" s="61"/>
      <c r="C53" s="62" t="s">
        <v>16</v>
      </c>
      <c r="D53" s="62" t="str">
        <f>IF([1]Führerscheine!E53&lt;&gt;"",[1]Führerscheine!E53,"")</f>
        <v/>
      </c>
      <c r="E53" s="56" t="str">
        <f>IF([1]Führerscheine!X53&lt;&gt;"",[1]Führerscheine!X53,"")</f>
        <v/>
      </c>
      <c r="F53" s="65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66"/>
      <c r="AK53" s="61">
        <f t="shared" si="3"/>
        <v>0</v>
      </c>
      <c r="AL53">
        <f t="shared" si="4"/>
        <v>0</v>
      </c>
      <c r="AM53">
        <f>COUNTIFS(F53:AJ53,"DA",F4:AJ4,"Mo")*9+COUNTIFS(F53:AJ53,"DA",F4:AJ4,"Di")*9+COUNTIFS(F53:AJ53,"DA",F4:AJ4,"Mi")*9+COUNTIFS(F53:AJ53,"DA",F4:AJ4,"Do")*9+COUNTIFS(F53:AJ53,"DA",F4:AJ4,"Fr")*5</f>
        <v>0</v>
      </c>
      <c r="AN53" s="63">
        <f t="shared" si="5"/>
        <v>0</v>
      </c>
      <c r="AO53" s="64">
        <f t="shared" si="2"/>
        <v>0</v>
      </c>
    </row>
    <row r="54" spans="1:41" x14ac:dyDescent="0.25">
      <c r="A54" s="61"/>
      <c r="C54" s="62" t="s">
        <v>16</v>
      </c>
      <c r="D54" s="62" t="str">
        <f>IF([1]Führerscheine!E54&lt;&gt;"",[1]Führerscheine!E54,"")</f>
        <v/>
      </c>
      <c r="E54" s="56" t="str">
        <f>IF([1]Führerscheine!X54&lt;&gt;"",[1]Führerscheine!X54,"")</f>
        <v/>
      </c>
      <c r="F54" s="65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66"/>
      <c r="AK54" s="61">
        <f t="shared" si="3"/>
        <v>0</v>
      </c>
      <c r="AL54">
        <f t="shared" si="4"/>
        <v>0</v>
      </c>
      <c r="AM54">
        <f>COUNTIFS(F54:AJ54,"DA",F4:AJ4,"Mo")*9+COUNTIFS(F54:AJ54,"DA",F4:AJ4,"Di")*9+COUNTIFS(F54:AJ54,"DA",F4:AJ4,"Mi")*9+COUNTIFS(F54:AJ54,"DA",F4:AJ4,"Do")*9+COUNTIFS(F54:AJ54,"DA",F4:AJ4,"Fr")*5</f>
        <v>0</v>
      </c>
      <c r="AN54" s="63">
        <f t="shared" si="5"/>
        <v>0</v>
      </c>
      <c r="AO54" s="64">
        <f t="shared" si="2"/>
        <v>0</v>
      </c>
    </row>
    <row r="55" spans="1:41" x14ac:dyDescent="0.25">
      <c r="A55" s="61"/>
      <c r="C55" s="62" t="s">
        <v>16</v>
      </c>
      <c r="D55" s="62" t="str">
        <f>IF([1]Führerscheine!E55&lt;&gt;"",[1]Führerscheine!E55,"")</f>
        <v/>
      </c>
      <c r="E55" s="56" t="str">
        <f>IF([1]Führerscheine!X55&lt;&gt;"",[1]Führerscheine!X55,"")</f>
        <v/>
      </c>
      <c r="F55" s="65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66"/>
      <c r="AK55" s="61">
        <f t="shared" si="3"/>
        <v>0</v>
      </c>
      <c r="AL55">
        <f t="shared" si="4"/>
        <v>0</v>
      </c>
      <c r="AM55">
        <f>COUNTIFS(F55:AJ55,"DA",F4:AJ4,"Mo")*9+COUNTIFS(F55:AJ55,"DA",F4:AJ4,"Di")*9+COUNTIFS(F55:AJ55,"DA",F4:AJ4,"Mi")*9+COUNTIFS(F55:AJ55,"DA",F4:AJ4,"Do")*9+COUNTIFS(F55:AJ55,"DA",F4:AJ4,"Fr")*5</f>
        <v>0</v>
      </c>
      <c r="AN55" s="63">
        <f t="shared" si="5"/>
        <v>0</v>
      </c>
      <c r="AO55" s="64">
        <f t="shared" si="2"/>
        <v>0</v>
      </c>
    </row>
    <row r="56" spans="1:41" x14ac:dyDescent="0.25">
      <c r="A56" s="61"/>
      <c r="C56" s="62" t="s">
        <v>16</v>
      </c>
      <c r="D56" s="62" t="str">
        <f>IF([1]Führerscheine!E56&lt;&gt;"",[1]Führerscheine!E56,"")</f>
        <v/>
      </c>
      <c r="E56" s="56" t="str">
        <f>IF([1]Führerscheine!X56&lt;&gt;"",[1]Führerscheine!X56,"")</f>
        <v/>
      </c>
      <c r="F56" s="65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66"/>
      <c r="AK56" s="61">
        <f t="shared" si="3"/>
        <v>0</v>
      </c>
      <c r="AL56">
        <f t="shared" si="4"/>
        <v>0</v>
      </c>
      <c r="AM56">
        <f>COUNTIFS(F56:AJ56,"DA",F4:AJ4,"Mo")*9+COUNTIFS(F56:AJ56,"DA",F4:AJ4,"Di")*9+COUNTIFS(F56:AJ56,"DA",F4:AJ4,"Mi")*9+COUNTIFS(F56:AJ56,"DA",F4:AJ4,"Do")*9+COUNTIFS(F56:AJ56,"DA",F4:AJ4,"Fr")*5</f>
        <v>0</v>
      </c>
      <c r="AN56" s="63">
        <f t="shared" si="5"/>
        <v>0</v>
      </c>
      <c r="AO56" s="64">
        <f t="shared" si="2"/>
        <v>0</v>
      </c>
    </row>
    <row r="57" spans="1:41" x14ac:dyDescent="0.25">
      <c r="A57" s="61"/>
      <c r="C57" s="62"/>
      <c r="D57" s="62" t="str">
        <f>IF([1]Führerscheine!E57&lt;&gt;"",[1]Führerscheine!E57,"")</f>
        <v/>
      </c>
      <c r="E57" s="56" t="str">
        <f>IF([1]Führerscheine!X57&lt;&gt;"",[1]Führerscheine!X57,"")</f>
        <v/>
      </c>
      <c r="F57" s="65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66"/>
      <c r="AK57" s="61">
        <f t="shared" si="3"/>
        <v>0</v>
      </c>
      <c r="AL57">
        <f t="shared" si="4"/>
        <v>0</v>
      </c>
      <c r="AM57">
        <f>COUNTIFS(F57:AJ57,"DA",F4:AJ4,"Mo")*9+COUNTIFS(F57:AJ57,"DA",F4:AJ4,"Di")*9+COUNTIFS(F57:AJ57,"DA",F4:AJ4,"Mi")*9+COUNTIFS(F57:AJ57,"DA",F4:AJ4,"Do")*9+COUNTIFS(F57:AJ57,"DA",F4:AJ4,"Fr")*5</f>
        <v>0</v>
      </c>
      <c r="AN57" s="63">
        <f t="shared" si="5"/>
        <v>0</v>
      </c>
      <c r="AO57" s="64">
        <f t="shared" si="2"/>
        <v>0</v>
      </c>
    </row>
    <row r="58" spans="1:41" x14ac:dyDescent="0.25">
      <c r="A58" s="61"/>
      <c r="C58" s="62" t="s">
        <v>16</v>
      </c>
      <c r="D58" s="62" t="str">
        <f>IF([1]Führerscheine!E58&lt;&gt;"",[1]Führerscheine!E58,"")</f>
        <v/>
      </c>
      <c r="E58" s="56" t="str">
        <f>IF([1]Führerscheine!X58&lt;&gt;"",[1]Führerscheine!X58,"")</f>
        <v/>
      </c>
      <c r="F58" s="65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66"/>
      <c r="AK58" s="61">
        <f t="shared" si="3"/>
        <v>0</v>
      </c>
      <c r="AL58">
        <f t="shared" si="4"/>
        <v>0</v>
      </c>
      <c r="AM58">
        <f>COUNTIFS(F58:AJ58,"DA",F4:AJ4,"Mo")*9+COUNTIFS(F58:AJ58,"DA",F4:AJ4,"Di")*9+COUNTIFS(F58:AJ58,"DA",F4:AJ4,"Mi")*9+COUNTIFS(F58:AJ58,"DA",F4:AJ4,"Do")*9+COUNTIFS(F58:AJ58,"DA",F4:AJ4,"Fr")*5</f>
        <v>0</v>
      </c>
      <c r="AN58" s="63">
        <f t="shared" si="5"/>
        <v>0</v>
      </c>
      <c r="AO58" s="64">
        <f t="shared" si="2"/>
        <v>0</v>
      </c>
    </row>
    <row r="59" spans="1:41" x14ac:dyDescent="0.25">
      <c r="A59" s="61"/>
      <c r="C59" s="62" t="s">
        <v>16</v>
      </c>
      <c r="D59" s="62" t="str">
        <f>IF([1]Führerscheine!E59&lt;&gt;"",[1]Führerscheine!E59,"")</f>
        <v/>
      </c>
      <c r="E59" s="56" t="str">
        <f>IF([1]Führerscheine!X59&lt;&gt;"",[1]Führerscheine!X59,"")</f>
        <v/>
      </c>
      <c r="F59" s="65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66"/>
      <c r="AK59" s="61">
        <f t="shared" si="3"/>
        <v>0</v>
      </c>
      <c r="AL59">
        <f t="shared" si="4"/>
        <v>0</v>
      </c>
      <c r="AM59">
        <f>COUNTIFS(F59:AJ59,"DA",F4:AJ4,"Mo")*9+COUNTIFS(F59:AJ59,"DA",F4:AJ4,"Di")*9+COUNTIFS(F59:AJ59,"DA",F4:AJ4,"Mi")*9+COUNTIFS(F59:AJ59,"DA",F4:AJ4,"Do")*9+COUNTIFS(F59:AJ59,"DA",F4:AJ4,"Fr")*5</f>
        <v>0</v>
      </c>
      <c r="AN59" s="63">
        <f t="shared" si="5"/>
        <v>0</v>
      </c>
      <c r="AO59" s="64">
        <f t="shared" si="2"/>
        <v>0</v>
      </c>
    </row>
    <row r="60" spans="1:41" x14ac:dyDescent="0.25">
      <c r="A60" s="61"/>
      <c r="C60" s="62"/>
      <c r="D60" s="62" t="str">
        <f>IF([1]Führerscheine!E60&lt;&gt;"",[1]Führerscheine!E60,"")</f>
        <v/>
      </c>
      <c r="E60" s="56" t="str">
        <f>IF([1]Führerscheine!X60&lt;&gt;"",[1]Führerscheine!X60,"")</f>
        <v/>
      </c>
      <c r="F60" s="65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66"/>
      <c r="AK60" s="61">
        <f t="shared" si="3"/>
        <v>0</v>
      </c>
      <c r="AL60">
        <f t="shared" si="4"/>
        <v>0</v>
      </c>
      <c r="AM60">
        <f>COUNTIFS(F60:AJ60,"DA",F4:AJ4,"Mo")*9+COUNTIFS(F60:AJ60,"DA",F4:AJ4,"Di")*9+COUNTIFS(F60:AJ60,"DA",F4:AJ4,"Mi")*9+COUNTIFS(F60:AJ60,"DA",F4:AJ4,"Do")*9+COUNTIFS(F60:AJ60,"DA",F4:AJ4,"Fr")*5</f>
        <v>0</v>
      </c>
      <c r="AN60" s="63">
        <f t="shared" si="5"/>
        <v>0</v>
      </c>
      <c r="AO60" s="64">
        <f t="shared" si="2"/>
        <v>0</v>
      </c>
    </row>
    <row r="61" spans="1:41" x14ac:dyDescent="0.25">
      <c r="A61" s="61"/>
      <c r="C61" s="62" t="s">
        <v>16</v>
      </c>
      <c r="D61" s="62" t="str">
        <f>IF([1]Führerscheine!E61&lt;&gt;"",[1]Führerscheine!E61,"")</f>
        <v/>
      </c>
      <c r="E61" s="56" t="str">
        <f>IF([1]Führerscheine!X61&lt;&gt;"",[1]Führerscheine!X61,"")</f>
        <v/>
      </c>
      <c r="F61" s="65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66"/>
      <c r="AK61" s="61">
        <f t="shared" si="3"/>
        <v>0</v>
      </c>
      <c r="AL61">
        <f t="shared" si="4"/>
        <v>0</v>
      </c>
      <c r="AM61">
        <f>COUNTIFS(F61:AJ61,"DA",F4:AJ4,"Mo")*9+COUNTIFS(F61:AJ61,"DA",F4:AJ4,"Di")*9+COUNTIFS(F61:AJ61,"DA",F4:AJ4,"Mi")*9+COUNTIFS(F61:AJ61,"DA",F4:AJ4,"Do")*9+COUNTIFS(F61:AJ61,"DA",F4:AJ4,"Fr")*5</f>
        <v>0</v>
      </c>
      <c r="AN61" s="63">
        <f t="shared" si="5"/>
        <v>0</v>
      </c>
      <c r="AO61" s="64">
        <f t="shared" si="2"/>
        <v>0</v>
      </c>
    </row>
    <row r="62" spans="1:41" x14ac:dyDescent="0.25">
      <c r="A62" s="61"/>
      <c r="C62" s="62" t="s">
        <v>16</v>
      </c>
      <c r="D62" s="62" t="str">
        <f>IF([1]Führerscheine!E62&lt;&gt;"",[1]Führerscheine!E62,"")</f>
        <v/>
      </c>
      <c r="E62" s="56" t="str">
        <f>IF([1]Führerscheine!X62&lt;&gt;"",[1]Führerscheine!X62,"")</f>
        <v/>
      </c>
      <c r="F62" s="65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66"/>
      <c r="AK62" s="61">
        <f t="shared" si="3"/>
        <v>0</v>
      </c>
      <c r="AL62">
        <f t="shared" si="4"/>
        <v>0</v>
      </c>
      <c r="AM62">
        <f>COUNTIFS(F62:AJ62,"DA",F4:AJ4,"Mo")*9+COUNTIFS(F62:AJ62,"DA",F4:AJ4,"Di")*9+COUNTIFS(F62:AJ62,"DA",F4:AJ4,"Mi")*9+COUNTIFS(F62:AJ62,"DA",F4:AJ4,"Do")*9+COUNTIFS(F62:AJ62,"DA",F4:AJ4,"Fr")*5</f>
        <v>0</v>
      </c>
      <c r="AN62" s="63">
        <f t="shared" si="5"/>
        <v>0</v>
      </c>
      <c r="AO62" s="64">
        <f t="shared" si="2"/>
        <v>0</v>
      </c>
    </row>
    <row r="63" spans="1:41" x14ac:dyDescent="0.25">
      <c r="A63" s="61"/>
      <c r="C63" s="62" t="s">
        <v>16</v>
      </c>
      <c r="D63" s="62" t="str">
        <f>IF([1]Führerscheine!E63&lt;&gt;"",[1]Führerscheine!E63,"")</f>
        <v/>
      </c>
      <c r="E63" s="56" t="str">
        <f>IF([1]Führerscheine!X63&lt;&gt;"",[1]Führerscheine!X63,"")</f>
        <v/>
      </c>
      <c r="F63" s="65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66"/>
      <c r="AK63" s="61">
        <f t="shared" si="3"/>
        <v>0</v>
      </c>
      <c r="AL63">
        <f t="shared" si="4"/>
        <v>0</v>
      </c>
      <c r="AM63">
        <f>COUNTIFS(F63:AJ63,"DA",F4:AJ4,"Mo")*9+COUNTIFS(F63:AJ63,"DA",F4:AJ4,"Di")*9+COUNTIFS(F63:AJ63,"DA",F4:AJ4,"Mi")*9+COUNTIFS(F63:AJ63,"DA",F4:AJ4,"Do")*9+COUNTIFS(F63:AJ63,"DA",F4:AJ4,"Fr")*5</f>
        <v>0</v>
      </c>
      <c r="AN63" s="63">
        <f t="shared" si="5"/>
        <v>0</v>
      </c>
      <c r="AO63" s="64">
        <f t="shared" si="2"/>
        <v>0</v>
      </c>
    </row>
    <row r="64" spans="1:41" x14ac:dyDescent="0.25">
      <c r="A64" s="61"/>
      <c r="C64" s="62" t="s">
        <v>16</v>
      </c>
      <c r="D64" s="62" t="str">
        <f>IF([1]Führerscheine!E64&lt;&gt;"",[1]Führerscheine!E64,"")</f>
        <v/>
      </c>
      <c r="E64" s="56" t="str">
        <f>IF([1]Führerscheine!X64&lt;&gt;"",[1]Führerscheine!X64,"")</f>
        <v/>
      </c>
      <c r="F64" s="65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66"/>
      <c r="AK64" s="61">
        <f t="shared" si="3"/>
        <v>0</v>
      </c>
      <c r="AL64">
        <f t="shared" si="4"/>
        <v>0</v>
      </c>
      <c r="AM64">
        <f>COUNTIFS(F64:AJ64,"DA",F4:AJ4,"Mo")*9+COUNTIFS(F64:AJ64,"DA",F4:AJ4,"Di")*9+COUNTIFS(F64:AJ64,"DA",F4:AJ4,"Mi")*9+COUNTIFS(F64:AJ64,"DA",F4:AJ4,"Do")*9+COUNTIFS(F64:AJ64,"DA",F4:AJ4,"Fr")*5</f>
        <v>0</v>
      </c>
      <c r="AN64" s="63">
        <f t="shared" si="5"/>
        <v>0</v>
      </c>
      <c r="AO64" s="64">
        <f t="shared" si="2"/>
        <v>0</v>
      </c>
    </row>
    <row r="65" spans="1:41" x14ac:dyDescent="0.25">
      <c r="A65" s="61"/>
      <c r="C65" s="62" t="s">
        <v>16</v>
      </c>
      <c r="D65" s="62" t="str">
        <f>IF([1]Führerscheine!E65&lt;&gt;"",[1]Führerscheine!E65,"")</f>
        <v/>
      </c>
      <c r="E65" s="56" t="str">
        <f>IF([1]Führerscheine!X65&lt;&gt;"",[1]Führerscheine!X65,"")</f>
        <v/>
      </c>
      <c r="F65" s="65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66"/>
      <c r="AK65" s="61">
        <f t="shared" si="3"/>
        <v>0</v>
      </c>
      <c r="AL65">
        <f t="shared" si="4"/>
        <v>0</v>
      </c>
      <c r="AM65">
        <f>COUNTIFS(F65:AJ65,"DA",F4:AJ4,"Mo")*9+COUNTIFS(F65:AJ65,"DA",F4:AJ4,"Di")*9+COUNTIFS(F65:AJ65,"DA",F4:AJ4,"Mi")*9+COUNTIFS(F65:AJ65,"DA",F4:AJ4,"Do")*9+COUNTIFS(F65:AJ65,"DA",F4:AJ4,"Fr")*5</f>
        <v>0</v>
      </c>
      <c r="AN65" s="63">
        <f t="shared" si="5"/>
        <v>0</v>
      </c>
      <c r="AO65" s="64">
        <f t="shared" si="2"/>
        <v>0</v>
      </c>
    </row>
    <row r="66" spans="1:41" x14ac:dyDescent="0.25">
      <c r="A66" s="61"/>
      <c r="C66" s="62"/>
      <c r="D66" s="62" t="str">
        <f>IF([1]Führerscheine!E66&lt;&gt;"",[1]Führerscheine!E66,"")</f>
        <v/>
      </c>
      <c r="E66" s="56" t="str">
        <f>IF([1]Führerscheine!X66&lt;&gt;"",[1]Führerscheine!X66,"")</f>
        <v/>
      </c>
      <c r="F66" s="6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66"/>
      <c r="AK66" s="61">
        <f t="shared" si="3"/>
        <v>0</v>
      </c>
      <c r="AL66">
        <f t="shared" si="4"/>
        <v>0</v>
      </c>
      <c r="AM66">
        <f>COUNTIFS(F66:AJ66,"DA",F4:AJ4,"Mo")*9+COUNTIFS(F66:AJ66,"DA",F4:AJ4,"Di")*9+COUNTIFS(F66:AJ66,"DA",F4:AJ4,"Mi")*9+COUNTIFS(F66:AJ66,"DA",F4:AJ4,"Do")*9+COUNTIFS(F66:AJ66,"DA",F4:AJ4,"Fr")*5</f>
        <v>0</v>
      </c>
      <c r="AN66" s="63">
        <f t="shared" si="5"/>
        <v>0</v>
      </c>
      <c r="AO66" s="64">
        <f t="shared" si="2"/>
        <v>0</v>
      </c>
    </row>
    <row r="67" spans="1:41" x14ac:dyDescent="0.25">
      <c r="A67" s="61"/>
      <c r="C67" s="62"/>
      <c r="D67" s="62" t="str">
        <f>IF([1]Führerscheine!E67&lt;&gt;"",[1]Führerscheine!E67,"")</f>
        <v/>
      </c>
      <c r="E67" s="56" t="str">
        <f>IF([1]Führerscheine!X67&lt;&gt;"",[1]Führerscheine!X67,"")</f>
        <v/>
      </c>
      <c r="F67" s="65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66"/>
      <c r="AK67" s="61">
        <f t="shared" si="3"/>
        <v>0</v>
      </c>
      <c r="AL67">
        <f t="shared" si="4"/>
        <v>0</v>
      </c>
      <c r="AM67">
        <f>COUNTIFS(F67:AJ67,"DA",F4:AJ4,"Mo")*9+COUNTIFS(F67:AJ67,"DA",F4:AJ4,"Di")*9+COUNTIFS(F67:AJ67,"DA",F4:AJ4,"Mi")*9+COUNTIFS(F67:AJ67,"DA",F4:AJ4,"Do")*9+COUNTIFS(F67:AJ67,"DA",F4:AJ4,"Fr")*5</f>
        <v>0</v>
      </c>
      <c r="AN67" s="63">
        <f t="shared" si="5"/>
        <v>0</v>
      </c>
      <c r="AO67" s="64">
        <f t="shared" si="2"/>
        <v>0</v>
      </c>
    </row>
    <row r="68" spans="1:41" x14ac:dyDescent="0.25">
      <c r="A68" s="61"/>
      <c r="C68" s="62"/>
      <c r="D68" s="62" t="str">
        <f>IF([1]Führerscheine!E68&lt;&gt;"",[1]Führerscheine!E68,"")</f>
        <v/>
      </c>
      <c r="E68" s="56" t="str">
        <f>IF([1]Führerscheine!X68&lt;&gt;"",[1]Führerscheine!X68,"")</f>
        <v/>
      </c>
      <c r="F68" s="65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66"/>
      <c r="AK68" s="61">
        <f t="shared" si="3"/>
        <v>0</v>
      </c>
      <c r="AL68">
        <f t="shared" si="4"/>
        <v>0</v>
      </c>
      <c r="AM68">
        <f>COUNTIFS(F68:AJ68,"DA",F4:AJ4,"Mo")*9+COUNTIFS(F68:AJ68,"DA",F4:AJ4,"Di")*9+COUNTIFS(F68:AJ68,"DA",F4:AJ4,"Mi")*9+COUNTIFS(F68:AJ68,"DA",F4:AJ4,"Do")*9+COUNTIFS(F68:AJ68,"DA",F4:AJ4,"Fr")*5</f>
        <v>0</v>
      </c>
      <c r="AN68" s="63">
        <f t="shared" si="5"/>
        <v>0</v>
      </c>
      <c r="AO68" s="64">
        <f t="shared" si="2"/>
        <v>0</v>
      </c>
    </row>
    <row r="69" spans="1:41" x14ac:dyDescent="0.25">
      <c r="A69" s="61"/>
      <c r="C69" s="62" t="s">
        <v>16</v>
      </c>
      <c r="D69" s="62" t="str">
        <f>IF([1]Führerscheine!E69&lt;&gt;"",[1]Führerscheine!E69,"")</f>
        <v/>
      </c>
      <c r="E69" s="56" t="str">
        <f>IF([1]Führerscheine!X69&lt;&gt;"",[1]Führerscheine!X69,"")</f>
        <v/>
      </c>
      <c r="F69" s="65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66"/>
      <c r="AK69" s="61">
        <f t="shared" si="3"/>
        <v>0</v>
      </c>
      <c r="AL69">
        <f t="shared" si="4"/>
        <v>0</v>
      </c>
      <c r="AM69">
        <f>COUNTIFS(F69:AJ69,"DA",F4:AJ4,"Mo")*9+COUNTIFS(F69:AJ69,"DA",F4:AJ4,"Di")*9+COUNTIFS(F69:AJ69,"DA",F4:AJ4,"Mi")*9+COUNTIFS(F69:AJ69,"DA",F4:AJ4,"Do")*9+COUNTIFS(F69:AJ69,"DA",F4:AJ4,"Fr")*5</f>
        <v>0</v>
      </c>
      <c r="AN69" s="63">
        <f t="shared" si="5"/>
        <v>0</v>
      </c>
      <c r="AO69" s="64">
        <f t="shared" si="2"/>
        <v>0</v>
      </c>
    </row>
    <row r="70" spans="1:41" x14ac:dyDescent="0.25">
      <c r="A70" s="61"/>
      <c r="C70" s="62"/>
      <c r="D70" s="62" t="str">
        <f>IF([1]Führerscheine!E70&lt;&gt;"",[1]Führerscheine!E70,"")</f>
        <v/>
      </c>
      <c r="E70" s="56" t="str">
        <f>IF([1]Führerscheine!X70&lt;&gt;"",[1]Führerscheine!X70,"")</f>
        <v/>
      </c>
      <c r="F70" s="65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66"/>
      <c r="AK70" s="61">
        <f t="shared" si="3"/>
        <v>0</v>
      </c>
      <c r="AL70">
        <f t="shared" si="4"/>
        <v>0</v>
      </c>
      <c r="AM70">
        <f>COUNTIFS(F70:AJ70,"DA",F4:AJ4,"Mo")*9+COUNTIFS(F70:AJ70,"DA",F4:AJ4,"Di")*9+COUNTIFS(F70:AJ70,"DA",F4:AJ4,"Mi")*9+COUNTIFS(F70:AJ70,"DA",F4:AJ4,"Do")*9+COUNTIFS(F70:AJ70,"DA",F4:AJ4,"Fr")*5</f>
        <v>0</v>
      </c>
      <c r="AN70" s="63">
        <f t="shared" si="5"/>
        <v>0</v>
      </c>
      <c r="AO70" s="64">
        <f t="shared" si="2"/>
        <v>0</v>
      </c>
    </row>
    <row r="71" spans="1:41" x14ac:dyDescent="0.25">
      <c r="A71" s="61"/>
      <c r="C71" s="62"/>
      <c r="D71" s="62" t="str">
        <f>IF([1]Führerscheine!E71&lt;&gt;"",[1]Führerscheine!E71,"")</f>
        <v/>
      </c>
      <c r="E71" s="56" t="str">
        <f>IF([1]Führerscheine!X71&lt;&gt;"",[1]Führerscheine!X71,"")</f>
        <v/>
      </c>
      <c r="F71" s="65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66"/>
      <c r="AK71" s="61">
        <f t="shared" si="3"/>
        <v>0</v>
      </c>
      <c r="AL71">
        <f t="shared" si="4"/>
        <v>0</v>
      </c>
      <c r="AM71">
        <f>COUNTIFS(F71:AJ71,"DA",F4:AJ4,"Mo")*9+COUNTIFS(F71:AJ71,"DA",F4:AJ4,"Di")*9+COUNTIFS(F71:AJ71,"DA",F4:AJ4,"Mi")*9+COUNTIFS(F71:AJ71,"DA",F4:AJ4,"Do")*9+COUNTIFS(F71:AJ71,"DA",F4:AJ4,"Fr")*5</f>
        <v>0</v>
      </c>
      <c r="AN71" s="63">
        <f t="shared" si="5"/>
        <v>0</v>
      </c>
      <c r="AO71" s="64">
        <f t="shared" si="2"/>
        <v>0</v>
      </c>
    </row>
    <row r="72" spans="1:41" x14ac:dyDescent="0.25">
      <c r="A72" s="61"/>
      <c r="C72" s="62"/>
      <c r="D72" s="62" t="str">
        <f>IF([1]Führerscheine!E72&lt;&gt;"",[1]Führerscheine!E72,"")</f>
        <v/>
      </c>
      <c r="E72" s="56" t="str">
        <f>IF([1]Führerscheine!X72&lt;&gt;"",[1]Führerscheine!X72,"")</f>
        <v/>
      </c>
      <c r="F72" s="65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66"/>
      <c r="AK72" s="61">
        <f t="shared" si="3"/>
        <v>0</v>
      </c>
      <c r="AL72">
        <f t="shared" si="4"/>
        <v>0</v>
      </c>
      <c r="AM72">
        <f>COUNTIFS(F72:AJ72,"DA",F4:AJ4,"Mo")*9+COUNTIFS(F72:AJ72,"DA",F4:AJ4,"Di")*9+COUNTIFS(F72:AJ72,"DA",F4:AJ4,"Mi")*9+COUNTIFS(F72:AJ72,"DA",F4:AJ4,"Do")*9+COUNTIFS(F72:AJ72,"DA",F4:AJ4,"Fr")*5</f>
        <v>0</v>
      </c>
      <c r="AN72" s="63">
        <f t="shared" si="5"/>
        <v>0</v>
      </c>
      <c r="AO72" s="64">
        <f t="shared" si="2"/>
        <v>0</v>
      </c>
    </row>
    <row r="73" spans="1:41" x14ac:dyDescent="0.25">
      <c r="A73" s="61"/>
      <c r="C73" s="62"/>
      <c r="D73" s="62" t="str">
        <f>IF([1]Führerscheine!E73&lt;&gt;"",[1]Führerscheine!E73,"")</f>
        <v/>
      </c>
      <c r="E73" s="56" t="str">
        <f>IF([1]Führerscheine!X73&lt;&gt;"",[1]Führerscheine!X73,"")</f>
        <v/>
      </c>
      <c r="F73" s="65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66"/>
      <c r="AK73" s="61">
        <f t="shared" si="3"/>
        <v>0</v>
      </c>
      <c r="AL73">
        <f t="shared" si="4"/>
        <v>0</v>
      </c>
      <c r="AM73">
        <f>COUNTIFS(F73:AJ73,"DA",F4:AJ4,"Mo")*9+COUNTIFS(F73:AJ73,"DA",F4:AJ4,"Di")*9+COUNTIFS(F73:AJ73,"DA",F4:AJ4,"Mi")*9+COUNTIFS(F73:AJ73,"DA",F4:AJ4,"Do")*9+COUNTIFS(F73:AJ73,"DA",F4:AJ4,"Fr")*5</f>
        <v>0</v>
      </c>
      <c r="AN73" s="63">
        <f t="shared" si="5"/>
        <v>0</v>
      </c>
      <c r="AO73" s="64">
        <f t="shared" si="2"/>
        <v>0</v>
      </c>
    </row>
    <row r="74" spans="1:41" x14ac:dyDescent="0.25">
      <c r="A74" s="61"/>
      <c r="C74" s="62"/>
      <c r="D74" s="62" t="str">
        <f>IF([1]Führerscheine!E74&lt;&gt;"",[1]Führerscheine!E74,"")</f>
        <v/>
      </c>
      <c r="E74" s="56" t="str">
        <f>IF([1]Führerscheine!X74&lt;&gt;"",[1]Führerscheine!X74,"")</f>
        <v/>
      </c>
      <c r="F74" s="65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66"/>
      <c r="AK74" s="61">
        <f t="shared" si="3"/>
        <v>0</v>
      </c>
      <c r="AL74">
        <f t="shared" si="4"/>
        <v>0</v>
      </c>
      <c r="AM74">
        <f>COUNTIFS(F74:AJ74,"DA",F4:AJ4,"Mo")*9+COUNTIFS(F74:AJ74,"DA",F4:AJ4,"Di")*9+COUNTIFS(F74:AJ74,"DA",F4:AJ4,"Mi")*9+COUNTIFS(F74:AJ74,"DA",F4:AJ4,"Do")*9+COUNTIFS(F74:AJ74,"DA",F4:AJ4,"Fr")*5</f>
        <v>0</v>
      </c>
      <c r="AN74" s="63">
        <f t="shared" si="5"/>
        <v>0</v>
      </c>
      <c r="AO74" s="64">
        <f t="shared" si="2"/>
        <v>0</v>
      </c>
    </row>
    <row r="75" spans="1:41" x14ac:dyDescent="0.25">
      <c r="A75" s="61"/>
      <c r="C75" s="62"/>
      <c r="D75" s="62" t="str">
        <f>IF([1]Führerscheine!E75&lt;&gt;"",[1]Führerscheine!E75,"")</f>
        <v/>
      </c>
      <c r="E75" s="56" t="str">
        <f>IF([1]Führerscheine!X75&lt;&gt;"",[1]Führerscheine!X75,"")</f>
        <v/>
      </c>
      <c r="F75" s="65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66"/>
      <c r="AK75" s="61">
        <f t="shared" si="3"/>
        <v>0</v>
      </c>
      <c r="AL75">
        <f t="shared" si="4"/>
        <v>0</v>
      </c>
      <c r="AM75">
        <f>COUNTIFS(F75:AJ75,"DA",F4:AJ4,"Mo")*9+COUNTIFS(F75:AJ75,"DA",F4:AJ4,"Di")*9+COUNTIFS(F75:AJ75,"DA",F4:AJ4,"Mi")*9+COUNTIFS(F75:AJ75,"DA",F4:AJ4,"Do")*9+COUNTIFS(F75:AJ75,"DA",F4:AJ4,"Fr")*5</f>
        <v>0</v>
      </c>
      <c r="AN75" s="63">
        <f t="shared" si="5"/>
        <v>0</v>
      </c>
      <c r="AO75" s="64">
        <f t="shared" si="2"/>
        <v>0</v>
      </c>
    </row>
    <row r="76" spans="1:41" x14ac:dyDescent="0.25">
      <c r="A76" s="61"/>
      <c r="C76" s="62"/>
      <c r="D76" s="62" t="str">
        <f>IF([1]Führerscheine!E76&lt;&gt;"",[1]Führerscheine!E76,"")</f>
        <v/>
      </c>
      <c r="E76" s="56" t="str">
        <f>IF([1]Führerscheine!X76&lt;&gt;"",[1]Führerscheine!X76,"")</f>
        <v/>
      </c>
      <c r="F76" s="65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66"/>
      <c r="AK76" s="61">
        <f t="shared" si="3"/>
        <v>0</v>
      </c>
      <c r="AL76">
        <f t="shared" si="4"/>
        <v>0</v>
      </c>
      <c r="AM76">
        <f>COUNTIFS(F76:AJ76,"DA",F4:AJ4,"Mo")*9+COUNTIFS(F76:AJ76,"DA",F4:AJ4,"Di")*9+COUNTIFS(F76:AJ76,"DA",F4:AJ4,"Mi")*9+COUNTIFS(F76:AJ76,"DA",F4:AJ4,"Do")*9+COUNTIFS(F76:AJ76,"DA",F4:AJ4,"Fr")*5</f>
        <v>0</v>
      </c>
      <c r="AN76" s="63">
        <f t="shared" si="5"/>
        <v>0</v>
      </c>
      <c r="AO76" s="64">
        <f t="shared" ref="AO76:AO92" si="6">SUM(COUNTIF(F76:AJ76,"OvWa")+COUNTIF(F76:AJ76,"KvD")+COUNTIF(F76:AJ76,"UvD")+COUNTIF(F76:AJ76,"GvD"))</f>
        <v>0</v>
      </c>
    </row>
    <row r="77" spans="1:41" x14ac:dyDescent="0.25">
      <c r="A77" s="61"/>
      <c r="C77" s="62"/>
      <c r="D77" s="62" t="str">
        <f>IF([1]Führerscheine!E77&lt;&gt;"",[1]Führerscheine!E77,"")</f>
        <v/>
      </c>
      <c r="E77" s="56" t="str">
        <f>IF([1]Führerscheine!X77&lt;&gt;"",[1]Führerscheine!X77,"")</f>
        <v/>
      </c>
      <c r="F77" s="65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66"/>
      <c r="AK77" s="61">
        <f t="shared" ref="AK77:AK92" si="7">COUNTIF(F77:AJ77,"EU")</f>
        <v>0</v>
      </c>
      <c r="AL77">
        <f t="shared" ref="AL77:AL92" si="8">COUNTIF(F77:AJ77,"FvD")</f>
        <v>0</v>
      </c>
      <c r="AM77">
        <f>COUNTIFS(F77:AJ77,"DA",F4:AJ4,"Mo")*9+COUNTIFS(F77:AJ77,"DA",F4:AJ4,"Di")*9+COUNTIFS(F77:AJ77,"DA",F4:AJ4,"Mi")*9+COUNTIFS(F77:AJ77,"DA",F4:AJ4,"Do")*9+COUNTIFS(F77:AJ77,"DA",F4:AJ4,"Fr")*5</f>
        <v>0</v>
      </c>
      <c r="AN77" s="63">
        <f t="shared" ref="AN77:AN92" si="9">COUNTIF(F77:AJ77,"SU")</f>
        <v>0</v>
      </c>
      <c r="AO77" s="64">
        <f t="shared" si="6"/>
        <v>0</v>
      </c>
    </row>
    <row r="78" spans="1:41" x14ac:dyDescent="0.25">
      <c r="A78" s="61"/>
      <c r="C78" s="62"/>
      <c r="D78" s="62" t="str">
        <f>IF([1]Führerscheine!E78&lt;&gt;"",[1]Führerscheine!E78,"")</f>
        <v/>
      </c>
      <c r="E78" s="56" t="str">
        <f>IF([1]Führerscheine!X78&lt;&gt;"",[1]Führerscheine!X78,"")</f>
        <v/>
      </c>
      <c r="F78" s="65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66"/>
      <c r="AK78" s="61">
        <f t="shared" si="7"/>
        <v>0</v>
      </c>
      <c r="AL78">
        <f t="shared" si="8"/>
        <v>0</v>
      </c>
      <c r="AM78">
        <f>COUNTIFS(F78:AJ78,"DA",F4:AJ4,"Mo")*9+COUNTIFS(F78:AJ78,"DA",F4:AJ4,"Di")*9+COUNTIFS(F78:AJ78,"DA",F4:AJ4,"Mi")*9+COUNTIFS(F78:AJ78,"DA",F4:AJ4,"Do")*9+COUNTIFS(F78:AJ78,"DA",F4:AJ4,"Fr")*5</f>
        <v>0</v>
      </c>
      <c r="AN78" s="63">
        <f t="shared" si="9"/>
        <v>0</v>
      </c>
      <c r="AO78" s="64">
        <f t="shared" si="6"/>
        <v>0</v>
      </c>
    </row>
    <row r="79" spans="1:41" x14ac:dyDescent="0.25">
      <c r="A79" s="61"/>
      <c r="C79" s="62"/>
      <c r="D79" s="62" t="str">
        <f>IF([1]Führerscheine!E79&lt;&gt;"",[1]Führerscheine!E79,"")</f>
        <v/>
      </c>
      <c r="E79" s="56" t="str">
        <f>IF([1]Führerscheine!X79&lt;&gt;"",[1]Führerscheine!X79,"")</f>
        <v/>
      </c>
      <c r="F79" s="65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66"/>
      <c r="AK79" s="61">
        <f t="shared" si="7"/>
        <v>0</v>
      </c>
      <c r="AL79">
        <f t="shared" si="8"/>
        <v>0</v>
      </c>
      <c r="AM79">
        <f>COUNTIFS(F79:AJ79,"DA",F4:AJ4,"Mo")*9+COUNTIFS(F79:AJ79,"DA",F4:AJ4,"Di")*9+COUNTIFS(F79:AJ79,"DA",F4:AJ4,"Mi")*9+COUNTIFS(F79:AJ79,"DA",F4:AJ4,"Do")*9+COUNTIFS(F79:AJ79,"DA",F4:AJ4,"Fr")*5</f>
        <v>0</v>
      </c>
      <c r="AN79" s="63">
        <f t="shared" si="9"/>
        <v>0</v>
      </c>
      <c r="AO79" s="64">
        <f t="shared" si="6"/>
        <v>0</v>
      </c>
    </row>
    <row r="80" spans="1:41" x14ac:dyDescent="0.25">
      <c r="A80" s="61"/>
      <c r="C80" s="62"/>
      <c r="D80" s="62" t="str">
        <f>IF([1]Führerscheine!E80&lt;&gt;"",[1]Führerscheine!E80,"")</f>
        <v/>
      </c>
      <c r="E80" s="56" t="str">
        <f>IF([1]Führerscheine!X80&lt;&gt;"",[1]Führerscheine!X80,"")</f>
        <v/>
      </c>
      <c r="F80" s="65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66"/>
      <c r="AK80" s="61">
        <f t="shared" si="7"/>
        <v>0</v>
      </c>
      <c r="AL80">
        <f t="shared" si="8"/>
        <v>0</v>
      </c>
      <c r="AM80">
        <f>COUNTIFS(F80:AJ80,"DA",F4:AJ4,"Mo")*9+COUNTIFS(F80:AJ80,"DA",F4:AJ4,"Di")*9+COUNTIFS(F80:AJ80,"DA",F4:AJ4,"Mi")*9+COUNTIFS(F80:AJ80,"DA",F4:AJ4,"Do")*9+COUNTIFS(F80:AJ80,"DA",F4:AJ4,"Fr")*5</f>
        <v>0</v>
      </c>
      <c r="AN80" s="63">
        <f t="shared" si="9"/>
        <v>0</v>
      </c>
      <c r="AO80" s="64">
        <f t="shared" si="6"/>
        <v>0</v>
      </c>
    </row>
    <row r="81" spans="1:41" x14ac:dyDescent="0.25">
      <c r="A81" s="61"/>
      <c r="C81" s="62"/>
      <c r="D81" s="62" t="str">
        <f>IF([1]Führerscheine!E81&lt;&gt;"",[1]Führerscheine!E81,"")</f>
        <v/>
      </c>
      <c r="E81" s="56" t="str">
        <f>IF([1]Führerscheine!X81&lt;&gt;"",[1]Führerscheine!X81,"")</f>
        <v/>
      </c>
      <c r="F81" s="65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66"/>
      <c r="AK81" s="61">
        <f t="shared" si="7"/>
        <v>0</v>
      </c>
      <c r="AL81">
        <f t="shared" si="8"/>
        <v>0</v>
      </c>
      <c r="AM81">
        <f>COUNTIFS(F81:AJ81,"DA",F4:AJ4,"Mo")*9+COUNTIFS(F81:AJ81,"DA",F4:AJ4,"Di")*9+COUNTIFS(F81:AJ81,"DA",F4:AJ4,"Mi")*9+COUNTIFS(F81:AJ81,"DA",F4:AJ4,"Do")*9+COUNTIFS(F81:AJ81,"DA",F4:AJ4,"Fr")*5</f>
        <v>0</v>
      </c>
      <c r="AN81" s="63">
        <f t="shared" si="9"/>
        <v>0</v>
      </c>
      <c r="AO81" s="64">
        <f t="shared" si="6"/>
        <v>0</v>
      </c>
    </row>
    <row r="82" spans="1:41" x14ac:dyDescent="0.25">
      <c r="A82" s="61"/>
      <c r="C82" s="62"/>
      <c r="D82" s="62" t="str">
        <f>IF([1]Führerscheine!E82&lt;&gt;"",[1]Führerscheine!E82,"")</f>
        <v/>
      </c>
      <c r="E82" s="56" t="str">
        <f>IF([1]Führerscheine!X82&lt;&gt;"",[1]Führerscheine!X82,"")</f>
        <v/>
      </c>
      <c r="F82" s="65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66"/>
      <c r="AK82" s="61">
        <f t="shared" si="7"/>
        <v>0</v>
      </c>
      <c r="AL82">
        <f t="shared" si="8"/>
        <v>0</v>
      </c>
      <c r="AM82">
        <f>COUNTIFS(F82:AJ82,"DA",F4:AJ4,"Mo")*9+COUNTIFS(F82:AJ82,"DA",F4:AJ4,"Di")*9+COUNTIFS(F82:AJ82,"DA",F4:AJ4,"Mi")*9+COUNTIFS(F82:AJ82,"DA",F4:AJ4,"Do")*9+COUNTIFS(F82:AJ82,"DA",F4:AJ4,"Fr")*5</f>
        <v>0</v>
      </c>
      <c r="AN82" s="63">
        <f t="shared" si="9"/>
        <v>0</v>
      </c>
      <c r="AO82" s="64">
        <f t="shared" si="6"/>
        <v>0</v>
      </c>
    </row>
    <row r="83" spans="1:41" x14ac:dyDescent="0.25">
      <c r="A83" s="61"/>
      <c r="C83" s="62"/>
      <c r="D83" s="62" t="str">
        <f>IF([1]Führerscheine!E83&lt;&gt;"",[1]Führerscheine!E83,"")</f>
        <v/>
      </c>
      <c r="E83" s="56" t="str">
        <f>IF([1]Führerscheine!X83&lt;&gt;"",[1]Führerscheine!X83,"")</f>
        <v/>
      </c>
      <c r="F83" s="65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66"/>
      <c r="AK83" s="61">
        <f t="shared" si="7"/>
        <v>0</v>
      </c>
      <c r="AL83">
        <f t="shared" si="8"/>
        <v>0</v>
      </c>
      <c r="AM83">
        <f>COUNTIFS(F83:AJ83,"DA",F4:AJ4,"Mo")*9+COUNTIFS(F83:AJ83,"DA",F4:AJ4,"Di")*9+COUNTIFS(F83:AJ83,"DA",F4:AJ4,"Mi")*9+COUNTIFS(F83:AJ83,"DA",F4:AJ4,"Do")*9+COUNTIFS(F83:AJ83,"DA",F4:AJ4,"Fr")*5</f>
        <v>0</v>
      </c>
      <c r="AN83" s="63">
        <f t="shared" si="9"/>
        <v>0</v>
      </c>
      <c r="AO83" s="64">
        <f t="shared" si="6"/>
        <v>0</v>
      </c>
    </row>
    <row r="84" spans="1:41" x14ac:dyDescent="0.25">
      <c r="A84" s="61"/>
      <c r="C84" s="62"/>
      <c r="D84" s="62" t="str">
        <f>IF([1]Führerscheine!E84&lt;&gt;"",[1]Führerscheine!E84,"")</f>
        <v/>
      </c>
      <c r="E84" s="56" t="str">
        <f>IF([1]Führerscheine!X84&lt;&gt;"",[1]Führerscheine!X84,"")</f>
        <v/>
      </c>
      <c r="F84" s="65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66"/>
      <c r="AK84" s="61">
        <f t="shared" si="7"/>
        <v>0</v>
      </c>
      <c r="AL84">
        <f t="shared" si="8"/>
        <v>0</v>
      </c>
      <c r="AM84">
        <f>COUNTIFS(F84:AJ84,"DA",F4:AJ4,"Mo")*9+COUNTIFS(F84:AJ84,"DA",F4:AJ4,"Di")*9+COUNTIFS(F84:AJ84,"DA",F4:AJ4,"Mi")*9+COUNTIFS(F84:AJ84,"DA",F4:AJ4,"Do")*9+COUNTIFS(F84:AJ84,"DA",F4:AJ4,"Fr")*5</f>
        <v>0</v>
      </c>
      <c r="AN84" s="63">
        <f t="shared" si="9"/>
        <v>0</v>
      </c>
      <c r="AO84" s="64">
        <f t="shared" si="6"/>
        <v>0</v>
      </c>
    </row>
    <row r="85" spans="1:41" x14ac:dyDescent="0.25">
      <c r="A85" s="61"/>
      <c r="C85" s="62"/>
      <c r="D85" s="62" t="str">
        <f>IF([1]Führerscheine!E85&lt;&gt;"",[1]Führerscheine!E85,"")</f>
        <v/>
      </c>
      <c r="E85" s="56" t="str">
        <f>IF([1]Führerscheine!X85&lt;&gt;"",[1]Führerscheine!X85,"")</f>
        <v/>
      </c>
      <c r="F85" s="65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66"/>
      <c r="AK85" s="61">
        <f t="shared" si="7"/>
        <v>0</v>
      </c>
      <c r="AL85">
        <f t="shared" si="8"/>
        <v>0</v>
      </c>
      <c r="AM85">
        <f>COUNTIFS(F85:AJ85,"DA",F4:AJ4,"Mo")*9+COUNTIFS(F85:AJ85,"DA",F4:AJ4,"Di")*9+COUNTIFS(F85:AJ85,"DA",F4:AJ4,"Mi")*9+COUNTIFS(F85:AJ85,"DA",F4:AJ4,"Do")*9+COUNTIFS(F85:AJ85,"DA",F4:AJ4,"Fr")*5</f>
        <v>0</v>
      </c>
      <c r="AN85" s="63">
        <f t="shared" si="9"/>
        <v>0</v>
      </c>
      <c r="AO85" s="64">
        <f t="shared" si="6"/>
        <v>0</v>
      </c>
    </row>
    <row r="86" spans="1:41" x14ac:dyDescent="0.25">
      <c r="A86" s="61"/>
      <c r="C86" s="62"/>
      <c r="D86" s="62" t="str">
        <f>IF([1]Führerscheine!E86&lt;&gt;"",[1]Führerscheine!E86,"")</f>
        <v/>
      </c>
      <c r="E86" s="56" t="str">
        <f>IF([1]Führerscheine!X86&lt;&gt;"",[1]Führerscheine!X86,"")</f>
        <v/>
      </c>
      <c r="F86" s="65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66"/>
      <c r="AK86" s="61">
        <f t="shared" si="7"/>
        <v>0</v>
      </c>
      <c r="AL86">
        <f t="shared" si="8"/>
        <v>0</v>
      </c>
      <c r="AM86">
        <f>COUNTIFS(F86:AJ86,"DA",F4:AJ4,"Mo")*9+COUNTIFS(F86:AJ86,"DA",F4:AJ4,"Di")*9+COUNTIFS(F86:AJ86,"DA",F4:AJ4,"Mi")*9+COUNTIFS(F86:AJ86,"DA",F4:AJ4,"Do")*9+COUNTIFS(F86:AJ86,"DA",F4:AJ4,"Fr")*5</f>
        <v>0</v>
      </c>
      <c r="AN86" s="63">
        <f t="shared" si="9"/>
        <v>0</v>
      </c>
      <c r="AO86" s="64">
        <f t="shared" si="6"/>
        <v>0</v>
      </c>
    </row>
    <row r="87" spans="1:41" x14ac:dyDescent="0.25">
      <c r="A87" s="61"/>
      <c r="C87" s="62"/>
      <c r="D87" s="62" t="str">
        <f>IF([1]Führerscheine!E87&lt;&gt;"",[1]Führerscheine!E87,"")</f>
        <v/>
      </c>
      <c r="E87" s="56" t="str">
        <f>IF([1]Führerscheine!X87&lt;&gt;"",[1]Führerscheine!X87,"")</f>
        <v/>
      </c>
      <c r="F87" s="65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66"/>
      <c r="AK87" s="61">
        <f t="shared" si="7"/>
        <v>0</v>
      </c>
      <c r="AL87">
        <f t="shared" si="8"/>
        <v>0</v>
      </c>
      <c r="AM87">
        <f>COUNTIFS(F87:AJ87,"DA",F4:AJ4,"Mo")*9+COUNTIFS(F87:AJ87,"DA",F4:AJ4,"Di")*9+COUNTIFS(F87:AJ87,"DA",F4:AJ4,"Mi")*9+COUNTIFS(F87:AJ87,"DA",F4:AJ4,"Do")*9+COUNTIFS(F87:AJ87,"DA",F4:AJ4,"Fr")*5</f>
        <v>0</v>
      </c>
      <c r="AN87" s="63">
        <f t="shared" si="9"/>
        <v>0</v>
      </c>
      <c r="AO87" s="64">
        <f t="shared" si="6"/>
        <v>0</v>
      </c>
    </row>
    <row r="88" spans="1:41" x14ac:dyDescent="0.25">
      <c r="A88" s="61"/>
      <c r="C88" s="62"/>
      <c r="D88" s="62" t="str">
        <f>IF([1]Führerscheine!E88&lt;&gt;"",[1]Führerscheine!E88,"")</f>
        <v/>
      </c>
      <c r="E88" s="56" t="str">
        <f>IF([1]Führerscheine!X88&lt;&gt;"",[1]Führerscheine!X88,"")</f>
        <v/>
      </c>
      <c r="F88" s="65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66"/>
      <c r="AK88" s="61">
        <f t="shared" si="7"/>
        <v>0</v>
      </c>
      <c r="AL88">
        <f t="shared" si="8"/>
        <v>0</v>
      </c>
      <c r="AM88">
        <f>COUNTIFS(F88:AJ88,"DA",F4:AJ4,"Mo")*9+COUNTIFS(F88:AJ88,"DA",F4:AJ4,"Di")*9+COUNTIFS(F88:AJ88,"DA",F4:AJ4,"Mi")*9+COUNTIFS(F88:AJ88,"DA",F4:AJ4,"Do")*9+COUNTIFS(F88:AJ88,"DA",F4:AJ4,"Fr")*5</f>
        <v>0</v>
      </c>
      <c r="AN88" s="63">
        <f t="shared" si="9"/>
        <v>0</v>
      </c>
      <c r="AO88" s="64">
        <f t="shared" si="6"/>
        <v>0</v>
      </c>
    </row>
    <row r="89" spans="1:41" x14ac:dyDescent="0.25">
      <c r="A89" s="61"/>
      <c r="C89" s="62"/>
      <c r="D89" s="62" t="str">
        <f>IF([1]Führerscheine!E89&lt;&gt;"",[1]Führerscheine!E89,"")</f>
        <v/>
      </c>
      <c r="E89" s="56" t="str">
        <f>IF([1]Führerscheine!X89&lt;&gt;"",[1]Führerscheine!X89,"")</f>
        <v/>
      </c>
      <c r="F89" s="65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66"/>
      <c r="AK89" s="61">
        <f t="shared" si="7"/>
        <v>0</v>
      </c>
      <c r="AL89">
        <f t="shared" si="8"/>
        <v>0</v>
      </c>
      <c r="AM89">
        <f>COUNTIFS(F89:AJ89,"DA",F4:AJ4,"Mo")*9+COUNTIFS(F89:AJ89,"DA",F4:AJ4,"Di")*9+COUNTIFS(F89:AJ89,"DA",F4:AJ4,"Mi")*9+COUNTIFS(F89:AJ89,"DA",F4:AJ4,"Do")*9+COUNTIFS(F89:AJ89,"DA",F4:AJ4,"Fr")*5</f>
        <v>0</v>
      </c>
      <c r="AN89" s="63">
        <f t="shared" si="9"/>
        <v>0</v>
      </c>
      <c r="AO89" s="64">
        <f t="shared" si="6"/>
        <v>0</v>
      </c>
    </row>
    <row r="90" spans="1:41" x14ac:dyDescent="0.25">
      <c r="A90" s="61"/>
      <c r="C90" s="62"/>
      <c r="D90" s="62" t="str">
        <f>IF([1]Führerscheine!E90&lt;&gt;"",[1]Führerscheine!E90,"")</f>
        <v/>
      </c>
      <c r="E90" s="56" t="str">
        <f>IF([1]Führerscheine!X90&lt;&gt;"",[1]Führerscheine!X90,"")</f>
        <v/>
      </c>
      <c r="F90" s="65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66"/>
      <c r="AK90" s="61">
        <f t="shared" si="7"/>
        <v>0</v>
      </c>
      <c r="AL90">
        <f t="shared" si="8"/>
        <v>0</v>
      </c>
      <c r="AM90">
        <f>COUNTIFS(F90:AJ90,"DA",F4:AJ4,"Mo")*9+COUNTIFS(F90:AJ90,"DA",F4:AJ4,"Di")*9+COUNTIFS(F90:AJ90,"DA",F4:AJ4,"Mi")*9+COUNTIFS(F90:AJ90,"DA",F4:AJ4,"Do")*9+COUNTIFS(F90:AJ90,"DA",F4:AJ4,"Fr")*5</f>
        <v>0</v>
      </c>
      <c r="AN90" s="63">
        <f t="shared" si="9"/>
        <v>0</v>
      </c>
      <c r="AO90" s="64">
        <f t="shared" si="6"/>
        <v>0</v>
      </c>
    </row>
    <row r="91" spans="1:41" x14ac:dyDescent="0.25">
      <c r="A91" s="61"/>
      <c r="C91" s="62"/>
      <c r="D91" s="62" t="str">
        <f>IF([1]Führerscheine!E91&lt;&gt;"",[1]Führerscheine!E91,"")</f>
        <v/>
      </c>
      <c r="E91" s="56" t="str">
        <f>IF([1]Führerscheine!X91&lt;&gt;"",[1]Führerscheine!X91,"")</f>
        <v/>
      </c>
      <c r="F91" s="6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66"/>
      <c r="AK91" s="61">
        <f t="shared" si="7"/>
        <v>0</v>
      </c>
      <c r="AL91">
        <f t="shared" si="8"/>
        <v>0</v>
      </c>
      <c r="AM91">
        <f>COUNTIFS(F91:AJ91,"DA",F4:AJ4,"Mo")*9+COUNTIFS(F91:AJ91,"DA",F4:AJ4,"Di")*9+COUNTIFS(F91:AJ91,"DA",F4:AJ4,"Mi")*9+COUNTIFS(F91:AJ91,"DA",F4:AJ4,"Do")*9+COUNTIFS(F91:AJ91,"DA",F4:AJ4,"Fr")*5</f>
        <v>0</v>
      </c>
      <c r="AN91" s="63">
        <f t="shared" si="9"/>
        <v>0</v>
      </c>
      <c r="AO91" s="64">
        <f t="shared" si="6"/>
        <v>0</v>
      </c>
    </row>
    <row r="92" spans="1:41" ht="15.75" thickBot="1" x14ac:dyDescent="0.3">
      <c r="A92" s="70"/>
      <c r="B92" s="71"/>
      <c r="C92" s="72"/>
      <c r="D92" s="72" t="str">
        <f>IF([1]Führerscheine!E92&lt;&gt;"",[1]Führerscheine!E92,"")</f>
        <v/>
      </c>
      <c r="E92" s="73" t="str">
        <f>IF([1]Führerscheine!X92&lt;&gt;"",[1]Führerscheine!X92,"")</f>
        <v/>
      </c>
      <c r="F92" s="74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75"/>
      <c r="AK92" s="70">
        <f t="shared" si="7"/>
        <v>0</v>
      </c>
      <c r="AL92" s="71">
        <f t="shared" si="8"/>
        <v>0</v>
      </c>
      <c r="AM92" s="71">
        <f>COUNTIFS(F92:AJ92,"DA",F4:AJ4,"Mo")*9+COUNTIFS(F92:AJ92,"DA",F4:AJ4,"Di")*9+COUNTIFS(F92:AJ92,"DA",F4:AJ4,"Mi")*9+COUNTIFS(F92:AJ92,"DA",F4:AJ4,"Do")*9+COUNTIFS(F92:AJ92,"DA",F4:AJ4,"Fr")*5</f>
        <v>0</v>
      </c>
      <c r="AN92" s="76">
        <f t="shared" si="9"/>
        <v>0</v>
      </c>
      <c r="AO92" s="77">
        <f t="shared" si="6"/>
        <v>0</v>
      </c>
    </row>
    <row r="94" spans="1:41" ht="15.75" thickBot="1" x14ac:dyDescent="0.3"/>
    <row r="95" spans="1:41" x14ac:dyDescent="0.25">
      <c r="A95" s="78"/>
      <c r="B95" s="79"/>
      <c r="C95" s="80"/>
      <c r="D95" s="81"/>
      <c r="E95" s="82"/>
      <c r="F95" s="54">
        <f>COUNTIFS(B12:B13,"*",F12:F13,"")+COUNTIF(F12:F13,"MSG")+COUNTIF(F12:F13,"NK")+COUNTIF(F12:F13,"VNK")+COUNTIF(F12:F13,"OvWa")</f>
        <v>0</v>
      </c>
      <c r="G95" s="54">
        <f>COUNTIFS(B12:B13,"*",G12:G13,"")+COUNTIF(G12:G13,"MSG")+COUNTIF(G12:G13,"NK")+COUNTIF(G12:G13,"VNK")+COUNTIF(G12:G13,"OvWa")</f>
        <v>0</v>
      </c>
      <c r="H95" s="54">
        <f>COUNTIFS(B12:B13,"*",H12:H13,"")+COUNTIF(H12:H13,"MSG")+COUNTIF(H12:H13,"NK")+COUNTIF(H12:H13,"VNK")+COUNTIF(H12:H13,"OvWa")</f>
        <v>0</v>
      </c>
      <c r="I95" s="54">
        <f>COUNTIFS(B12:B13,"*",I12:I13,"")+COUNTIF(I12:I13,"MSG")+COUNTIF(I12:I13,"NK")+COUNTIF(I12:I13,"VNK")+COUNTIF(I12:I13,"OvWa")</f>
        <v>0</v>
      </c>
      <c r="J95" s="54">
        <f>COUNTIFS(B12:B13,"*",J12:J13,"")+COUNTIF(J12:J13,"MSG")+COUNTIF(J12:J13,"NK")+COUNTIF(J12:J13,"VNK")+COUNTIF(J12:J13,"OvWa")</f>
        <v>0</v>
      </c>
      <c r="K95" s="54">
        <f>COUNTIFS(B12:B13,"*",K12:K13,"")+COUNTIF(K12:K13,"MSG")+COUNTIF(K12:K13,"NK")+COUNTIF(K12:K13,"VNK")+COUNTIF(K12:K13,"OvWa")</f>
        <v>0</v>
      </c>
      <c r="L95" s="54">
        <f>COUNTIFS(B12:B13,"*",L12:L13,"")+COUNTIF(L12:L13,"MSG")+COUNTIF(L12:L13,"NK")+COUNTIF(L12:L13,"VNK")+COUNTIF(L12:L13,"OvWa")</f>
        <v>0</v>
      </c>
      <c r="M95" s="54">
        <f>COUNTIFS(B12:B13,"*",M12:M13,"")+COUNTIF(M12:M13,"MSG")+COUNTIF(M12:M13,"NK")+COUNTIF(M12:M13,"VNK")+COUNTIF(M12:M13,"OvWa")</f>
        <v>0</v>
      </c>
      <c r="N95" s="54">
        <f>COUNTIFS(B12:B13,"*",N12:N13,"")+COUNTIF(N12:N13,"MSG")+COUNTIF(N12:N13,"NK")+COUNTIF(N12:N13,"VNK")+COUNTIF(N12:N13,"OvWa")</f>
        <v>0</v>
      </c>
      <c r="O95" s="54">
        <f>COUNTIFS(B12:B13,"*",O12:O13,"")+COUNTIF(O12:O13,"MSG")+COUNTIF(O12:O13,"NK")+COUNTIF(O12:O13,"VNK")+COUNTIF(O12:O13,"OvWa")</f>
        <v>0</v>
      </c>
      <c r="P95" s="54">
        <f>COUNTIFS(B12:B13,"*",P12:P13,"")+COUNTIF(P12:P13,"MSG")+COUNTIF(P12:P13,"NK")+COUNTIF(P12:P13,"VNK")+COUNTIF(P12:P13,"OvWa")</f>
        <v>0</v>
      </c>
      <c r="Q95" s="54">
        <f>COUNTIFS(B12:B13,"*",Q12:Q13,"")+COUNTIF(Q12:Q13,"MSG")+COUNTIF(Q12:Q13,"NK")+COUNTIF(Q12:Q13,"VNK")+COUNTIF(Q12:Q13,"OvWa")</f>
        <v>0</v>
      </c>
      <c r="R95" s="54">
        <f>COUNTIFS(B12:B13,"*",R12:R13,"")+COUNTIF(R12:R13,"MSG")+COUNTIF(R12:R13,"NK")+COUNTIF(R12:R13,"VNK")+COUNTIF(R12:R13,"OvWa")</f>
        <v>0</v>
      </c>
      <c r="S95" s="54">
        <f>COUNTIFS(B12:B13,"*",S12:S13,"")+COUNTIF(S12:S13,"MSG")+COUNTIF(S12:S13,"NK")+COUNTIF(S12:S13,"VNK")+COUNTIF(S12:S13,"OvWa")</f>
        <v>0</v>
      </c>
      <c r="T95" s="54">
        <f>COUNTIFS(B12:B13,"*",T12:T13,"")+COUNTIF(T12:T13,"MSG")+COUNTIF(T12:T13,"NK")+COUNTIF(T12:T13,"VNK")+COUNTIF(T12:T13,"OvWa")</f>
        <v>0</v>
      </c>
      <c r="U95" s="54">
        <f>COUNTIFS(B12:B13,"*",U12:U13,"")+COUNTIF(U12:U13,"MSG")+COUNTIF(U12:U13,"NK")+COUNTIF(U12:U13,"VNK")+COUNTIF(U12:U13,"OvWa")</f>
        <v>0</v>
      </c>
      <c r="V95" s="54">
        <f>COUNTIFS(B12:B13,"*",V12:V13,"")+COUNTIF(V12:V13,"MSG")+COUNTIF(V12:V13,"NK")+COUNTIF(V12:V13,"VNK")+COUNTIF(V12:V13,"OvWa")</f>
        <v>0</v>
      </c>
      <c r="W95" s="54">
        <f>COUNTIFS(B12:B13,"*",W12:W13,"")+COUNTIF(W12:W13,"MSG")+COUNTIF(W12:W13,"NK")+COUNTIF(W12:W13,"VNK")+COUNTIF(W12:W13,"OvWa")</f>
        <v>0</v>
      </c>
      <c r="X95" s="54">
        <f>COUNTIFS(B12:B13,"*",X12:X13,"")+COUNTIF(X12:X13,"MSG")+COUNTIF(X12:X13,"NK")+COUNTIF(X12:X13,"VNK")+COUNTIF(X12:X13,"OvWa")</f>
        <v>0</v>
      </c>
      <c r="Y95" s="54">
        <f>COUNTIFS(B12:B13,"*",Y12:Y13,"")+COUNTIF(Y12:Y13,"MSG")+COUNTIF(Y12:Y13,"NK")+COUNTIF(Y12:Y13,"VNK")+COUNTIF(Y12:Y13,"OvWa")</f>
        <v>0</v>
      </c>
      <c r="Z95" s="54">
        <f>COUNTIFS(B12:B13,"*",Z12:Z13,"")+COUNTIF(Z12:Z13,"MSG")+COUNTIF(Z12:Z13,"NK")+COUNTIF(Z12:Z13,"VNK")+COUNTIF(Z12:Z13,"OvWa")</f>
        <v>0</v>
      </c>
      <c r="AA95" s="54">
        <f>COUNTIFS(B12:B13,"*",AA12:AA13,"")+COUNTIF(AA12:AA13,"MSG")+COUNTIF(AA12:AA13,"NK")+COUNTIF(AA12:AA13,"VNK")+COUNTIF(AA12:AA13,"OvWa")</f>
        <v>0</v>
      </c>
      <c r="AB95" s="54">
        <f>COUNTIFS(B12:B13,"*",AB12:AB13,"")+COUNTIF(AB12:AB13,"MSG")+COUNTIF(AB12:AB13,"NK")+COUNTIF(AB12:AB13,"VNK")+COUNTIF(AB12:AB13,"OvWa")</f>
        <v>0</v>
      </c>
      <c r="AC95" s="54">
        <f>COUNTIFS(B12:B13,"*",AC12:AC13,"")+COUNTIF(AC12:AC13,"MSG")+COUNTIF(AC12:AC13,"NK")+COUNTIF(AC12:AC13,"VNK")+COUNTIF(AC12:AC13,"OvWa")</f>
        <v>0</v>
      </c>
      <c r="AD95" s="54">
        <f>COUNTIFS(B12:B13,"*",AD12:AD13,"")+COUNTIF(AD12:AD13,"MSG")+COUNTIF(AD12:AD13,"NK")+COUNTIF(AD12:AD13,"VNK")+COUNTIF(AD12:AD13,"OvWa")</f>
        <v>0</v>
      </c>
      <c r="AE95" s="54">
        <f>COUNTIFS(B12:B13,"*",AE12:AE13,"")+COUNTIF(AE12:AE13,"MSG")+COUNTIF(AE12:AE13,"NK")+COUNTIF(AE12:AE13,"VNK")+COUNTIF(AE12:AE13,"OvWa")</f>
        <v>0</v>
      </c>
      <c r="AF95" s="54">
        <f>COUNTIFS(B12:B13,"*",AF12:AF13,"")+COUNTIF(AF12:AF13,"MSG")+COUNTIF(AF12:AF13,"NK")+COUNTIF(AF12:AF13,"VNK")+COUNTIF(AF12:AF13,"OvWa")</f>
        <v>0</v>
      </c>
      <c r="AG95" s="54">
        <f>COUNTIFS(B12:B13,"*",AG12:AG13,"")+COUNTIF(AG12:AG13,"MSG")+COUNTIF(AG12:AG13,"NK")+COUNTIF(AG12:AG13,"VNK")+COUNTIF(AG12:AG13,"OvWa")</f>
        <v>0</v>
      </c>
      <c r="AH95" s="54">
        <f>COUNTIFS(B12:B13,"*",AH12:AH13,"")+COUNTIF(AH12:AH13,"MSG")+COUNTIF(AH12:AH13,"NK")+COUNTIF(AH12:AH13,"VNK")+COUNTIF(AH12:AH13,"OvWa")</f>
        <v>0</v>
      </c>
      <c r="AI95" s="54">
        <f>COUNTIFS(B12:B13,"*",AI12:AI13,"")+COUNTIF(AI12:AI13,"MSG")+COUNTIF(AI12:AI13,"NK")+COUNTIF(AI12:AI13,"VNK")+COUNTIF(AI12:AI13,"OvWa")</f>
        <v>0</v>
      </c>
      <c r="AJ95" s="59">
        <f>COUNTIFS(B12:B13,"*",AJ12:AJ13,"")+COUNTIF(AJ12:AJ13,"MSG")+COUNTIF(AJ12:AJ13,"NK")+COUNTIF(AJ12:AJ13,"VNK")+COUNTIF(AJ12:AJ13,"OvWa")</f>
        <v>0</v>
      </c>
    </row>
    <row r="96" spans="1:41" x14ac:dyDescent="0.25">
      <c r="A96" s="83"/>
      <c r="B96" s="84"/>
      <c r="C96" s="85"/>
      <c r="D96" s="86"/>
      <c r="E96" s="87"/>
      <c r="F96">
        <f>COUNTIFS(B15:B40,"*",F15:F40,"")+COUNTIF(F15:F40,"MSG")+COUNTIF(F15:F40,"NK")+COUNTIF(F15:F40,"VNK")+COUNTIF(F15:F40,"OvWa")</f>
        <v>0</v>
      </c>
      <c r="G96">
        <f>COUNTIFS(B15:B40,"*",G15:G40,"")+COUNTIF(G15:G40,"MSG")+COUNTIF(G15:G40,"NK")+COUNTIF(G15:G40,"VNK")+COUNTIF(G15:G40,"OvWa")</f>
        <v>0</v>
      </c>
      <c r="H96">
        <f>COUNTIFS(B15:B40,"*",H15:H40,"")+COUNTIF(H15:H40,"MSG")+COUNTIF(H15:H40,"NK")+COUNTIF(H15:H40,"VNK")+COUNTIF(H15:H40,"OvWa")</f>
        <v>0</v>
      </c>
      <c r="I96">
        <f>COUNTIFS(B15:B40,"*",I15:I40,"")+COUNTIF(I15:I40,"MSG")+COUNTIF(I15:I40,"NK")+COUNTIF(I15:I40,"VNK")+COUNTIF(I15:I40,"OvWa")</f>
        <v>0</v>
      </c>
      <c r="J96">
        <f>COUNTIFS(B15:B40,"*",J15:J40,"")+COUNTIF(J15:J40,"MSG")+COUNTIF(J15:J40,"NK")+COUNTIF(J15:J40,"VNK")+COUNTIF(J15:J40,"OvWa")</f>
        <v>0</v>
      </c>
      <c r="K96">
        <f>COUNTIFS(B15:B40,"*",K15:K40,"")+COUNTIF(K15:K40,"MSG")+COUNTIF(K15:K40,"NK")+COUNTIF(K15:K40,"VNK")+COUNTIF(K15:K40,"OvWa")</f>
        <v>0</v>
      </c>
      <c r="L96">
        <f>COUNTIFS(B15:B40,"*",L15:L40,"")+COUNTIF(L15:L40,"MSG")+COUNTIF(L15:L40,"NK")+COUNTIF(L15:L40,"VNK")+COUNTIF(L15:L40,"OvWa")</f>
        <v>0</v>
      </c>
      <c r="M96">
        <f>COUNTIFS(B15:B40,"*",M15:M40,"")+COUNTIF(M15:M40,"MSG")+COUNTIF(M15:M40,"NK")+COUNTIF(M15:M40,"VNK")+COUNTIF(M15:M40,"OvWa")</f>
        <v>0</v>
      </c>
      <c r="N96">
        <f>COUNTIFS(B15:B40,"*",N15:N40,"")+COUNTIF(N15:N40,"MSG")+COUNTIF(N15:N40,"NK")+COUNTIF(N15:N40,"VNK")+COUNTIF(N15:N40,"OvWa")</f>
        <v>0</v>
      </c>
      <c r="O96">
        <f>COUNTIFS(B15:B40,"*",O15:O40,"")+COUNTIF(O15:O40,"MSG")+COUNTIF(O15:O40,"NK")+COUNTIF(O15:O40,"VNK")+COUNTIF(O15:O40,"OvWa")</f>
        <v>0</v>
      </c>
      <c r="P96">
        <f>COUNTIFS(B15:B40,"*",P15:P40,"")+COUNTIF(P15:P40,"MSG")+COUNTIF(P15:P40,"NK")+COUNTIF(P15:P40,"VNK")+COUNTIF(P15:P40,"OvWa")</f>
        <v>0</v>
      </c>
      <c r="Q96">
        <f>COUNTIFS(B15:B40,"*",Q15:Q40,"")+COUNTIF(Q15:Q40,"MSG")+COUNTIF(Q15:Q40,"NK")+COUNTIF(Q15:Q40,"VNK")+COUNTIF(Q15:Q40,"OvWa")</f>
        <v>0</v>
      </c>
      <c r="R96">
        <f>COUNTIFS(B15:B40,"*",R15:R40,"")+COUNTIF(R15:R40,"MSG")+COUNTIF(R15:R40,"NK")+COUNTIF(R15:R40,"VNK")+COUNTIF(R15:R40,"OvWa")</f>
        <v>0</v>
      </c>
      <c r="S96">
        <f>COUNTIFS(B15:B40,"*",S15:S40,"")+COUNTIF(S15:S40,"MSG")+COUNTIF(S15:S40,"NK")+COUNTIF(S15:S40,"VNK")+COUNTIF(S15:S40,"OvWa")</f>
        <v>0</v>
      </c>
      <c r="T96">
        <f>COUNTIFS(B15:B40,"*",T15:T40,"")+COUNTIF(T15:T40,"MSG")+COUNTIF(T15:T40,"NK")+COUNTIF(T15:T40,"VNK")+COUNTIF(T15:T40,"OvWa")</f>
        <v>0</v>
      </c>
      <c r="U96">
        <f>COUNTIFS(B15:B40,"*",U15:U40,"")+COUNTIF(U15:U40,"MSG")+COUNTIF(U15:U40,"NK")+COUNTIF(U15:U40,"VNK")+COUNTIF(U15:U40,"OvWa")</f>
        <v>0</v>
      </c>
      <c r="V96">
        <f>COUNTIFS(B15:B40,"*",V15:V40,"")+COUNTIF(V15:V40,"MSG")+COUNTIF(V15:V40,"NK")+COUNTIF(V15:V40,"VNK")+COUNTIF(V15:V40,"OvWa")</f>
        <v>0</v>
      </c>
      <c r="W96">
        <f>COUNTIFS(B15:B40,"*",W15:W40,"")+COUNTIF(W15:W40,"MSG")+COUNTIF(W15:W40,"NK")+COUNTIF(W15:W40,"VNK")+COUNTIF(W15:W40,"OvWa")</f>
        <v>0</v>
      </c>
      <c r="X96">
        <f>COUNTIFS(B15:B40,"*",X15:X40,"")+COUNTIF(X15:X40,"MSG")+COUNTIF(X15:X40,"NK")+COUNTIF(X15:X40,"VNK")+COUNTIF(X15:X40,"OvWa")</f>
        <v>0</v>
      </c>
      <c r="Y96">
        <f>COUNTIFS(B15:B40,"*",Y15:Y40,"")+COUNTIF(Y15:Y40,"MSG")+COUNTIF(Y15:Y40,"NK")+COUNTIF(Y15:Y40,"VNK")+COUNTIF(Y15:Y40,"OvWa")</f>
        <v>0</v>
      </c>
      <c r="Z96">
        <f>COUNTIFS(B15:B40,"*",Z15:Z40,"")+COUNTIF(Z15:Z40,"MSG")+COUNTIF(Z15:Z40,"NK")+COUNTIF(Z15:Z40,"VNK")+COUNTIF(Z15:Z40,"OvWa")</f>
        <v>0</v>
      </c>
      <c r="AA96">
        <f>COUNTIFS(B15:B40,"*",AA15:AA40,"")+COUNTIF(AA15:AA40,"MSG")+COUNTIF(AA15:AA40,"NK")+COUNTIF(AA15:AA40,"VNK")+COUNTIF(AA15:AA40,"OvWa")</f>
        <v>0</v>
      </c>
      <c r="AB96">
        <f>COUNTIFS(B15:B40,"*",AB15:AB40,"")+COUNTIF(AB15:AB40,"MSG")+COUNTIF(AB15:AB40,"NK")+COUNTIF(AB15:AB40,"VNK")+COUNTIF(AB15:AB40,"OvWa")</f>
        <v>0</v>
      </c>
      <c r="AC96">
        <f>COUNTIFS(B15:B40,"*",AC15:AC40,"")+COUNTIF(AC15:AC40,"MSG")+COUNTIF(AC15:AC40,"NK")+COUNTIF(AC15:AC40,"VNK")+COUNTIF(AC15:AC40,"OvWa")</f>
        <v>0</v>
      </c>
      <c r="AD96">
        <f>COUNTIFS(B15:B40,"*",AD15:AD40,"")+COUNTIF(AD15:AD40,"MSG")+COUNTIF(AD15:AD40,"NK")+COUNTIF(AD15:AD40,"VNK")+COUNTIF(AD15:AD40,"OvWa")</f>
        <v>0</v>
      </c>
      <c r="AE96">
        <f>COUNTIFS(B15:B40,"*",AE15:AE40,"")+COUNTIF(AE15:AE40,"MSG")+COUNTIF(AE15:AE40,"NK")+COUNTIF(AE15:AE40,"VNK")+COUNTIF(AE15:AE40,"OvWa")</f>
        <v>0</v>
      </c>
      <c r="AF96">
        <f>COUNTIFS(B15:B40,"*",AF15:AF40,"")+COUNTIF(AF15:AF40,"MSG")+COUNTIF(AF15:AF40,"NK")+COUNTIF(AF15:AF40,"VNK")+COUNTIF(AF15:AF40,"OvWa")</f>
        <v>0</v>
      </c>
      <c r="AG96">
        <f>COUNTIFS(B15:B40,"*",AG15:AG40,"")+COUNTIF(AG15:AG40,"MSG")+COUNTIF(AG15:AG40,"NK")+COUNTIF(AG15:AG40,"VNK")+COUNTIF(AG15:AG40,"OvWa")</f>
        <v>0</v>
      </c>
      <c r="AH96">
        <f>COUNTIFS(B15:B40,"*",AH15:AH40,"")+COUNTIF(AH15:AH40,"MSG")+COUNTIF(AH15:AH40,"NK")+COUNTIF(AH15:AH40,"VNK")+COUNTIF(AH15:AH40,"OvWa")</f>
        <v>0</v>
      </c>
      <c r="AI96">
        <f>COUNTIFS(B15:B40,"*",AI15:AI40,"")+COUNTIF(AI15:AI40,"MSG")+COUNTIF(AI15:AI40,"NK")+COUNTIF(AI15:AI40,"VNK")+COUNTIF(AI15:AI40,"OvWa")</f>
        <v>0</v>
      </c>
      <c r="AJ96" s="63">
        <f>COUNTIFS(B15:B40,"*",AJ15:AJ40,"")+COUNTIF(AJ15:AJ40,"MSG")+COUNTIF(AJ15:AJ40,"NK")+COUNTIF(AJ15:AJ40,"VNK")+COUNTIF(AJ15:AJ40,"OvWa")</f>
        <v>0</v>
      </c>
    </row>
    <row r="97" spans="1:36" x14ac:dyDescent="0.25">
      <c r="A97" s="83"/>
      <c r="B97" s="84"/>
      <c r="C97" s="85"/>
      <c r="D97" s="86"/>
      <c r="E97" s="87"/>
      <c r="F97">
        <f>COUNTIFS(B42:B51,"*",F42:F51,"")+COUNTIF(F42:F51,"MSG")+COUNTIF(F42:F51,"NK")+COUNTIF(F42:F51,"VNK")+COUNTIF(F42:F51,"UvD")</f>
        <v>0</v>
      </c>
      <c r="G97">
        <f>COUNTIFS(B42:B51,"*",G42:G51,"")+COUNTIF(G42:G51,"MSG")+COUNTIF(G42:G51,"NK")+COUNTIF(G42:G51,"VNK")+COUNTIF(G42:G51,"UvD")</f>
        <v>0</v>
      </c>
      <c r="H97">
        <f>COUNTIFS(B42:B51,"*",H42:H51,"")+COUNTIF(H42:H51,"MSG")+COUNTIF(H42:H51,"NK")+COUNTIF(H42:H51,"VNK")+COUNTIF(H42:H51,"UvD")</f>
        <v>0</v>
      </c>
      <c r="I97">
        <f>COUNTIFS(B42:B51,"*",I42:I51,"")+COUNTIF(I42:I51,"MSG")+COUNTIF(I42:I51,"NK")+COUNTIF(I42:I51,"VNK")+COUNTIF(I42:I51,"UvD")</f>
        <v>0</v>
      </c>
      <c r="J97">
        <f>COUNTIFS(B42:B51,"*",J42:J51,"")+COUNTIF(J42:J51,"MSG")+COUNTIF(J42:J51,"NK")+COUNTIF(J42:J51,"VNK")+COUNTIF(J42:J51,"UvD")</f>
        <v>0</v>
      </c>
      <c r="K97">
        <f>COUNTIFS(B42:B51,"*",K42:K51,"")+COUNTIF(K42:K51,"MSG")+COUNTIF(K42:K51,"NK")+COUNTIF(K42:K51,"VNK")+COUNTIF(K42:K51,"UvD")</f>
        <v>0</v>
      </c>
      <c r="L97">
        <f>COUNTIFS(B42:B51,"*",L42:L51,"")+COUNTIF(L42:L51,"MSG")+COUNTIF(L42:L51,"NK")+COUNTIF(L42:L51,"VNK")+COUNTIF(L42:L51,"UvD")</f>
        <v>0</v>
      </c>
      <c r="M97">
        <f>COUNTIFS(B42:B51,"*",M42:M51,"")+COUNTIF(M42:M51,"MSG")+COUNTIF(M42:M51,"NK")+COUNTIF(M42:M51,"VNK")+COUNTIF(M42:M51,"UvD")</f>
        <v>0</v>
      </c>
      <c r="N97">
        <f>COUNTIFS(B42:B51,"*",N42:N51,"")+COUNTIF(N42:N51,"MSG")+COUNTIF(N42:N51,"NK")+COUNTIF(N42:N51,"VNK")+COUNTIF(N42:N51,"UvD")</f>
        <v>0</v>
      </c>
      <c r="O97">
        <f>COUNTIFS(B42:B51,"*",O42:O51,"")+COUNTIF(O42:O51,"MSG")+COUNTIF(O42:O51,"NK")+COUNTIF(O42:O51,"VNK")+COUNTIF(O42:O51,"UvD")</f>
        <v>0</v>
      </c>
      <c r="P97">
        <f>COUNTIFS(B42:B51,"*",P42:P51,"")+COUNTIF(P42:P51,"MSG")+COUNTIF(P42:P51,"NK")+COUNTIF(P42:P51,"VNK")+COUNTIF(P42:P51,"UvD")</f>
        <v>0</v>
      </c>
      <c r="Q97">
        <f>COUNTIFS(B42:B51,"*",Q42:Q51,"")+COUNTIF(Q42:Q51,"MSG")+COUNTIF(Q42:Q51,"NK")+COUNTIF(Q42:Q51,"VNK")+COUNTIF(Q42:Q51,"UvD")</f>
        <v>0</v>
      </c>
      <c r="R97">
        <f>COUNTIFS(B42:B51,"*",R42:R51,"")+COUNTIF(R42:R51,"MSG")+COUNTIF(R42:R51,"NK")+COUNTIF(R42:R51,"VNK")+COUNTIF(R42:R51,"UvD")</f>
        <v>0</v>
      </c>
      <c r="S97">
        <f>COUNTIFS(B42:B51,"*",S42:S51,"")+COUNTIF(S42:S51,"MSG")+COUNTIF(S42:S51,"NK")+COUNTIF(S42:S51,"VNK")+COUNTIF(S42:S51,"UvD")</f>
        <v>0</v>
      </c>
      <c r="T97">
        <f>COUNTIFS(B42:B51,"*",T42:T51,"")+COUNTIF(T42:T51,"MSG")+COUNTIF(T42:T51,"NK")+COUNTIF(T42:T51,"VNK")+COUNTIF(T42:T51,"UvD")</f>
        <v>0</v>
      </c>
      <c r="U97">
        <f>COUNTIFS(B42:B51,"*",U42:U51,"")+COUNTIF(U42:U51,"MSG")+COUNTIF(U42:U51,"NK")+COUNTIF(U42:U51,"VNK")+COUNTIF(U42:U51,"UvD")</f>
        <v>0</v>
      </c>
      <c r="V97">
        <f>COUNTIFS(B42:B51,"*",V42:V51,"")+COUNTIF(V42:V51,"MSG")+COUNTIF(V42:V51,"NK")+COUNTIF(V42:V51,"VNK")+COUNTIF(V42:V51,"UvD")</f>
        <v>0</v>
      </c>
      <c r="W97">
        <f>COUNTIFS(B42:B51,"*",W42:W51,"")+COUNTIF(W42:W51,"MSG")+COUNTIF(W42:W51,"NK")+COUNTIF(W42:W51,"VNK")+COUNTIF(W42:W51,"UvD")</f>
        <v>0</v>
      </c>
      <c r="X97">
        <f>COUNTIFS(B42:B51,"*",X42:X51,"")+COUNTIF(X42:X51,"MSG")+COUNTIF(X42:X51,"NK")+COUNTIF(X42:X51,"VNK")+COUNTIF(X42:X51,"UvD")</f>
        <v>0</v>
      </c>
      <c r="Y97">
        <f>COUNTIFS(B42:B51,"*",Y42:Y51,"")+COUNTIF(Y42:Y51,"MSG")+COUNTIF(Y42:Y51,"NK")+COUNTIF(Y42:Y51,"VNK")+COUNTIF(Y42:Y51,"UvD")</f>
        <v>0</v>
      </c>
      <c r="Z97">
        <f>COUNTIFS(B42:B51,"*",Z42:Z51,"")+COUNTIF(Z42:Z51,"MSG")+COUNTIF(Z42:Z51,"NK")+COUNTIF(Z42:Z51,"VNK")+COUNTIF(Z42:Z51,"UvD")</f>
        <v>0</v>
      </c>
      <c r="AA97">
        <f>COUNTIFS(B42:B51,"*",AA42:AA51,"")+COUNTIF(AA42:AA51,"MSG")+COUNTIF(AA42:AA51,"NK")+COUNTIF(AA42:AA51,"VNK")+COUNTIF(AA42:AA51,"UvD")</f>
        <v>0</v>
      </c>
      <c r="AB97">
        <f>COUNTIFS(B42:B51,"*",AB42:AB51,"")+COUNTIF(AB42:AB51,"MSG")+COUNTIF(AB42:AB51,"NK")+COUNTIF(AB42:AB51,"VNK")+COUNTIF(AB42:AB51,"UvD")</f>
        <v>0</v>
      </c>
      <c r="AC97">
        <f>COUNTIFS(B42:B51,"*",AC42:AC51,"")+COUNTIF(AC42:AC51,"MSG")+COUNTIF(AC42:AC51,"NK")+COUNTIF(AC42:AC51,"VNK")+COUNTIF(AC42:AC51,"UvD")</f>
        <v>0</v>
      </c>
      <c r="AD97">
        <f>COUNTIFS(B42:B51,"*",AD42:AD51,"")+COUNTIF(AD42:AD51,"MSG")+COUNTIF(AD42:AD51,"NK")+COUNTIF(AD42:AD51,"VNK")+COUNTIF(AD42:AD51,"UvD")</f>
        <v>0</v>
      </c>
      <c r="AE97">
        <f>COUNTIFS(B42:B51,"*",AE42:AE51,"")+COUNTIF(AE42:AE51,"MSG")+COUNTIF(AE42:AE51,"NK")+COUNTIF(AE42:AE51,"VNK")+COUNTIF(AE42:AE51,"UvD")</f>
        <v>0</v>
      </c>
      <c r="AF97">
        <f>COUNTIFS(B42:B51,"*",AF42:AF51,"")+COUNTIF(AF42:AF51,"MSG")+COUNTIF(AF42:AF51,"NK")+COUNTIF(AF42:AF51,"VNK")+COUNTIF(AF42:AF51,"UvD")</f>
        <v>0</v>
      </c>
      <c r="AG97">
        <f>COUNTIFS(B42:B51,"*",AG42:AG51,"")+COUNTIF(AG42:AG51,"MSG")+COUNTIF(AG42:AG51,"NK")+COUNTIF(AG42:AG51,"VNK")+COUNTIF(AG42:AG51,"UvD")</f>
        <v>0</v>
      </c>
      <c r="AH97">
        <f>COUNTIFS(B42:B51,"*",AH42:AH51,"")+COUNTIF(AH42:AH51,"MSG")+COUNTIF(AH42:AH51,"NK")+COUNTIF(AH42:AH51,"VNK")+COUNTIF(AH42:AH51,"UvD")</f>
        <v>0</v>
      </c>
      <c r="AI97">
        <f>COUNTIFS(B42:B51,"*",AI42:AI51,"")+COUNTIF(AI42:AI51,"MSG")+COUNTIF(AI42:AI51,"NK")+COUNTIF(AI42:AI51,"VNK")+COUNTIF(AI42:AI51,"UvD")</f>
        <v>0</v>
      </c>
      <c r="AJ97" s="63">
        <f>COUNTIFS(B42:B51,"*",AJ42:AJ51,"")+COUNTIF(AJ42:AJ51,"MSG")+COUNTIF(AJ42:AJ51,"NK")+COUNTIF(AJ42:AJ51,"VNK")+COUNTIF(AJ42:AJ51,"UvD")</f>
        <v>0</v>
      </c>
    </row>
    <row r="98" spans="1:36" ht="15.75" thickBot="1" x14ac:dyDescent="0.3">
      <c r="A98" s="88"/>
      <c r="B98" s="89"/>
      <c r="C98" s="90"/>
      <c r="D98" s="91"/>
      <c r="E98" s="92"/>
      <c r="F98" s="71">
        <f>COUNTIFS(B53:B92,"*",F53:F92,"")+COUNTIF(F53:F92,"MSG")+COUNTIF(F53:F92,"NK")+COUNTIF(F53:F92,"VNK")+COUNTIF(F53:F92,"UvD")+COUNTIF(F53:F92,"KvD")+COUNTIF(F53:F92,"GvD")</f>
        <v>0</v>
      </c>
      <c r="G98" s="71">
        <f>COUNTIFS(B53:B92,"*",G53:G92,"")+COUNTIF(G53:G92,"MSG")+COUNTIF(G53:G92,"NK")+COUNTIF(G53:G92,"VNK")+COUNTIF(G53:G92,"UvD")+COUNTIF(G53:G92,"KvD")+COUNTIF(G53:G92,"GvD")</f>
        <v>0</v>
      </c>
      <c r="H98" s="71">
        <f>COUNTIFS(B53:B92,"*",H53:H92,"")+COUNTIF(H53:H92,"MSG")+COUNTIF(H53:H92,"NK")+COUNTIF(H53:H92,"VNK")+COUNTIF(H53:H92,"UvD")+COUNTIF(H53:H92,"KvD")+COUNTIF(H53:H92,"GvD")</f>
        <v>0</v>
      </c>
      <c r="I98" s="71">
        <f>COUNTIFS(B53:B92,"*",I53:I92,"")+COUNTIF(I53:I92,"MSG")+COUNTIF(I53:I92,"NK")+COUNTIF(I53:I92,"VNK")+COUNTIF(I53:I92,"UvD")+COUNTIF(I53:I92,"KvD")+COUNTIF(I53:I92,"GvD")</f>
        <v>0</v>
      </c>
      <c r="J98" s="71">
        <f>COUNTIFS(B53:B92,"*",J53:J92,"")+COUNTIF(J53:J92,"MSG")+COUNTIF(J53:J92,"NK")+COUNTIF(J53:J92,"VNK")+COUNTIF(J53:J92,"UvD")+COUNTIF(J53:J92,"KvD")+COUNTIF(J53:J92,"GvD")</f>
        <v>0</v>
      </c>
      <c r="K98" s="71">
        <f>COUNTIFS(B53:B92,"*",K53:K92,"")+COUNTIF(K53:K92,"MSG")+COUNTIF(K53:K92,"NK")+COUNTIF(K53:K92,"VNK")+COUNTIF(K53:K92,"UvD")+COUNTIF(K53:K92,"KvD")+COUNTIF(K53:K92,"GvD")</f>
        <v>0</v>
      </c>
      <c r="L98" s="71">
        <f>COUNTIFS(B53:B92,"*",L53:L92,"")+COUNTIF(L53:L92,"MSG")+COUNTIF(L53:L92,"NK")+COUNTIF(L53:L92,"VNK")+COUNTIF(L53:L92,"UvD")+COUNTIF(L53:L92,"KvD")+COUNTIF(L53:L92,"GvD")</f>
        <v>0</v>
      </c>
      <c r="M98" s="71">
        <f>COUNTIFS(B53:B92,"*",M53:M92,"")+COUNTIF(M53:M92,"MSG")+COUNTIF(M53:M92,"NK")+COUNTIF(M53:M92,"VNK")+COUNTIF(M53:M92,"UvD")+COUNTIF(M53:M92,"KvD")+COUNTIF(M53:M92,"GvD")</f>
        <v>0</v>
      </c>
      <c r="N98" s="71">
        <f>COUNTIFS(B53:B92,"*",N53:N92,"")+COUNTIF(N53:N92,"MSG")+COUNTIF(N53:N92,"NK")+COUNTIF(N53:N92,"VNK")+COUNTIF(N53:N92,"UvD")+COUNTIF(N53:N92,"KvD")+COUNTIF(N53:N92,"GvD")</f>
        <v>0</v>
      </c>
      <c r="O98" s="71">
        <f>COUNTIFS(B53:B92,"*",O53:O92,"")+COUNTIF(O53:O92,"MSG")+COUNTIF(O53:O92,"NK")+COUNTIF(O53:O92,"VNK")+COUNTIF(O53:O92,"UvD")+COUNTIF(O53:O92,"KvD")+COUNTIF(O53:O92,"GvD")</f>
        <v>0</v>
      </c>
      <c r="P98" s="71">
        <f>COUNTIFS(B53:B92,"*",P53:P92,"")+COUNTIF(P53:P92,"MSG")+COUNTIF(P53:P92,"NK")+COUNTIF(P53:P92,"VNK")+COUNTIF(P53:P92,"UvD")+COUNTIF(P53:P92,"KvD")+COUNTIF(P53:P92,"GvD")</f>
        <v>0</v>
      </c>
      <c r="Q98" s="71">
        <f>COUNTIFS(B53:B92,"*",Q53:Q92,"")+COUNTIF(Q53:Q92,"MSG")+COUNTIF(Q53:Q92,"NK")+COUNTIF(Q53:Q92,"VNK")+COUNTIF(Q53:Q92,"UvD")+COUNTIF(Q53:Q92,"KvD")+COUNTIF(Q53:Q92,"GvD")</f>
        <v>0</v>
      </c>
      <c r="R98" s="71">
        <f>COUNTIFS(B53:B92,"*",R53:R92,"")+COUNTIF(R53:R92,"MSG")+COUNTIF(R53:R92,"NK")+COUNTIF(R53:R92,"VNK")+COUNTIF(R53:R92,"UvD")+COUNTIF(R53:R92,"KvD")+COUNTIF(R53:R92,"GvD")</f>
        <v>0</v>
      </c>
      <c r="S98" s="71">
        <f>COUNTIFS(B53:B92,"*",S53:S92,"")+COUNTIF(S53:S92,"MSG")+COUNTIF(S53:S92,"NK")+COUNTIF(S53:S92,"VNK")+COUNTIF(S53:S92,"UvD")+COUNTIF(S53:S92,"KvD")+COUNTIF(S53:S92,"GvD")</f>
        <v>0</v>
      </c>
      <c r="T98" s="71">
        <f>COUNTIFS(B53:B92,"*",T53:T92,"")+COUNTIF(T53:T92,"MSG")+COUNTIF(T53:T92,"NK")+COUNTIF(T53:T92,"VNK")+COUNTIF(T53:T92,"UvD")+COUNTIF(T53:T92,"KvD")+COUNTIF(T53:T92,"GvD")</f>
        <v>0</v>
      </c>
      <c r="U98" s="71">
        <f>COUNTIFS(B53:B92,"*",U53:U92,"")+COUNTIF(U53:U92,"MSG")+COUNTIF(U53:U92,"NK")+COUNTIF(U53:U92,"VNK")+COUNTIF(U53:U92,"UvD")+COUNTIF(U53:U92,"KvD")+COUNTIF(U53:U92,"GvD")</f>
        <v>0</v>
      </c>
      <c r="V98" s="71">
        <f>COUNTIFS(B53:B92,"*",V53:V92,"")+COUNTIF(V53:V92,"MSG")+COUNTIF(V53:V92,"NK")+COUNTIF(V53:V92,"VNK")+COUNTIF(V53:V92,"UvD")+COUNTIF(V53:V92,"KvD")+COUNTIF(V53:V92,"GvD")</f>
        <v>0</v>
      </c>
      <c r="W98" s="71">
        <f>COUNTIFS(B53:B92,"*",W53:W92,"")+COUNTIF(W53:W92,"MSG")+COUNTIF(W53:W92,"NK")+COUNTIF(W53:W92,"VNK")+COUNTIF(W53:W92,"UvD")+COUNTIF(W53:W92,"KvD")+COUNTIF(W53:W92,"GvD")</f>
        <v>0</v>
      </c>
      <c r="X98" s="71">
        <f>COUNTIFS(B53:B92,"*",X53:X92,"")+COUNTIF(X53:X92,"MSG")+COUNTIF(X53:X92,"NK")+COUNTIF(X53:X92,"VNK")+COUNTIF(X53:X92,"UvD")+COUNTIF(X53:X92,"KvD")+COUNTIF(X53:X92,"GvD")</f>
        <v>0</v>
      </c>
      <c r="Y98" s="71">
        <f>COUNTIFS(B53:B92,"*",Y53:Y92,"")+COUNTIF(Y53:Y92,"MSG")+COUNTIF(Y53:Y92,"NK")+COUNTIF(Y53:Y92,"VNK")+COUNTIF(Y53:Y92,"UvD")+COUNTIF(Y53:Y92,"KvD")+COUNTIF(Y53:Y92,"GvD")</f>
        <v>0</v>
      </c>
      <c r="Z98" s="71">
        <f>COUNTIFS(B53:B92,"*",Z53:Z92,"")+COUNTIF(Z53:Z92,"MSG")+COUNTIF(Z53:Z92,"NK")+COUNTIF(Z53:Z92,"VNK")+COUNTIF(Z53:Z92,"UvD")+COUNTIF(Z53:Z92,"KvD")+COUNTIF(Z53:Z92,"GvD")</f>
        <v>0</v>
      </c>
      <c r="AA98" s="71">
        <f>COUNTIFS(B53:B92,"*",AA53:AA92,"")+COUNTIF(AA53:AA92,"MSG")+COUNTIF(AA53:AA92,"NK")+COUNTIF(AA53:AA92,"VNK")+COUNTIF(AA53:AA92,"UvD")+COUNTIF(AA53:AA92,"KvD")+COUNTIF(AA53:AA92,"GvD")</f>
        <v>0</v>
      </c>
      <c r="AB98" s="71">
        <f>COUNTIFS(B53:B92,"*",AB53:AB92,"")+COUNTIF(AB53:AB92,"MSG")+COUNTIF(AB53:AB92,"NK")+COUNTIF(AB53:AB92,"VNK")+COUNTIF(AB53:AB92,"UvD")+COUNTIF(AB53:AB92,"KvD")+COUNTIF(AB53:AB92,"GvD")</f>
        <v>0</v>
      </c>
      <c r="AC98" s="71">
        <f>COUNTIFS(B53:B92,"*",AC53:AC92,"")+COUNTIF(AC53:AC92,"MSG")+COUNTIF(AC53:AC92,"NK")+COUNTIF(AC53:AC92,"VNK")+COUNTIF(AC53:AC92,"UvD")+COUNTIF(AC53:AC92,"KvD")+COUNTIF(AC53:AC92,"GvD")</f>
        <v>0</v>
      </c>
      <c r="AD98" s="71">
        <f>COUNTIFS(B53:B92,"*",AD53:AD92,"")+COUNTIF(AD53:AD92,"MSG")+COUNTIF(AD53:AD92,"NK")+COUNTIF(AD53:AD92,"VNK")+COUNTIF(AD53:AD92,"UvD")+COUNTIF(AD53:AD92,"KvD")+COUNTIF(AD53:AD92,"GvD")</f>
        <v>0</v>
      </c>
      <c r="AE98" s="71">
        <f>COUNTIFS(B53:B92,"*",AE53:AE92,"")+COUNTIF(AE53:AE92,"MSG")+COUNTIF(AE53:AE92,"NK")+COUNTIF(AE53:AE92,"VNK")+COUNTIF(AE53:AE92,"UvD")+COUNTIF(AE53:AE92,"KvD")+COUNTIF(AE53:AE92,"GvD")</f>
        <v>0</v>
      </c>
      <c r="AF98" s="71">
        <f>COUNTIFS(B53:B92,"*",AF53:AF92,"")+COUNTIF(AF53:AF92,"MSG")+COUNTIF(AF53:AF92,"NK")+COUNTIF(AF53:AF92,"VNK")+COUNTIF(AF53:AF92,"UvD")+COUNTIF(AF53:AF92,"KvD")+COUNTIF(AF53:AF92,"GvD")</f>
        <v>0</v>
      </c>
      <c r="AG98" s="71">
        <f>COUNTIFS(B53:B92,"*",AG53:AG92,"")+COUNTIF(AG53:AG92,"MSG")+COUNTIF(AG53:AG92,"NK")+COUNTIF(AG53:AG92,"VNK")+COUNTIF(AG53:AG92,"UvD")+COUNTIF(AG53:AG92,"KvD")+COUNTIF(AG53:AG92,"GvD")</f>
        <v>0</v>
      </c>
      <c r="AH98" s="71">
        <f>COUNTIFS(B53:B92,"*",AH53:AH92,"")+COUNTIF(AH53:AH92,"MSG")+COUNTIF(AH53:AH92,"NK")+COUNTIF(AH53:AH92,"VNK")+COUNTIF(AH53:AH92,"UvD")+COUNTIF(AH53:AH92,"KvD")+COUNTIF(AH53:AH92,"GvD")</f>
        <v>0</v>
      </c>
      <c r="AI98" s="71">
        <f>COUNTIFS(B53:B92,"*",AI53:AI92,"")+COUNTIF(AI53:AI92,"MSG")+COUNTIF(AI53:AI92,"NK")+COUNTIF(AI53:AI92,"VNK")+COUNTIF(AI53:AI92,"UvD")+COUNTIF(AI53:AI92,"KvD")+COUNTIF(AI53:AI92,"GvD")</f>
        <v>0</v>
      </c>
      <c r="AJ98" s="76">
        <f>COUNTIFS(B53:B92,"*",AJ53:AJ92,"")+COUNTIF(AJ53:AJ92,"MSG")+COUNTIF(AJ53:AJ92,"NK")+COUNTIF(AJ53:AJ92,"VNK")+COUNTIF(AJ53:AJ92,"UvD")+COUNTIF(AJ53:AJ92,"KvD")+COUNTIF(AJ53:AJ92,"GvD")</f>
        <v>0</v>
      </c>
    </row>
    <row r="99" spans="1:36" ht="15.75" thickBot="1" x14ac:dyDescent="0.3"/>
    <row r="100" spans="1:36" ht="15.75" thickBot="1" x14ac:dyDescent="0.3">
      <c r="A100" s="93"/>
      <c r="B100" s="94"/>
      <c r="C100" s="95"/>
      <c r="D100" s="96"/>
      <c r="E100" s="97"/>
      <c r="F100" s="53">
        <f>COUNTIFS(B12:B92,"*",F12:F92,"")+COUNTIF(F12:F92,"MSG")+COUNTIF(F12:F92,"NK")+COUNTIF(F12:F92,"VNK")+COUNTIF(F12:F92,"UvD")+COUNTIF(F12:F92,"KvD")+COUNTIF(F12:F92,"GvD")+COUNTIF(F12:F92,"OvWa")+COUNTIF(F12:F92,"WB")</f>
        <v>0</v>
      </c>
      <c r="G100" s="54">
        <f>COUNTIFS(B12:B92,"*",G12:G92,"")+COUNTIF(G12:G92,"MSG")+COUNTIF(G12:G92,"NK")+COUNTIF(G12:G92,"VNK")+COUNTIF(G12:G92,"UvD")+COUNTIF(G12:G92,"KvD")+COUNTIF(G12:G92,"GvD")+COUNTIF(G12:G92,"OvWa")+COUNTIF(G12:G92,"WB")</f>
        <v>0</v>
      </c>
      <c r="H100" s="54">
        <f>COUNTIFS(B12:B92,"*",H12:H92,"")+COUNTIF(H12:H92,"MSG")+COUNTIF(H12:H92,"NK")+COUNTIF(H12:H92,"VNK")+COUNTIF(H12:H92,"UvD")+COUNTIF(H12:H92,"KvD")+COUNTIF(H12:H92,"GvD")+COUNTIF(H12:H92,"OvWa")+COUNTIF(H12:H92,"WB")</f>
        <v>0</v>
      </c>
      <c r="I100" s="54">
        <f>COUNTIFS(B12:B92,"*",I12:I92,"")+COUNTIF(I12:I92,"MSG")+COUNTIF(I12:I92,"NK")+COUNTIF(I12:I92,"VNK")+COUNTIF(I12:I92,"UvD")+COUNTIF(I12:I92,"KvD")+COUNTIF(I12:I92,"GvD")+COUNTIF(I12:I92,"OvWa")+COUNTIF(I12:I92,"WB")</f>
        <v>0</v>
      </c>
      <c r="J100" s="54">
        <f>COUNTIFS(B12:B92,"*",J12:J92,"")+COUNTIF(J12:J92,"MSG")+COUNTIF(J12:J92,"NK")+COUNTIF(J12:J92,"VNK")+COUNTIF(J12:J92,"UvD")+COUNTIF(J12:J92,"KvD")+COUNTIF(J12:J92,"GvD")+COUNTIF(J12:J92,"OvWa")+COUNTIF(J12:J92,"WB")</f>
        <v>0</v>
      </c>
      <c r="K100" s="54">
        <f>COUNTIFS(B12:B92,"*",K12:K92,"")+COUNTIF(K12:K92,"MSG")+COUNTIF(K12:K92,"NK")+COUNTIF(K12:K92,"VNK")+COUNTIF(K12:K92,"UvD")+COUNTIF(K12:K92,"KvD")+COUNTIF(K12:K92,"GvD")+COUNTIF(K12:K92,"OvWa")+COUNTIF(K12:K92,"WB")</f>
        <v>0</v>
      </c>
      <c r="L100" s="54">
        <f>COUNTIFS(B12:B92,"*",L12:L92,"")+COUNTIF(L12:L92,"MSG")+COUNTIF(L12:L92,"NK")+COUNTIF(L12:L92,"VNK")+COUNTIF(L12:L92,"UvD")+COUNTIF(L12:L92,"KvD")+COUNTIF(L12:L92,"GvD")+COUNTIF(L12:L92,"OvWa")+COUNTIF(L12:L92,"WB")</f>
        <v>0</v>
      </c>
      <c r="M100" s="54">
        <f>COUNTIFS(B12:B92,"*",M12:M92,"")+COUNTIF(M12:M92,"MSG")+COUNTIF(M12:M92,"NK")+COUNTIF(M12:M92,"VNK")+COUNTIF(M12:M92,"UvD")+COUNTIF(M12:M92,"KvD")+COUNTIF(M12:M92,"GvD")+COUNTIF(M12:M92,"OvWa")+COUNTIF(M12:M92,"WB")</f>
        <v>0</v>
      </c>
      <c r="N100" s="54">
        <f>COUNTIFS(B12:B92,"*",N12:N92,"")+COUNTIF(N12:N92,"MSG")+COUNTIF(N12:N92,"NK")+COUNTIF(N12:N92,"VNK")+COUNTIF(N12:N92,"UvD")+COUNTIF(N12:N92,"KvD")+COUNTIF(N12:N92,"GvD")+COUNTIF(N12:N92,"OvWa")+COUNTIF(N12:N92,"WB")</f>
        <v>0</v>
      </c>
      <c r="O100" s="54">
        <f>COUNTIFS(B12:B92,"*",O12:O92,"")+COUNTIF(O12:O92,"MSG")+COUNTIF(O12:O92,"NK")+COUNTIF(O12:O92,"VNK")+COUNTIF(O12:O92,"UvD")+COUNTIF(O12:O92,"KvD")+COUNTIF(O12:O92,"GvD")+COUNTIF(O12:O92,"OvWa")+COUNTIF(O12:O92,"WB")</f>
        <v>0</v>
      </c>
      <c r="P100" s="54">
        <f>COUNTIFS(B12:B92,"*",P12:P92,"")+COUNTIF(P12:P92,"MSG")+COUNTIF(P12:P92,"NK")+COUNTIF(P12:P92,"VNK")+COUNTIF(P12:P92,"UvD")+COUNTIF(P12:P92,"KvD")+COUNTIF(P12:P92,"GvD")+COUNTIF(P12:P92,"OvWa")+COUNTIF(P12:P92,"WB")</f>
        <v>0</v>
      </c>
      <c r="Q100" s="54">
        <f>COUNTIFS(B12:B92,"*",Q12:Q92,"")+COUNTIF(Q12:Q92,"MSG")+COUNTIF(Q12:Q92,"NK")+COUNTIF(Q12:Q92,"VNK")+COUNTIF(Q12:Q92,"UvD")+COUNTIF(Q12:Q92,"KvD")+COUNTIF(Q12:Q92,"GvD")+COUNTIF(Q12:Q92,"OvWa")+COUNTIF(Q12:Q92,"WB")</f>
        <v>0</v>
      </c>
      <c r="R100" s="54">
        <f>COUNTIFS(B12:B92,"*",R12:R92,"")+COUNTIF(R12:R92,"MSG")+COUNTIF(R12:R92,"NK")+COUNTIF(R12:R92,"VNK")+COUNTIF(R12:R92,"UvD")+COUNTIF(R12:R92,"KvD")+COUNTIF(R12:R92,"GvD")+COUNTIF(R12:R92,"OvWa")+COUNTIF(R12:R92,"WB")</f>
        <v>0</v>
      </c>
      <c r="S100" s="54">
        <f>COUNTIFS(B12:B92,"*",S12:S92,"")+COUNTIF(S12:S92,"MSG")+COUNTIF(S12:S92,"NK")+COUNTIF(S12:S92,"VNK")+COUNTIF(S12:S92,"UvD")+COUNTIF(S12:S92,"KvD")+COUNTIF(S12:S92,"GvD")+COUNTIF(S12:S92,"OvWa")+COUNTIF(S12:S92,"WB")</f>
        <v>0</v>
      </c>
      <c r="T100" s="54">
        <f>COUNTIFS(B12:B92,"*",T12:T92,"")+COUNTIF(T12:T92,"MSG")+COUNTIF(T12:T92,"NK")+COUNTIF(T12:T92,"VNK")+COUNTIF(T12:T92,"UvD")+COUNTIF(T12:T92,"KvD")+COUNTIF(T12:T92,"GvD")+COUNTIF(T12:T92,"OvWa")+COUNTIF(T12:T92,"WB")</f>
        <v>0</v>
      </c>
      <c r="U100" s="54">
        <f>COUNTIFS(B12:B92,"*",U12:U92,"")+COUNTIF(U12:U92,"MSG")+COUNTIF(U12:U92,"NK")+COUNTIF(U12:U92,"VNK")+COUNTIF(U12:U92,"UvD")+COUNTIF(U12:U92,"KvD")+COUNTIF(U12:U92,"GvD")+COUNTIF(U12:U92,"OvWa")+COUNTIF(U12:U92,"WB")</f>
        <v>0</v>
      </c>
      <c r="V100" s="54">
        <f>COUNTIFS(B12:B92,"*",V12:V92,"")+COUNTIF(V12:V92,"MSG")+COUNTIF(V12:V92,"NK")+COUNTIF(V12:V92,"VNK")+COUNTIF(V12:V92,"UvD")+COUNTIF(V12:V92,"KvD")+COUNTIF(V12:V92,"GvD")+COUNTIF(V12:V92,"OvWa")+COUNTIF(V12:V92,"WB")</f>
        <v>0</v>
      </c>
      <c r="W100" s="54">
        <f>COUNTIFS(B12:B92,"*",W12:W92,"")+COUNTIF(W12:W92,"MSG")+COUNTIF(W12:W92,"NK")+COUNTIF(W12:W92,"VNK")+COUNTIF(W12:W92,"UvD")+COUNTIF(W12:W92,"KvD")+COUNTIF(W12:W92,"GvD")+COUNTIF(W12:W92,"OvWa")+COUNTIF(W12:W92,"WB")</f>
        <v>0</v>
      </c>
      <c r="X100" s="54">
        <f>COUNTIFS(B12:B92,"*",X12:X92,"")+COUNTIF(X12:X92,"MSG")+COUNTIF(X12:X92,"NK")+COUNTIF(X12:X92,"VNK")+COUNTIF(X12:X92,"UvD")+COUNTIF(X12:X92,"KvD")+COUNTIF(X12:X92,"GvD")+COUNTIF(X12:X92,"OvWa")+COUNTIF(X12:X92,"WB")</f>
        <v>0</v>
      </c>
      <c r="Y100" s="54">
        <f>COUNTIFS(B12:B92,"*",Y12:Y92,"")+COUNTIF(Y12:Y92,"MSG")+COUNTIF(Y12:Y92,"NK")+COUNTIF(Y12:Y92,"VNK")+COUNTIF(Y12:Y92,"UvD")+COUNTIF(Y12:Y92,"KvD")+COUNTIF(Y12:Y92,"GvD")+COUNTIF(Y12:Y92,"OvWa")+COUNTIF(Y12:Y92,"WB")</f>
        <v>0</v>
      </c>
      <c r="Z100" s="54">
        <f>COUNTIFS(B12:B92,"*",Z12:Z92,"")+COUNTIF(Z12:Z92,"MSG")+COUNTIF(Z12:Z92,"NK")+COUNTIF(Z12:Z92,"VNK")+COUNTIF(Z12:Z92,"UvD")+COUNTIF(Z12:Z92,"KvD")+COUNTIF(Z12:Z92,"GvD")+COUNTIF(Z12:Z92,"OvWa")+COUNTIF(Z12:Z92,"WB")</f>
        <v>0</v>
      </c>
      <c r="AA100" s="54">
        <f>COUNTIFS(B12:B92,"*",AA12:AA92,"")+COUNTIF(AA12:AA92,"MSG")+COUNTIF(AA12:AA92,"NK")+COUNTIF(AA12:AA92,"VNK")+COUNTIF(AA12:AA92,"UvD")+COUNTIF(AA12:AA92,"KvD")+COUNTIF(AA12:AA92,"GvD")+COUNTIF(AA12:AA92,"OvWa")+COUNTIF(AA12:AA92,"WB")</f>
        <v>0</v>
      </c>
      <c r="AB100" s="54">
        <f>COUNTIFS(B12:B92,"*",AB12:AB92,"")+COUNTIF(AB12:AB92,"MSG")+COUNTIF(AB12:AB92,"NK")+COUNTIF(AB12:AB92,"VNK")+COUNTIF(AB12:AB92,"UvD")+COUNTIF(AB12:AB92,"KvD")+COUNTIF(AB12:AB92,"GvD")+COUNTIF(AB12:AB92,"OvWa")+COUNTIF(AB12:AB92,"WB")</f>
        <v>0</v>
      </c>
      <c r="AC100" s="54">
        <f>COUNTIFS(B12:B92,"*",AC12:AC92,"")+COUNTIF(AC12:AC92,"MSG")+COUNTIF(AC12:AC92,"NK")+COUNTIF(AC12:AC92,"VNK")+COUNTIF(AC12:AC92,"UvD")+COUNTIF(AC12:AC92,"KvD")+COUNTIF(AC12:AC92,"GvD")+COUNTIF(AC12:AC92,"OvWa")+COUNTIF(AC12:AC92,"WB")</f>
        <v>0</v>
      </c>
      <c r="AD100" s="54">
        <f>COUNTIFS(B12:B92,"*",AD12:AD92,"")+COUNTIF(AD12:AD92,"MSG")+COUNTIF(AD12:AD92,"NK")+COUNTIF(AD12:AD92,"VNK")+COUNTIF(AD12:AD92,"UvD")+COUNTIF(AD12:AD92,"KvD")+COUNTIF(AD12:AD92,"GvD")+COUNTIF(AD12:AD92,"OvWa")+COUNTIF(AD12:AD92,"WB")</f>
        <v>0</v>
      </c>
      <c r="AE100" s="54">
        <f>COUNTIFS(B12:B92,"*",AE12:AE92,"")+COUNTIF(AE12:AE92,"MSG")+COUNTIF(AE12:AE92,"NK")+COUNTIF(AE12:AE92,"VNK")+COUNTIF(AE12:AE92,"UvD")+COUNTIF(AE12:AE92,"KvD")+COUNTIF(AE12:AE92,"GvD")+COUNTIF(AE12:AE92,"OvWa")+COUNTIF(AE12:AE92,"WB")</f>
        <v>0</v>
      </c>
      <c r="AF100" s="54">
        <f>COUNTIFS(B12:B92,"*",AF12:AF92,"")+COUNTIF(AF12:AF92,"MSG")+COUNTIF(AF12:AF92,"NK")+COUNTIF(AF12:AF92,"VNK")+COUNTIF(AF12:AF92,"UvD")+COUNTIF(AF12:AF92,"KvD")+COUNTIF(AF12:AF92,"GvD")+COUNTIF(AF12:AF92,"OvWa")+COUNTIF(AF12:AF92,"WB")</f>
        <v>0</v>
      </c>
      <c r="AG100" s="54">
        <f>COUNTIFS(B12:B92,"*",AG12:AG92,"")+COUNTIF(AG12:AG92,"MSG")+COUNTIF(AG12:AG92,"NK")+COUNTIF(AG12:AG92,"VNK")+COUNTIF(AG12:AG92,"UvD")+COUNTIF(AG12:AG92,"KvD")+COUNTIF(AG12:AG92,"GvD")+COUNTIF(AG12:AG92,"OvWa")+COUNTIF(AG12:AG92,"WB")</f>
        <v>0</v>
      </c>
      <c r="AH100" s="54">
        <f>COUNTIFS(B12:B92,"*",AH12:AH92,"")+COUNTIF(AH12:AH92,"MSG")+COUNTIF(AH12:AH92,"NK")+COUNTIF(AH12:AH92,"VNK")+COUNTIF(AH12:AH92,"UvD")+COUNTIF(AH12:AH92,"KvD")+COUNTIF(AH12:AH92,"GvD")+COUNTIF(AH12:AH92,"OvWa")+COUNTIF(AH12:AH92,"WB")</f>
        <v>0</v>
      </c>
      <c r="AI100" s="54">
        <f>COUNTIFS(B12:B92,"*",AI12:AI92,"")+COUNTIF(AI12:AI92,"MSG")+COUNTIF(AI12:AI92,"NK")+COUNTIF(AI12:AI92,"VNK")+COUNTIF(AI12:AI92,"UvD")+COUNTIF(AI12:AI92,"KvD")+COUNTIF(AI12:AI92,"GvD")+COUNTIF(AI12:AI92,"OvWa")+COUNTIF(AI12:AI92,"WB")</f>
        <v>0</v>
      </c>
      <c r="AJ100" s="59">
        <f>COUNTIFS(B12:B92,"*",AJ12:AJ92,"")+COUNTIF(AJ12:AJ92,"MSG")+COUNTIF(AJ12:AJ92,"NK")+COUNTIF(AJ12:AJ92,"VNK")+COUNTIF(AJ12:AJ92,"UvD")+COUNTIF(AJ12:AJ92,"KvD")+COUNTIF(AJ12:AJ92,"GvD")+COUNTIF(AJ12:AJ92,"OvWa")+COUNTIF(AJ12:AJ92,"WB")</f>
        <v>0</v>
      </c>
    </row>
    <row r="101" spans="1:36" x14ac:dyDescent="0.25">
      <c r="A101" s="98"/>
      <c r="C101" s="85"/>
      <c r="D101" s="86"/>
      <c r="E101" s="87"/>
      <c r="F101" s="61">
        <f>COUNTIFS(B12:B92,"*",F12:F92,"")+COUNTIF(F12:F92,"MSG")+COUNTIF(F12:F92,"NK")+COUNTIF(F12:F92,"VNK")+COUNTIF(F12:F92,"UvD")+COUNTIF(F12:F92,"KvD")+COUNTIF(F12:F92,"GvD")+COUNTIF(F12:F92,"OvWa")+COUNTIF(F12:F92,"WB")</f>
        <v>0</v>
      </c>
      <c r="G101">
        <f>COUNTIFS(B12:B92,"*",G12:G92,"")+COUNTIF(G12:G92,"MSG")+COUNTIF(G12:G92,"NK")+COUNTIF(G12:G92,"VNK")+COUNTIF(G12:G92,"UvD")+COUNTIF(G12:G92,"KvD")+COUNTIF(G12:G92,"GvD")+COUNTIF(G12:G92,"OvWa")+COUNTIF(G12:G92,"WB")</f>
        <v>0</v>
      </c>
      <c r="H101">
        <f>COUNTIFS(B12:B92,"*",H12:H92,"")+COUNTIF(H12:H92,"MSG")+COUNTIF(H12:H92,"NK")+COUNTIF(H12:H92,"VNK")+COUNTIF(H12:H92,"UvD")+COUNTIF(H12:H92,"KvD")+COUNTIF(H12:H92,"GvD")+COUNTIF(H12:H92,"OvWa")+COUNTIF(H12:H92,"WB")</f>
        <v>0</v>
      </c>
      <c r="I101">
        <f>COUNTIFS(B12:B92,"*",I12:I92,"")+COUNTIF(I12:I92,"MSG")+COUNTIF(I12:I92,"NK")+COUNTIF(I12:I92,"VNK")+COUNTIF(I12:I92,"UvD")+COUNTIF(I12:I92,"KvD")+COUNTIF(I12:I92,"GvD")+COUNTIF(I12:I92,"OvWa")+COUNTIF(I12:I92,"WB")</f>
        <v>0</v>
      </c>
      <c r="J101">
        <f>COUNTIFS(B12:B92,"*",J12:J92,"")+COUNTIF(J12:J92,"MSG")+COUNTIF(J12:J92,"NK")+COUNTIF(J12:J92,"VNK")+COUNTIF(J12:J92,"UvD")+COUNTIF(J12:J92,"KvD")+COUNTIF(J12:J92,"GvD")+COUNTIF(J12:J92,"OvWa")+COUNTIF(J12:J92,"WB")</f>
        <v>0</v>
      </c>
      <c r="K101">
        <f>COUNTIFS(B12:B92,"*",K12:K92,"")+COUNTIF(K12:K92,"MSG")+COUNTIF(K12:K92,"NK")+COUNTIF(K12:K92,"VNK")+COUNTIF(K12:K92,"UvD")+COUNTIF(K12:K92,"KvD")+COUNTIF(K12:K92,"GvD")+COUNTIF(K12:K92,"OvWa")+COUNTIF(K12:K92,"WB")</f>
        <v>0</v>
      </c>
      <c r="L101">
        <f>COUNTIFS(B12:B92,"*",L12:L92,"")+COUNTIF(L12:L92,"MSG")+COUNTIF(L12:L92,"NK")+COUNTIF(L12:L92,"VNK")+COUNTIF(L12:L92,"UvD")+COUNTIF(L12:L92,"KvD")+COUNTIF(L12:L92,"GvD")+COUNTIF(L12:L92,"OvWa")+COUNTIF(L12:L92,"WB")</f>
        <v>0</v>
      </c>
      <c r="M101">
        <f>COUNTIFS(B12:B92,"*",M12:M92,"")+COUNTIF(M12:M92,"MSG")+COUNTIF(M12:M92,"NK")+COUNTIF(M12:M92,"VNK")+COUNTIF(M12:M92,"UvD")+COUNTIF(M12:M92,"KvD")+COUNTIF(M12:M92,"GvD")+COUNTIF(M12:M92,"OvWa")+COUNTIF(M12:M92,"WB")</f>
        <v>0</v>
      </c>
      <c r="N101">
        <f>COUNTIFS(B12:B92,"*",N12:N92,"")+COUNTIF(N12:N92,"MSG")+COUNTIF(N12:N92,"NK")+COUNTIF(N12:N92,"VNK")+COUNTIF(N12:N92,"UvD")+COUNTIF(N12:N92,"KvD")+COUNTIF(N12:N92,"GvD")+COUNTIF(N12:N92,"OvWa")+COUNTIF(N12:N92,"WB")</f>
        <v>0</v>
      </c>
      <c r="O101">
        <f>COUNTIFS(B12:B92,"*",O12:O92,"")+COUNTIF(O12:O92,"MSG")+COUNTIF(O12:O92,"NK")+COUNTIF(O12:O92,"VNK")+COUNTIF(O12:O92,"UvD")+COUNTIF(O12:O92,"KvD")+COUNTIF(O12:O92,"GvD")+COUNTIF(O12:O92,"OvWa")+COUNTIF(O12:O92,"WB")</f>
        <v>0</v>
      </c>
      <c r="P101">
        <f>COUNTIFS(B12:B92,"*",P12:P92,"")+COUNTIF(P12:P92,"MSG")+COUNTIF(P12:P92,"NK")+COUNTIF(P12:P92,"VNK")+COUNTIF(P12:P92,"UvD")+COUNTIF(P12:P92,"KvD")+COUNTIF(P12:P92,"GvD")+COUNTIF(P12:P92,"OvWa")+COUNTIF(P12:P92,"WB")</f>
        <v>0</v>
      </c>
      <c r="Q101">
        <f>COUNTIFS(B12:B92,"*",Q12:Q92,"")+COUNTIF(Q12:Q92,"MSG")+COUNTIF(Q12:Q92,"NK")+COUNTIF(Q12:Q92,"VNK")+COUNTIF(Q12:Q92,"UvD")+COUNTIF(Q12:Q92,"KvD")+COUNTIF(Q12:Q92,"GvD")+COUNTIF(Q12:Q92,"OvWa")+COUNTIF(Q12:Q92,"WB")</f>
        <v>0</v>
      </c>
      <c r="R101">
        <f>COUNTIFS(B12:B92,"*",R12:R92,"")+COUNTIF(R12:R92,"MSG")+COUNTIF(R12:R92,"NK")+COUNTIF(R12:R92,"VNK")+COUNTIF(R12:R92,"UvD")+COUNTIF(R12:R92,"KvD")+COUNTIF(R12:R92,"GvD")+COUNTIF(R12:R92,"OvWa")+COUNTIF(R12:R92,"WB")</f>
        <v>0</v>
      </c>
      <c r="S101">
        <f>COUNTIFS(B12:B92,"*",S12:S92,"")+COUNTIF(S12:S92,"MSG")+COUNTIF(S12:S92,"NK")+COUNTIF(S12:S92,"VNK")+COUNTIF(S12:S92,"UvD")+COUNTIF(S12:S92,"KvD")+COUNTIF(S12:S92,"GvD")+COUNTIF(S12:S92,"OvWa")+COUNTIF(S12:S92,"WB")</f>
        <v>0</v>
      </c>
      <c r="T101">
        <f>COUNTIFS(B12:B92,"*",T12:T92,"")+COUNTIF(T12:T92,"MSG")+COUNTIF(T12:T92,"NK")+COUNTIF(T12:T92,"VNK")+COUNTIF(T12:T92,"UvD")+COUNTIF(T12:T92,"KvD")+COUNTIF(T12:T92,"GvD")+COUNTIF(T12:T92,"OvWa")+COUNTIF(T12:T92,"WB")</f>
        <v>0</v>
      </c>
      <c r="U101">
        <f>COUNTIFS(B12:B92,"*",U12:U92,"")+COUNTIF(U12:U92,"MSG")+COUNTIF(U12:U92,"NK")+COUNTIF(U12:U92,"VNK")+COUNTIF(U12:U92,"UvD")+COUNTIF(U12:U92,"KvD")+COUNTIF(U12:U92,"GvD")+COUNTIF(U12:U92,"OvWa")+COUNTIF(U12:U92,"WB")</f>
        <v>0</v>
      </c>
      <c r="V101">
        <f>COUNTIFS(B12:B92,"*",V12:V92,"")+COUNTIF(V12:V92,"MSG")+COUNTIF(V12:V92,"NK")+COUNTIF(V12:V92,"VNK")+COUNTIF(V12:V92,"UvD")+COUNTIF(V12:V92,"KvD")+COUNTIF(V12:V92,"GvD")+COUNTIF(V12:V92,"OvWa")+COUNTIF(V12:V92,"WB")</f>
        <v>0</v>
      </c>
      <c r="W101">
        <f>COUNTIFS(B12:B92,"*",W12:W92,"")+COUNTIF(W12:W92,"MSG")+COUNTIF(W12:W92,"NK")+COUNTIF(W12:W92,"VNK")+COUNTIF(W12:W92,"UvD")+COUNTIF(W12:W92,"KvD")+COUNTIF(W12:W92,"GvD")+COUNTIF(W12:W92,"OvWa")+COUNTIF(W12:W92,"WB")</f>
        <v>0</v>
      </c>
      <c r="X101">
        <f>COUNTIFS(B12:B92,"*",X12:X92,"")+COUNTIF(X12:X92,"MSG")+COUNTIF(X12:X92,"NK")+COUNTIF(X12:X92,"VNK")+COUNTIF(X12:X92,"UvD")+COUNTIF(X12:X92,"KvD")+COUNTIF(X12:X92,"GvD")+COUNTIF(X12:X92,"OvWa")+COUNTIF(X12:X92,"WB")</f>
        <v>0</v>
      </c>
      <c r="Y101">
        <f>COUNTIFS(B12:B92,"*",Y12:Y92,"")+COUNTIF(Y12:Y92,"MSG")+COUNTIF(Y12:Y92,"NK")+COUNTIF(Y12:Y92,"VNK")+COUNTIF(Y12:Y92,"UvD")+COUNTIF(Y12:Y92,"KvD")+COUNTIF(Y12:Y92,"GvD")+COUNTIF(Y12:Y92,"OvWa")+COUNTIF(Y12:Y92,"WB")</f>
        <v>0</v>
      </c>
      <c r="Z101">
        <f>COUNTIFS(B12:B92,"*",Z12:Z92,"")+COUNTIF(Z12:Z92,"MSG")+COUNTIF(Z12:Z92,"NK")+COUNTIF(Z12:Z92,"VNK")+COUNTIF(Z12:Z92,"UvD")+COUNTIF(Z12:Z92,"KvD")+COUNTIF(Z12:Z92,"GvD")+COUNTIF(Z12:Z92,"OvWa")+COUNTIF(Z12:Z92,"WB")</f>
        <v>0</v>
      </c>
      <c r="AA101">
        <f>COUNTIFS(B12:B92,"*",AA12:AA92,"")+COUNTIF(AA12:AA92,"MSG")+COUNTIF(AA12:AA92,"NK")+COUNTIF(AA12:AA92,"VNK")+COUNTIF(AA12:AA92,"UvD")+COUNTIF(AA12:AA92,"KvD")+COUNTIF(AA12:AA92,"GvD")+COUNTIF(AA12:AA92,"OvWa")+COUNTIF(AA12:AA92,"WB")</f>
        <v>0</v>
      </c>
      <c r="AB101">
        <f>COUNTIFS(B12:B92,"*",AB12:AB92,"")+COUNTIF(AB12:AB92,"MSG")+COUNTIF(AB12:AB92,"NK")+COUNTIF(AB12:AB92,"VNK")+COUNTIF(AB12:AB92,"UvD")+COUNTIF(AB12:AB92,"KvD")+COUNTIF(AB12:AB92,"GvD")+COUNTIF(AB12:AB92,"OvWa")+COUNTIF(AB12:AB92,"WB")</f>
        <v>0</v>
      </c>
      <c r="AC101">
        <f>COUNTIFS(B12:B92,"*",AC12:AC92,"")+COUNTIF(AC12:AC92,"MSG")+COUNTIF(AC12:AC92,"NK")+COUNTIF(AC12:AC92,"VNK")+COUNTIF(AC12:AC92,"UvD")+COUNTIF(AC12:AC92,"KvD")+COUNTIF(AC12:AC92,"GvD")+COUNTIF(AC12:AC92,"OvWa")+COUNTIF(AC12:AC92,"WB")</f>
        <v>0</v>
      </c>
      <c r="AD101">
        <f>COUNTIFS(B12:B92,"*",AD12:AD92,"")+COUNTIF(AD12:AD92,"MSG")+COUNTIF(AD12:AD92,"NK")+COUNTIF(AD12:AD92,"VNK")+COUNTIF(AD12:AD92,"UvD")+COUNTIF(AD12:AD92,"KvD")+COUNTIF(AD12:AD92,"GvD")+COUNTIF(AD12:AD92,"OvWa")+COUNTIF(AD12:AD92,"WB")</f>
        <v>0</v>
      </c>
      <c r="AE101">
        <f>COUNTIFS(B12:B92,"*",AE12:AE92,"")+COUNTIF(AE12:AE92,"MSG")+COUNTIF(AE12:AE92,"NK")+COUNTIF(AE12:AE92,"VNK")+COUNTIF(AE12:AE92,"UvD")+COUNTIF(AE12:AE92,"KvD")+COUNTIF(AE12:AE92,"GvD")+COUNTIF(AE12:AE92,"OvWa")+COUNTIF(AE12:AE92,"WB")</f>
        <v>0</v>
      </c>
      <c r="AF101">
        <f>COUNTIFS(B12:B92,"*",AF12:AF92,"")+COUNTIF(AF12:AF92,"MSG")+COUNTIF(AF12:AF92,"NK")+COUNTIF(AF12:AF92,"VNK")+COUNTIF(AF12:AF92,"UvD")+COUNTIF(AF12:AF92,"KvD")+COUNTIF(AF12:AF92,"GvD")+COUNTIF(AF12:AF92,"OvWa")+COUNTIF(AF12:AF92,"WB")</f>
        <v>0</v>
      </c>
      <c r="AG101">
        <f>COUNTIFS(B12:B92,"*",AG12:AG92,"")+COUNTIF(AG12:AG92,"MSG")+COUNTIF(AG12:AG92,"NK")+COUNTIF(AG12:AG92,"VNK")+COUNTIF(AG12:AG92,"UvD")+COUNTIF(AG12:AG92,"KvD")+COUNTIF(AG12:AG92,"GvD")+COUNTIF(AG12:AG92,"OvWa")+COUNTIF(AG12:AG92,"WB")</f>
        <v>0</v>
      </c>
      <c r="AH101">
        <f>COUNTIFS(B12:B92,"*",AH12:AH92,"")+COUNTIF(AH12:AH92,"MSG")+COUNTIF(AH12:AH92,"NK")+COUNTIF(AH12:AH92,"VNK")+COUNTIF(AH12:AH92,"UvD")+COUNTIF(AH12:AH92,"KvD")+COUNTIF(AH12:AH92,"GvD")+COUNTIF(AH12:AH92,"OvWa")+COUNTIF(AH12:AH92,"WB")</f>
        <v>0</v>
      </c>
      <c r="AI101">
        <f>COUNTIFS(B12:B92,"*",AI12:AI92,"")+COUNTIF(AI12:AI92,"MSG")+COUNTIF(AI12:AI92,"NK")+COUNTIF(AI12:AI92,"VNK")+COUNTIF(AI12:AI92,"UvD")+COUNTIF(AI12:AI92,"KvD")+COUNTIF(AI12:AI92,"GvD")+COUNTIF(AI12:AI92,"OvWa")+COUNTIF(AI12:AI92,"WB")</f>
        <v>0</v>
      </c>
      <c r="AJ101" s="63">
        <f>COUNTIFS(B12:B92,"*",AJ12:AJ92,"")+COUNTIF(AJ12:AJ92,"MSG")+COUNTIF(AJ12:AJ92,"NK")+COUNTIF(AJ12:AJ92,"VNK")+COUNTIF(AJ12:AJ92,"UvD")+COUNTIF(AJ12:AJ92,"KvD")+COUNTIF(AJ12:AJ92,"GvD")+COUNTIF(AJ12:AJ92,"OvWa")+COUNTIF(AJ12:AJ92,"WB")</f>
        <v>0</v>
      </c>
    </row>
    <row r="102" spans="1:36" x14ac:dyDescent="0.25">
      <c r="A102" s="99"/>
      <c r="C102" s="85"/>
      <c r="D102" s="86"/>
      <c r="E102" s="87"/>
      <c r="F102" s="61">
        <f>COUNTIFS(B12:B92,"*",F12:F92,"NK")+COUNTIFS(B12:B92,"*",F12:F92,"VNK")</f>
        <v>0</v>
      </c>
      <c r="G102">
        <f>COUNTIFS(B12:B92,"*",G12:G92,"NK")+COUNTIFS(B12:B92,"*",G12:G92,"VNK")</f>
        <v>0</v>
      </c>
      <c r="H102">
        <f>COUNTIFS(B12:B92,"*",H12:H92,"NK")+COUNTIFS(B12:B92,"*",H12:H92,"VNK")</f>
        <v>0</v>
      </c>
      <c r="I102">
        <f>COUNTIFS(B12:B92,"*",I12:I92,"NK")+COUNTIFS(B12:B92,"*",I12:I92,"VNK")</f>
        <v>0</v>
      </c>
      <c r="J102">
        <f>COUNTIFS(B12:B92,"*",J12:J92,"NK")+COUNTIFS(B12:B92,"*",J12:J92,"VNK")</f>
        <v>0</v>
      </c>
      <c r="K102">
        <f>COUNTIFS(B12:B92,"*",K12:K92,"NK")+COUNTIFS(B12:B92,"*",K12:K92,"VNK")</f>
        <v>0</v>
      </c>
      <c r="L102">
        <f>COUNTIFS(B12:B92,"*",L12:L92,"NK")+COUNTIFS(B12:B92,"*",L12:L92,"VNK")</f>
        <v>0</v>
      </c>
      <c r="M102">
        <f>COUNTIFS(B12:B92,"*",M12:M92,"NK")+COUNTIFS(B12:B92,"*",M12:M92,"VNK")</f>
        <v>0</v>
      </c>
      <c r="N102">
        <f>COUNTIFS(B12:B92,"*",N12:N92,"NK")+COUNTIFS(B12:B92,"*",N12:N92,"VNK")</f>
        <v>0</v>
      </c>
      <c r="O102">
        <f>COUNTIFS(B12:B92,"*",O12:O92,"NK")+COUNTIFS(B12:B92,"*",O12:O92,"VNK")</f>
        <v>0</v>
      </c>
      <c r="P102">
        <f>COUNTIFS(B12:B92,"*",P12:P92,"NK")+COUNTIFS(B12:B92,"*",P12:P92,"VNK")</f>
        <v>0</v>
      </c>
      <c r="Q102">
        <f>COUNTIFS(B12:B92,"*",Q12:Q92,"NK")+COUNTIFS(B12:B92,"*",Q12:Q92,"VNK")</f>
        <v>0</v>
      </c>
      <c r="R102">
        <f>COUNTIFS(B12:B92,"*",R12:R92,"NK")+COUNTIFS(B12:B92,"*",R12:R92,"VNK")</f>
        <v>0</v>
      </c>
      <c r="S102">
        <f>COUNTIFS(B12:B92,"*",S12:S92,"NK")+COUNTIFS(B12:B92,"*",S12:S92,"VNK")</f>
        <v>0</v>
      </c>
      <c r="T102">
        <f>COUNTIFS(B12:B92,"*",T12:T92,"NK")+COUNTIFS(B12:B92,"*",T12:T92,"VNK")</f>
        <v>0</v>
      </c>
      <c r="U102">
        <f>COUNTIFS(B12:B92,"*",U12:U92,"NK")+COUNTIFS(B12:B92,"*",U12:U92,"VNK")</f>
        <v>0</v>
      </c>
      <c r="V102">
        <f>COUNTIFS(B12:B92,"*",V12:V92,"NK")+COUNTIFS(B12:B92,"*",V12:V92,"VNK")</f>
        <v>0</v>
      </c>
      <c r="W102">
        <f>COUNTIFS(B12:B92,"*",W12:W92,"NK")+COUNTIFS(B12:B92,"*",W12:W92,"VNK")</f>
        <v>0</v>
      </c>
      <c r="X102">
        <f>COUNTIFS(B12:B92,"*",X12:X92,"NK")+COUNTIFS(B12:B92,"*",X12:X92,"VNK")</f>
        <v>0</v>
      </c>
      <c r="Y102">
        <f>COUNTIFS(B12:B92,"*",Y12:Y92,"NK")+COUNTIFS(B12:B92,"*",Y12:Y92,"VNK")</f>
        <v>0</v>
      </c>
      <c r="Z102">
        <f>COUNTIFS(B12:B92,"*",Z12:Z92,"NK")+COUNTIFS(B12:B92,"*",Z12:Z92,"VNK")</f>
        <v>0</v>
      </c>
      <c r="AA102">
        <f>COUNTIFS(B12:B92,"*",AA12:AA92,"NK")+COUNTIFS(B12:B92,"*",AA12:AA92,"VNK")</f>
        <v>0</v>
      </c>
      <c r="AB102">
        <f>COUNTIFS(B12:B92,"*",AB12:AB92,"NK")+COUNTIFS(B12:B92,"*",AB12:AB92,"VNK")</f>
        <v>0</v>
      </c>
      <c r="AC102">
        <f>COUNTIFS(B12:B92,"*",AC12:AC92,"NK")+COUNTIFS(B12:B92,"*",AC12:AC92,"VNK")</f>
        <v>0</v>
      </c>
      <c r="AD102">
        <f>COUNTIFS(B12:B92,"*",AD12:AD92,"NK")+COUNTIFS(B12:B92,"*",AD12:AD92,"VNK")</f>
        <v>0</v>
      </c>
      <c r="AE102">
        <f>COUNTIFS(B12:B92,"*",AE12:AE92,"NK")+COUNTIFS(B12:B92,"*",AE12:AE92,"VNK")</f>
        <v>0</v>
      </c>
      <c r="AF102">
        <f>COUNTIFS(B12:B92,"*",AF12:AF92,"NK")+COUNTIFS(B12:B92,"*",AF12:AF92,"VNK")</f>
        <v>0</v>
      </c>
      <c r="AG102">
        <f>COUNTIFS(B12:B92,"*",AG12:AG92,"NK")+COUNTIFS(B12:B92,"*",AG12:AG92,"VNK")</f>
        <v>0</v>
      </c>
      <c r="AH102">
        <f>COUNTIFS(B12:B92,"*",AH12:AH92,"NK")+COUNTIFS(B12:B92,"*",AH12:AH92,"VNK")</f>
        <v>0</v>
      </c>
      <c r="AI102">
        <f>COUNTIFS(B12:B92,"*",AI12:AI92,"NK")+COUNTIFS(B12:B92,"*",AI12:AI92,"VNK")</f>
        <v>0</v>
      </c>
      <c r="AJ102" s="63">
        <f>COUNTIFS(B12:B92,"*",AJ12:AJ92,"NK")+COUNTIFS(B12:B92,"*",AJ12:AJ92,"VNK")</f>
        <v>0</v>
      </c>
    </row>
    <row r="103" spans="1:36" x14ac:dyDescent="0.25">
      <c r="A103" s="99"/>
      <c r="C103" s="85"/>
      <c r="D103" s="86"/>
      <c r="E103" s="87"/>
      <c r="F103" s="61">
        <f>COUNTIFS(B12:B92,"*",F12:F92,"MSG")</f>
        <v>0</v>
      </c>
      <c r="G103">
        <f>COUNTIFS(B12:B92,"*",G12:G92,"MSG")</f>
        <v>0</v>
      </c>
      <c r="H103">
        <f>COUNTIFS(B12:B92,"*",H12:H92,"MSG")</f>
        <v>0</v>
      </c>
      <c r="I103">
        <f>COUNTIFS(B12:B92,"*",I12:I92,"MSG")</f>
        <v>0</v>
      </c>
      <c r="J103">
        <f>COUNTIFS(B12:B92,"*",J12:J92,"MSG")</f>
        <v>0</v>
      </c>
      <c r="K103">
        <f>COUNTIFS(B12:B92,"*",K12:K92,"MSG")</f>
        <v>0</v>
      </c>
      <c r="L103">
        <f>COUNTIFS(B12:B92,"*",L12:L92,"MSG")</f>
        <v>0</v>
      </c>
      <c r="M103">
        <f>COUNTIFS(B12:B92,"*",M12:M92,"MSG")</f>
        <v>0</v>
      </c>
      <c r="N103">
        <f>COUNTIFS(B12:B92,"*",N12:N92,"MSG")</f>
        <v>0</v>
      </c>
      <c r="O103">
        <f>COUNTIFS(B12:B92,"*",O12:O92,"MSG")</f>
        <v>0</v>
      </c>
      <c r="P103">
        <f>COUNTIFS(B12:B92,"*",P12:P92,"MSG")</f>
        <v>0</v>
      </c>
      <c r="Q103">
        <f>COUNTIFS(B12:B92,"*",Q12:Q92,"MSG")</f>
        <v>0</v>
      </c>
      <c r="R103">
        <f>COUNTIFS(B12:B92,"*",R12:R92,"MSG")</f>
        <v>0</v>
      </c>
      <c r="S103">
        <f>COUNTIFS(B12:B92,"*",S12:S92,"MSG")</f>
        <v>0</v>
      </c>
      <c r="T103">
        <f>COUNTIFS(B12:B92,"*",T12:T92,"MSG")</f>
        <v>0</v>
      </c>
      <c r="U103">
        <f>COUNTIFS(B12:B92,"*",U12:U92,"MSG")</f>
        <v>0</v>
      </c>
      <c r="V103">
        <f>COUNTIFS(B12:B92,"*",V12:V92,"MSG")</f>
        <v>0</v>
      </c>
      <c r="W103">
        <f>COUNTIFS(B12:B92,"*",W12:W92,"MSG")</f>
        <v>0</v>
      </c>
      <c r="X103">
        <f>COUNTIFS(B12:B92,"*",X12:X92,"MSG")</f>
        <v>0</v>
      </c>
      <c r="Y103">
        <f>COUNTIFS(B12:B92,"*",Y12:Y92,"MSG")</f>
        <v>0</v>
      </c>
      <c r="Z103">
        <f>COUNTIFS(B12:B92,"*",Z12:Z92,"MSG")</f>
        <v>0</v>
      </c>
      <c r="AA103">
        <f>COUNTIFS(B12:B92,"*",AA12:AA92,"MSG")</f>
        <v>0</v>
      </c>
      <c r="AB103">
        <f>COUNTIFS(B12:B92,"*",AB12:AB92,"MSG")</f>
        <v>0</v>
      </c>
      <c r="AC103">
        <f>COUNTIFS(B12:B92,"*",AC12:AC92,"MSG")</f>
        <v>0</v>
      </c>
      <c r="AD103">
        <f>COUNTIFS(B12:B92,"*",AD12:AD92,"MSG")</f>
        <v>0</v>
      </c>
      <c r="AE103">
        <f>COUNTIFS(B12:B92,"*",AE12:AE92,"MSG")</f>
        <v>0</v>
      </c>
      <c r="AF103">
        <f>COUNTIFS(B12:B92,"*",AF12:AF92,"MSG")</f>
        <v>0</v>
      </c>
      <c r="AG103">
        <f>COUNTIFS(B12:B92,"*",AG12:AG92,"MSG")</f>
        <v>0</v>
      </c>
      <c r="AH103">
        <f>COUNTIFS(B12:B92,"*",AH12:AH92,"MSG")</f>
        <v>0</v>
      </c>
      <c r="AI103">
        <f>COUNTIFS(B12:B92,"*",AI12:AI92,"MSG")</f>
        <v>0</v>
      </c>
      <c r="AJ103" s="63">
        <f>COUNTIFS(B12:B92,"*",AJ12:AJ92,"MSG")</f>
        <v>0</v>
      </c>
    </row>
    <row r="104" spans="1:36" ht="15.75" thickBot="1" x14ac:dyDescent="0.3">
      <c r="A104" s="100"/>
      <c r="B104" s="71"/>
      <c r="C104" s="85"/>
      <c r="D104" s="86"/>
      <c r="E104" s="87"/>
      <c r="F104" s="61">
        <f>COUNTIFS(B12:B92,"*",F12:F92,"EU")+COUNTIFS(B12:B92,"*",F12:F92,"DA")+COUNTIFS(B12:B92,"*",F12:F92,"FvD")+COUNTIFS(B12:B92,"*",F12:F92,"SU")+COUNTIFS(B12:B92,"*",F12:F92,"KzH")+COUNTIFS(B12:B92,"*",F12:F92,"KaS")+COUNTIFS(B12:B92,"*",F12:F92,"EA")</f>
        <v>0</v>
      </c>
      <c r="G104">
        <f>COUNTIFS(B12:B92,"*",G12:G92,"EU")+COUNTIFS(B12:B92,"*",G12:G92,"DA")+COUNTIFS(B12:B92,"*",G12:G92,"FvD")+COUNTIFS(B12:B92,"*",G12:G92,"SU")+COUNTIFS(B12:B92,"*",G12:G92,"KzH")+COUNTIFS(B12:B92,"*",G12:G92,"KaS")+COUNTIFS(B12:B92,"*",G12:G92,"EA")</f>
        <v>0</v>
      </c>
      <c r="H104">
        <f>COUNTIFS(B12:B92,"*",H12:H92,"EU")+COUNTIFS(B12:B92,"*",H12:H92,"DA")+COUNTIFS(B12:B92,"*",H12:H92,"FvD")+COUNTIFS(B12:B92,"*",H12:H92,"SU")+COUNTIFS(B12:B92,"*",H12:H92,"KzH")+COUNTIFS(B12:B92,"*",H12:H92,"KaS")+COUNTIFS(B12:B92,"*",H12:H92,"EA")</f>
        <v>0</v>
      </c>
      <c r="I104">
        <f>COUNTIFS(B12:B92,"*",I12:I92,"EU")+COUNTIFS(B12:B92,"*",I12:I92,"DA")+COUNTIFS(B12:B92,"*",I12:I92,"FvD")+COUNTIFS(B12:B92,"*",I12:I92,"SU")+COUNTIFS(B12:B92,"*",I12:I92,"KzH")+COUNTIFS(B12:B92,"*",I12:I92,"KaS")+COUNTIFS(B12:B92,"*",I12:I92,"EA")</f>
        <v>0</v>
      </c>
      <c r="J104">
        <f>COUNTIFS(B12:B92,"*",J12:J92,"EU")+COUNTIFS(B12:B92,"*",J12:J92,"DA")+COUNTIFS(B12:B92,"*",J12:J92,"FvD")+COUNTIFS(B12:B92,"*",J12:J92,"SU")+COUNTIFS(B12:B92,"*",J12:J92,"KzH")+COUNTIFS(B12:B92,"*",J12:J92,"KaS")+COUNTIFS(B12:B92,"*",J12:J92,"EA")</f>
        <v>0</v>
      </c>
      <c r="K104">
        <f>COUNTIFS(B12:B92,"*",K12:K92,"EU")+COUNTIFS(B12:B92,"*",K12:K92,"DA")+COUNTIFS(B12:B92,"*",K12:K92,"FvD")+COUNTIFS(B12:B92,"*",K12:K92,"SU")+COUNTIFS(B12:B92,"*",K12:K92,"KzH")+COUNTIFS(B12:B92,"*",K12:K92,"KaS")+COUNTIFS(B12:B92,"*",K12:K92,"EA")</f>
        <v>0</v>
      </c>
      <c r="L104">
        <f>COUNTIFS(B12:B92,"*",L12:L92,"EU")+COUNTIFS(B12:B92,"*",L12:L92,"DA")+COUNTIFS(B12:B92,"*",L12:L92,"FvD")+COUNTIFS(B12:B92,"*",L12:L92,"SU")+COUNTIFS(B12:B92,"*",L12:L92,"KzH")+COUNTIFS(B12:B92,"*",L12:L92,"KaS")+COUNTIFS(B12:B92,"*",L12:L92,"EA")</f>
        <v>0</v>
      </c>
      <c r="M104">
        <f>COUNTIFS(B12:B92,"*",M12:M92,"EU")+COUNTIFS(B12:B92,"*",M12:M92,"DA")+COUNTIFS(B12:B92,"*",M12:M92,"FvD")+COUNTIFS(B12:B92,"*",M12:M92,"SU")+COUNTIFS(B12:B92,"*",M12:M92,"KzH")+COUNTIFS(B12:B92,"*",M12:M92,"KaS")+COUNTIFS(B12:B92,"*",M12:M92,"EA")</f>
        <v>0</v>
      </c>
      <c r="N104">
        <f>COUNTIFS(B12:B92,"*",N12:N92,"EU")+COUNTIFS(B12:B92,"*",N12:N92,"DA")+COUNTIFS(B12:B92,"*",N12:N92,"FvD")+COUNTIFS(B12:B92,"*",N12:N92,"SU")+COUNTIFS(B12:B92,"*",N12:N92,"KzH")+COUNTIFS(B12:B92,"*",N12:N92,"KaS")+COUNTIFS(B12:B92,"*",N12:N92,"EA")</f>
        <v>0</v>
      </c>
      <c r="O104">
        <f>COUNTIFS(B12:B92,"*",O12:O92,"EU")+COUNTIFS(B12:B92,"*",O12:O92,"DA")+COUNTIFS(B12:B92,"*",O12:O92,"FvD")+COUNTIFS(B12:B92,"*",O12:O92,"SU")+COUNTIFS(B12:B92,"*",O12:O92,"KzH")+COUNTIFS(B12:B92,"*",O12:O92,"KaS")+COUNTIFS(B12:B92,"*",O12:O92,"EA")</f>
        <v>0</v>
      </c>
      <c r="P104">
        <f>COUNTIFS(B12:B92,"*",P12:P92,"EU")+COUNTIFS(B12:B92,"*",P12:P92,"DA")+COUNTIFS(B12:B92,"*",P12:P92,"FvD")+COUNTIFS(B12:B92,"*",P12:P92,"SU")+COUNTIFS(B12:B92,"*",P12:P92,"KzH")+COUNTIFS(B12:B92,"*",P12:P92,"KaS")+COUNTIFS(B12:B92,"*",P12:P92,"EA")</f>
        <v>0</v>
      </c>
      <c r="Q104">
        <f>COUNTIFS(B12:B92,"*",Q12:Q92,"EU")+COUNTIFS(B12:B92,"*",Q12:Q92,"DA")+COUNTIFS(B12:B92,"*",Q12:Q92,"FvD")+COUNTIFS(B12:B92,"*",Q12:Q92,"SU")+COUNTIFS(B12:B92,"*",Q12:Q92,"KzH")+COUNTIFS(B12:B92,"*",Q12:Q92,"KaS")+COUNTIFS(B12:B92,"*",Q12:Q92,"EA")</f>
        <v>0</v>
      </c>
      <c r="R104">
        <f>COUNTIFS(B12:B92,"*",R12:R92,"EU")+COUNTIFS(B12:B92,"*",R12:R92,"DA")+COUNTIFS(B12:B92,"*",R12:R92,"FvD")+COUNTIFS(B12:B92,"*",R12:R92,"SU")+COUNTIFS(B12:B92,"*",R12:R92,"KzH")+COUNTIFS(B12:B92,"*",R12:R92,"KaS")+COUNTIFS(B12:B92,"*",R12:R92,"EA")</f>
        <v>0</v>
      </c>
      <c r="S104">
        <f>COUNTIFS(B12:B92,"*",S12:S92,"EU")+COUNTIFS(B12:B92,"*",S12:S92,"DA")+COUNTIFS(B12:B92,"*",S12:S92,"FvD")+COUNTIFS(B12:B92,"*",S12:S92,"SU")+COUNTIFS(B12:B92,"*",S12:S92,"KzH")+COUNTIFS(B12:B92,"*",S12:S92,"KaS")+COUNTIFS(B12:B92,"*",S12:S92,"EA")</f>
        <v>0</v>
      </c>
      <c r="T104">
        <f>COUNTIFS(B12:B92,"*",T12:T92,"EU")+COUNTIFS(B12:B92,"*",T12:T92,"DA")+COUNTIFS(B12:B92,"*",T12:T92,"FvD")+COUNTIFS(B12:B92,"*",T12:T92,"SU")+COUNTIFS(B12:B92,"*",T12:T92,"KzH")+COUNTIFS(B12:B92,"*",T12:T92,"KaS")+COUNTIFS(B12:B92,"*",T12:T92,"EA")</f>
        <v>0</v>
      </c>
      <c r="U104">
        <f>COUNTIFS(B12:B92,"*",U12:U92,"EU")+COUNTIFS(B12:B92,"*",U12:U92,"DA")+COUNTIFS(B12:B92,"*",U12:U92,"FvD")+COUNTIFS(B12:B92,"*",U12:U92,"SU")+COUNTIFS(B12:B92,"*",U12:U92,"KzH")+COUNTIFS(B12:B92,"*",U12:U92,"KaS")+COUNTIFS(B12:B92,"*",U12:U92,"EA")</f>
        <v>0</v>
      </c>
      <c r="V104">
        <f>COUNTIFS(B12:B92,"*",V12:V92,"EU")+COUNTIFS(B12:B92,"*",V12:V92,"DA")+COUNTIFS(B12:B92,"*",V12:V92,"FvD")+COUNTIFS(B12:B92,"*",V12:V92,"SU")+COUNTIFS(B12:B92,"*",V12:V92,"KzH")+COUNTIFS(B12:B92,"*",V12:V92,"KaS")+COUNTIFS(B12:B92,"*",V12:V92,"EA")</f>
        <v>0</v>
      </c>
      <c r="W104">
        <f>COUNTIFS(B12:B92,"*",W12:W92,"EU")+COUNTIFS(B12:B92,"*",W12:W92,"DA")+COUNTIFS(B12:B92,"*",W12:W92,"FvD")+COUNTIFS(B12:B92,"*",W12:W92,"SU")+COUNTIFS(B12:B92,"*",W12:W92,"KzH")+COUNTIFS(B12:B92,"*",W12:W92,"KaS")+COUNTIFS(B12:B92,"*",W12:W92,"EA")</f>
        <v>0</v>
      </c>
      <c r="X104">
        <f>COUNTIFS(B12:B92,"*",X12:X92,"EU")+COUNTIFS(B12:B92,"*",X12:X92,"DA")+COUNTIFS(B12:B92,"*",X12:X92,"FvD")+COUNTIFS(B12:B92,"*",X12:X92,"SU")+COUNTIFS(B12:B92,"*",X12:X92,"KzH")+COUNTIFS(B12:B92,"*",X12:X92,"KaS")+COUNTIFS(B12:B92,"*",X12:X92,"EA")</f>
        <v>0</v>
      </c>
      <c r="Y104">
        <f>COUNTIFS(B12:B92,"*",Y12:Y92,"EU")+COUNTIFS(B12:B92,"*",Y12:Y92,"DA")+COUNTIFS(B12:B92,"*",Y12:Y92,"FvD")+COUNTIFS(B12:B92,"*",Y12:Y92,"SU")+COUNTIFS(B12:B92,"*",Y12:Y92,"KzH")+COUNTIFS(B12:B92,"*",Y12:Y92,"KaS")+COUNTIFS(B12:B92,"*",Y12:Y92,"EA")</f>
        <v>0</v>
      </c>
      <c r="Z104">
        <f>COUNTIFS(B12:B92,"*",Z12:Z92,"EU")+COUNTIFS(B12:B92,"*",Z12:Z92,"DA")+COUNTIFS(B12:B92,"*",Z12:Z92,"FvD")+COUNTIFS(B12:B92,"*",Z12:Z92,"SU")+COUNTIFS(B12:B92,"*",Z12:Z92,"KzH")+COUNTIFS(B12:B92,"*",Z12:Z92,"KaS")+COUNTIFS(B12:B92,"*",Z12:Z92,"EA")</f>
        <v>0</v>
      </c>
      <c r="AA104">
        <f>COUNTIFS(B12:B92,"*",AA12:AA92,"EU")+COUNTIFS(B12:B92,"*",AA12:AA92,"DA")+COUNTIFS(B12:B92,"*",AA12:AA92,"FvD")+COUNTIFS(B12:B92,"*",AA12:AA92,"SU")+COUNTIFS(B12:B92,"*",AA12:AA92,"KzH")+COUNTIFS(B12:B92,"*",AA12:AA92,"KaS")+COUNTIFS(B12:B92,"*",AA12:AA92,"EA")</f>
        <v>0</v>
      </c>
      <c r="AB104">
        <f>COUNTIFS(B12:B92,"*",AB12:AB92,"EU")+COUNTIFS(B12:B92,"*",AB12:AB92,"DA")+COUNTIFS(B12:B92,"*",AB12:AB92,"FvD")+COUNTIFS(B12:B92,"*",AB12:AB92,"SU")+COUNTIFS(B12:B92,"*",AB12:AB92,"KzH")+COUNTIFS(B12:B92,"*",AB12:AB92,"KaS")+COUNTIFS(B12:B92,"*",AB12:AB92,"EA")</f>
        <v>0</v>
      </c>
      <c r="AC104">
        <f>COUNTIFS(B12:B92,"*",AC12:AC92,"EU")+COUNTIFS(B12:B92,"*",AC12:AC92,"DA")+COUNTIFS(B12:B92,"*",AC12:AC92,"FvD")+COUNTIFS(B12:B92,"*",AC12:AC92,"SU")+COUNTIFS(B12:B92,"*",AC12:AC92,"KzH")+COUNTIFS(B12:B92,"*",AC12:AC92,"KaS")+COUNTIFS(B12:B92,"*",AC12:AC92,"EA")</f>
        <v>0</v>
      </c>
      <c r="AD104">
        <f>COUNTIFS(B12:B92,"*",AD12:AD92,"EU")+COUNTIFS(B12:B92,"*",AD12:AD92,"DA")+COUNTIFS(B12:B92,"*",AD12:AD92,"FvD")+COUNTIFS(B12:B92,"*",AD12:AD92,"SU")+COUNTIFS(B12:B92,"*",AD12:AD92,"KzH")+COUNTIFS(B12:B92,"*",AD12:AD92,"KaS")+COUNTIFS(B12:B92,"*",AD12:AD92,"EA")</f>
        <v>0</v>
      </c>
      <c r="AE104">
        <f>COUNTIFS(B12:B92,"*",AE12:AE92,"EU")+COUNTIFS(B12:B92,"*",AE12:AE92,"DA")+COUNTIFS(B12:B92,"*",AE12:AE92,"FvD")+COUNTIFS(B12:B92,"*",AE12:AE92,"SU")+COUNTIFS(B12:B92,"*",AE12:AE92,"KzH")+COUNTIFS(B12:B92,"*",AE12:AE92,"KaS")+COUNTIFS(B12:B92,"*",AE12:AE92,"EA")</f>
        <v>0</v>
      </c>
      <c r="AF104">
        <f>COUNTIFS(B12:B92,"*",AF12:AF92,"EU")+COUNTIFS(B12:B92,"*",AF12:AF92,"DA")+COUNTIFS(B12:B92,"*",AF12:AF92,"FvD")+COUNTIFS(B12:B92,"*",AF12:AF92,"SU")+COUNTIFS(B12:B92,"*",AF12:AF92,"KzH")+COUNTIFS(B12:B92,"*",AF12:AF92,"KaS")+COUNTIFS(B12:B92,"*",AF12:AF92,"EA")</f>
        <v>0</v>
      </c>
      <c r="AG104">
        <f>COUNTIFS(B12:B92,"*",AG12:AG92,"EU")+COUNTIFS(B12:B92,"*",AG12:AG92,"DA")+COUNTIFS(B12:B92,"*",AG12:AG92,"FvD")+COUNTIFS(B12:B92,"*",AG12:AG92,"SU")+COUNTIFS(B12:B92,"*",AG12:AG92,"KzH")+COUNTIFS(B12:B92,"*",AG12:AG92,"KaS")+COUNTIFS(B12:B92,"*",AG12:AG92,"EA")</f>
        <v>0</v>
      </c>
      <c r="AH104">
        <f>COUNTIFS(B12:B92,"*",AH12:AH92,"EU")+COUNTIFS(B12:B92,"*",AH12:AH92,"DA")+COUNTIFS(B12:B92,"*",AH12:AH92,"FvD")+COUNTIFS(B12:B92,"*",AH12:AH92,"SU")+COUNTIFS(B12:B92,"*",AH12:AH92,"KzH")+COUNTIFS(B12:B92,"*",AH12:AH92,"KaS")+COUNTIFS(B12:B92,"*",AH12:AH92,"EA")</f>
        <v>0</v>
      </c>
      <c r="AI104">
        <f>COUNTIFS(B12:B92,"*",AI12:AI92,"EU")+COUNTIFS(B12:B92,"*",AI12:AI92,"DA")+COUNTIFS(B12:B92,"*",AI12:AI92,"FvD")+COUNTIFS(B12:B92,"*",AI12:AI92,"SU")+COUNTIFS(B12:B92,"*",AI12:AI92,"KzH")+COUNTIFS(B12:B92,"*",AI12:AI92,"KaS")+COUNTIFS(B12:B92,"*",AI12:AI92,"EA")</f>
        <v>0</v>
      </c>
      <c r="AJ104" s="63">
        <f>COUNTIFS(B12:B92,"*",AJ12:AJ92,"EU")+COUNTIFS(B12:B92,"*",AJ12:AJ92,"DA")+COUNTIFS(B12:B92,"*",AJ12:AJ92,"FvD")+COUNTIFS(B12:B92,"*",AJ12:AJ92,"SU")+COUNTIFS(B12:B92,"*",AJ12:AJ92,"KzH")+COUNTIFS(B12:B92,"*",AJ12:AJ92,"KaS")+COUNTIFS(B12:B92,"*",AJ12:AJ92,"EA")</f>
        <v>0</v>
      </c>
    </row>
    <row r="105" spans="1:36" ht="15.75" thickBot="1" x14ac:dyDescent="0.3">
      <c r="A105" s="52"/>
      <c r="B105" s="101"/>
      <c r="C105" s="90"/>
      <c r="D105" s="91"/>
      <c r="E105" s="92"/>
      <c r="F105" s="70">
        <f>COUNTIFS(B12:B92,"*",F12:F92,"LE")+COUNTIFS(B12:B92,"*",F12:F92,"KO")+COUNTIFS(B12:B92,"*",F12:F92,"ÜB")+COUNTIFS(B12:B92,"*",F12:F92,"Eins")+COUNTIFS(B12:B92,"*",F12:F92,"HLA")+COUNTIFS(B12:B92,"*",F12:F92,"HO")</f>
        <v>0</v>
      </c>
      <c r="G105" s="71">
        <f>COUNTIFS(B12:B92,"*",G12:G92,"LE")+COUNTIFS(B12:B92,"*",G12:G92,"KO")+COUNTIFS(B12:B92,"*",G12:G92,"ÜB")+COUNTIFS(B12:B92,"*",G12:G92,"Eins")+COUNTIFS(B12:B92,"*",G12:G92,"HLA")+COUNTIFS(B12:B92,"*",G12:G92,"HO")</f>
        <v>0</v>
      </c>
      <c r="H105" s="71">
        <f>COUNTIFS(B12:B92,"*",H12:H92,"LE")+COUNTIFS(B12:B92,"*",H12:H92,"KO")+COUNTIFS(B12:B92,"*",H12:H92,"ÜB")+COUNTIFS(B12:B92,"*",H12:H92,"Eins")+COUNTIFS(B12:B92,"*",H12:H92,"HLA")+COUNTIFS(B12:B92,"*",H12:H92,"HO")</f>
        <v>0</v>
      </c>
      <c r="I105" s="71">
        <f>COUNTIFS(B12:B92,"*",I12:I92,"LE")+COUNTIFS(B12:B92,"*",I12:I92,"KO")+COUNTIFS(B12:B92,"*",I12:I92,"ÜB")+COUNTIFS(B12:B92,"*",I12:I92,"Eins")+COUNTIFS(B12:B92,"*",I12:I92,"HLA")+COUNTIFS(B12:B92,"*",I12:I92,"HO")</f>
        <v>0</v>
      </c>
      <c r="J105" s="71">
        <f>COUNTIFS(B12:B92,"*",J12:J92,"LE")+COUNTIFS(B12:B92,"*",J12:J92,"KO")+COUNTIFS(B12:B92,"*",J12:J92,"ÜB")+COUNTIFS(B12:B92,"*",J12:J92,"Eins")+COUNTIFS(B12:B92,"*",J12:J92,"HLA")+COUNTIFS(B12:B92,"*",J12:J92,"HO")</f>
        <v>0</v>
      </c>
      <c r="K105" s="71">
        <f>COUNTIFS(B12:B92,"*",K12:K92,"LE")+COUNTIFS(B12:B92,"*",K12:K92,"KO")+COUNTIFS(B12:B92,"*",K12:K92,"ÜB")+COUNTIFS(B12:B92,"*",K12:K92,"Eins")+COUNTIFS(B12:B92,"*",K12:K92,"HLA")+COUNTIFS(B12:B92,"*",K12:K92,"HO")</f>
        <v>0</v>
      </c>
      <c r="L105" s="71">
        <f>COUNTIFS(B12:B92,"*",L12:L92,"LE")+COUNTIFS(B12:B92,"*",L12:L92,"KO")+COUNTIFS(B12:B92,"*",L12:L92,"ÜB")+COUNTIFS(B12:B92,"*",L12:L92,"Eins")+COUNTIFS(B12:B92,"*",L12:L92,"HLA")+COUNTIFS(B12:B92,"*",L12:L92,"HO")</f>
        <v>0</v>
      </c>
      <c r="M105" s="71">
        <f>COUNTIFS(B12:B92,"*",M12:M92,"LE")+COUNTIFS(B12:B92,"*",M12:M92,"KO")+COUNTIFS(B12:B92,"*",M12:M92,"ÜB")+COUNTIFS(B12:B92,"*",M12:M92,"Eins")+COUNTIFS(B12:B92,"*",M12:M92,"HLA")+COUNTIFS(B12:B92,"*",M12:M92,"HO")</f>
        <v>0</v>
      </c>
      <c r="N105" s="71">
        <f>COUNTIFS(B12:B92,"*",N12:N92,"LE")+COUNTIFS(B12:B92,"*",N12:N92,"KO")+COUNTIFS(B12:B92,"*",N12:N92,"ÜB")+COUNTIFS(B12:B92,"*",N12:N92,"Eins")+COUNTIFS(B12:B92,"*",N12:N92,"HLA")+COUNTIFS(B12:B92,"*",N12:N92,"HO")</f>
        <v>0</v>
      </c>
      <c r="O105" s="71">
        <f>COUNTIFS(B12:B92,"*",O12:O92,"LE")+COUNTIFS(B12:B92,"*",O12:O92,"KO")+COUNTIFS(B12:B92,"*",O12:O92,"ÜB")+COUNTIFS(B12:B92,"*",O12:O92,"Eins")+COUNTIFS(B12:B92,"*",O12:O92,"HLA")+COUNTIFS(B12:B92,"*",O12:O92,"HO")</f>
        <v>0</v>
      </c>
      <c r="P105" s="71">
        <f>COUNTIFS(B12:B92,"*",P12:P92,"LE")+COUNTIFS(B12:B92,"*",P12:P92,"KO")+COUNTIFS(B12:B92,"*",P12:P92,"ÜB")+COUNTIFS(B12:B92,"*",P12:P92,"Eins")+COUNTIFS(B12:B92,"*",P12:P92,"HLA")+COUNTIFS(B12:B92,"*",P12:P92,"HO")</f>
        <v>0</v>
      </c>
      <c r="Q105" s="71">
        <f>COUNTIFS(B12:B92,"*",Q12:Q92,"LE")+COUNTIFS(B12:B92,"*",Q12:Q92,"KO")+COUNTIFS(B12:B92,"*",Q12:Q92,"ÜB")+COUNTIFS(B12:B92,"*",Q12:Q92,"Eins")+COUNTIFS(B12:B92,"*",Q12:Q92,"HLA")+COUNTIFS(B12:B92,"*",Q12:Q92,"HO")</f>
        <v>0</v>
      </c>
      <c r="R105" s="71">
        <f>COUNTIFS(B12:B92,"*",R12:R92,"LE")+COUNTIFS(B12:B92,"*",R12:R92,"KO")+COUNTIFS(B12:B92,"*",R12:R92,"ÜB")+COUNTIFS(B12:B92,"*",R12:R92,"Eins")+COUNTIFS(B12:B92,"*",R12:R92,"HLA")+COUNTIFS(B12:B92,"*",R12:R92,"HO")</f>
        <v>0</v>
      </c>
      <c r="S105" s="71">
        <f>COUNTIFS(B12:B92,"*",S12:S92,"LE")+COUNTIFS(B12:B92,"*",S12:S92,"KO")+COUNTIFS(B12:B92,"*",S12:S92,"ÜB")+COUNTIFS(B12:B92,"*",S12:S92,"Eins")+COUNTIFS(B12:B92,"*",S12:S92,"HLA")+COUNTIFS(B12:B92,"*",S12:S92,"HO")</f>
        <v>0</v>
      </c>
      <c r="T105" s="71">
        <f>COUNTIFS(B12:B92,"*",T12:T92,"LE")+COUNTIFS(B12:B92,"*",T12:T92,"KO")+COUNTIFS(B12:B92,"*",T12:T92,"ÜB")+COUNTIFS(B12:B92,"*",T12:T92,"Eins")+COUNTIFS(B12:B92,"*",T12:T92,"HLA")+COUNTIFS(B12:B92,"*",T12:T92,"HO")</f>
        <v>0</v>
      </c>
      <c r="U105" s="71">
        <f>COUNTIFS(B12:B92,"*",U12:U92,"LE")+COUNTIFS(B12:B92,"*",U12:U92,"KO")+COUNTIFS(B12:B92,"*",U12:U92,"ÜB")+COUNTIFS(B12:B92,"*",U12:U92,"Eins")+COUNTIFS(B12:B92,"*",U12:U92,"HLA")+COUNTIFS(B12:B92,"*",U12:U92,"HO")</f>
        <v>0</v>
      </c>
      <c r="V105" s="71">
        <f>COUNTIFS(B12:B92,"*",V12:V92,"LE")+COUNTIFS(B12:B92,"*",V12:V92,"KO")+COUNTIFS(B12:B92,"*",V12:V92,"ÜB")+COUNTIFS(B12:B92,"*",V12:V92,"Eins")+COUNTIFS(B12:B92,"*",V12:V92,"HLA")+COUNTIFS(B12:B92,"*",V12:V92,"HO")</f>
        <v>0</v>
      </c>
      <c r="W105" s="71">
        <f>COUNTIFS(B12:B92,"*",W12:W92,"LE")+COUNTIFS(B12:B92,"*",W12:W92,"KO")+COUNTIFS(B12:B92,"*",W12:W92,"ÜB")+COUNTIFS(B12:B92,"*",W12:W92,"Eins")+COUNTIFS(B12:B92,"*",W12:W92,"HLA")+COUNTIFS(B12:B92,"*",W12:W92,"HO")</f>
        <v>0</v>
      </c>
      <c r="X105" s="71">
        <f>COUNTIFS(B12:B92,"*",X12:X92,"LE")+COUNTIFS(B12:B92,"*",X12:X92,"KO")+COUNTIFS(B12:B92,"*",X12:X92,"ÜB")+COUNTIFS(B12:B92,"*",X12:X92,"Eins")+COUNTIFS(B12:B92,"*",X12:X92,"HLA")+COUNTIFS(B12:B92,"*",X12:X92,"HO")</f>
        <v>0</v>
      </c>
      <c r="Y105" s="71">
        <f>COUNTIFS(B12:B92,"*",Y12:Y92,"LE")+COUNTIFS(B12:B92,"*",Y12:Y92,"KO")+COUNTIFS(B12:B92,"*",Y12:Y92,"ÜB")+COUNTIFS(B12:B92,"*",Y12:Y92,"Eins")+COUNTIFS(B12:B92,"*",Y12:Y92,"HLA")+COUNTIFS(B12:B92,"*",Y12:Y92,"HO")</f>
        <v>0</v>
      </c>
      <c r="Z105" s="71">
        <f>COUNTIFS(B12:B92,"*",Z12:Z92,"LE")+COUNTIFS(B12:B92,"*",Z12:Z92,"KO")+COUNTIFS(B12:B92,"*",Z12:Z92,"ÜB")+COUNTIFS(B12:B92,"*",Z12:Z92,"Eins")+COUNTIFS(B12:B92,"*",Z12:Z92,"HLA")+COUNTIFS(B12:B92,"*",Z12:Z92,"HO")</f>
        <v>0</v>
      </c>
      <c r="AA105" s="71">
        <f>COUNTIFS(B12:B92,"*",AA12:AA92,"LE")+COUNTIFS(B12:B92,"*",AA12:AA92,"KO")+COUNTIFS(B12:B92,"*",AA12:AA92,"ÜB")+COUNTIFS(B12:B92,"*",AA12:AA92,"Eins")+COUNTIFS(B12:B92,"*",AA12:AA92,"HLA")+COUNTIFS(B12:B92,"*",AA12:AA92,"HO")</f>
        <v>0</v>
      </c>
      <c r="AB105" s="71">
        <f>COUNTIFS(B12:B92,"*",AB12:AB92,"LE")+COUNTIFS(B12:B92,"*",AB12:AB92,"KO")+COUNTIFS(B12:B92,"*",AB12:AB92,"ÜB")+COUNTIFS(B12:B92,"*",AB12:AB92,"Eins")+COUNTIFS(B12:B92,"*",AB12:AB92,"HLA")+COUNTIFS(B12:B92,"*",AB12:AB92,"HO")</f>
        <v>0</v>
      </c>
      <c r="AC105" s="71">
        <f>COUNTIFS(B12:B92,"*",AC12:AC92,"LE")+COUNTIFS(B12:B92,"*",AC12:AC92,"KO")+COUNTIFS(B12:B92,"*",AC12:AC92,"ÜB")+COUNTIFS(B12:B92,"*",AC12:AC92,"Eins")+COUNTIFS(B12:B92,"*",AC12:AC92,"HLA")+COUNTIFS(B12:B92,"*",AC12:AC92,"HO")</f>
        <v>0</v>
      </c>
      <c r="AD105" s="71">
        <f>COUNTIFS(B12:B92,"*",AD12:AD92,"LE")+COUNTIFS(B12:B92,"*",AD12:AD92,"KO")+COUNTIFS(B12:B92,"*",AD12:AD92,"ÜB")+COUNTIFS(B12:B92,"*",AD12:AD92,"Eins")+COUNTIFS(B12:B92,"*",AD12:AD92,"HLA")+COUNTIFS(B12:B92,"*",AD12:AD92,"HO")</f>
        <v>0</v>
      </c>
      <c r="AE105" s="71">
        <f>COUNTIFS(B12:B92,"*",AE12:AE92,"LE")+COUNTIFS(B12:B92,"*",AE12:AE92,"KO")+COUNTIFS(B12:B92,"*",AE12:AE92,"ÜB")+COUNTIFS(B12:B92,"*",AE12:AE92,"Eins")+COUNTIFS(B12:B92,"*",AE12:AE92,"HLA")+COUNTIFS(B12:B92,"*",AE12:AE92,"HO")</f>
        <v>0</v>
      </c>
      <c r="AF105" s="71">
        <f>COUNTIFS(B12:B92,"*",AF12:AF92,"LE")+COUNTIFS(B12:B92,"*",AF12:AF92,"KO")+COUNTIFS(B12:B92,"*",AF12:AF92,"ÜB")+COUNTIFS(B12:B92,"*",AF12:AF92,"Eins")+COUNTIFS(B12:B92,"*",AF12:AF92,"HLA")+COUNTIFS(B12:B92,"*",AF12:AF92,"HO")</f>
        <v>0</v>
      </c>
      <c r="AG105" s="71">
        <f>COUNTIFS(B12:B92,"*",AG12:AG92,"LE")+COUNTIFS(B12:B92,"*",AG12:AG92,"KO")+COUNTIFS(B12:B92,"*",AG12:AG92,"ÜB")+COUNTIFS(B12:B92,"*",AG12:AG92,"Eins")+COUNTIFS(B12:B92,"*",AG12:AG92,"HLA")+COUNTIFS(B12:B92,"*",AG12:AG92,"HO")</f>
        <v>0</v>
      </c>
      <c r="AH105" s="71">
        <f>COUNTIFS(B12:B92,"*",AH12:AH92,"LE")+COUNTIFS(B12:B92,"*",AH12:AH92,"KO")+COUNTIFS(B12:B92,"*",AH12:AH92,"ÜB")+COUNTIFS(B12:B92,"*",AH12:AH92,"Eins")+COUNTIFS(B12:B92,"*",AH12:AH92,"HLA")+COUNTIFS(B12:B92,"*",AH12:AH92,"HO")</f>
        <v>0</v>
      </c>
      <c r="AI105" s="71">
        <f>COUNTIFS(B12:B92,"*",AI12:AI92,"LE")+COUNTIFS(B12:B92,"*",AI12:AI92,"KO")+COUNTIFS(B12:B92,"*",AI12:AI92,"ÜB")+COUNTIFS(B12:B92,"*",AI12:AI92,"Eins")+COUNTIFS(B12:B92,"*",AI12:AI92,"HLA")+COUNTIFS(B12:B92,"*",AI12:AI92,"HO")</f>
        <v>0</v>
      </c>
      <c r="AJ105" s="76">
        <f>COUNTIFS(B12:B92,"*",AJ12:AJ92,"LE")+COUNTIFS(B12:B92,"*",AJ12:AJ92,"KO")+COUNTIFS(B12:B92,"*",AJ12:AJ92,"ÜB")+COUNTIFS(B12:B92,"*",AJ12:AJ92,"Eins")+COUNTIFS(B12:B92,"*",AJ12:AJ92,"HLA")+COUNTIFS(B12:B92,"*",AJ12:AJ92,"HO")</f>
        <v>0</v>
      </c>
    </row>
  </sheetData>
  <sheetProtection formatCells="0" formatColumns="0" formatRows="0" insertColumns="0" insertRows="0" deleteColumns="0" deleteRows="0" selectLockedCells="1"/>
  <mergeCells count="33">
    <mergeCell ref="C105:E105"/>
    <mergeCell ref="A100:B100"/>
    <mergeCell ref="C100:E100"/>
    <mergeCell ref="C101:E101"/>
    <mergeCell ref="C102:E102"/>
    <mergeCell ref="C103:E103"/>
    <mergeCell ref="C104:E104"/>
    <mergeCell ref="AK8:AN10"/>
    <mergeCell ref="AO8:AO10"/>
    <mergeCell ref="C9:E9"/>
    <mergeCell ref="C10:E10"/>
    <mergeCell ref="A95:B98"/>
    <mergeCell ref="C95:E95"/>
    <mergeCell ref="C96:E96"/>
    <mergeCell ref="C97:E97"/>
    <mergeCell ref="C98:E98"/>
    <mergeCell ref="AH3:AJ3"/>
    <mergeCell ref="A4:E4"/>
    <mergeCell ref="A5:E5"/>
    <mergeCell ref="A6:B10"/>
    <mergeCell ref="C6:E6"/>
    <mergeCell ref="C7:E7"/>
    <mergeCell ref="C8:E8"/>
    <mergeCell ref="A1:B1"/>
    <mergeCell ref="C1:E1"/>
    <mergeCell ref="F1:AJ1"/>
    <mergeCell ref="A2:E2"/>
    <mergeCell ref="F2:AJ2"/>
    <mergeCell ref="A3:E3"/>
    <mergeCell ref="F3:L3"/>
    <mergeCell ref="M3:S3"/>
    <mergeCell ref="T3:Z3"/>
    <mergeCell ref="AA3:AG3"/>
  </mergeCells>
  <conditionalFormatting sqref="F4:AJ37 F38:G38 I38:AJ38 F39:AJ92 F95:AJ98 F100:AJ105">
    <cfRule type="expression" dxfId="51" priority="51">
      <formula>WEEKDAY(F$5,2)&gt;5</formula>
    </cfRule>
  </conditionalFormatting>
  <conditionalFormatting sqref="I38:AN38 A12:AN12 F38:G38 F39:AN92 F13:AN37 A13:E92">
    <cfRule type="expression" dxfId="50" priority="52">
      <formula>MOD(ROW(),2)=0</formula>
    </cfRule>
  </conditionalFormatting>
  <conditionalFormatting sqref="F12:AJ37 F38:G38 I38:AJ38 F39:AJ92">
    <cfRule type="cellIs" dxfId="49" priority="29" operator="equal">
      <formula>"HO"</formula>
    </cfRule>
    <cfRule type="cellIs" dxfId="48" priority="30" operator="equal">
      <formula>"HLA"</formula>
    </cfRule>
    <cfRule type="cellIs" dxfId="47" priority="31" operator="equal">
      <formula>"Eins"</formula>
    </cfRule>
    <cfRule type="cellIs" dxfId="46" priority="32" operator="equal">
      <formula>"ÜB"</formula>
    </cfRule>
    <cfRule type="cellIs" dxfId="45" priority="33" operator="equal">
      <formula>"KO"</formula>
    </cfRule>
    <cfRule type="cellIs" dxfId="44" priority="34" operator="equal">
      <formula>"LE"</formula>
    </cfRule>
    <cfRule type="cellIs" dxfId="43" priority="35" operator="equal">
      <formula>"EA"</formula>
    </cfRule>
    <cfRule type="cellIs" dxfId="42" priority="36" operator="equal">
      <formula>"OvWa"</formula>
    </cfRule>
    <cfRule type="cellIs" dxfId="41" priority="37" operator="equal">
      <formula>"KvD"</formula>
    </cfRule>
    <cfRule type="cellIs" dxfId="40" priority="38" operator="equal">
      <formula>"UvD"</formula>
    </cfRule>
    <cfRule type="cellIs" dxfId="39" priority="39" operator="equal">
      <formula>"GvD"</formula>
    </cfRule>
    <cfRule type="cellIs" dxfId="38" priority="40" operator="equal">
      <formula>"KaS"</formula>
    </cfRule>
    <cfRule type="cellIs" dxfId="37" priority="41" operator="equal">
      <formula>"WB"</formula>
    </cfRule>
    <cfRule type="cellIs" dxfId="36" priority="42" operator="equal">
      <formula>"KzH"</formula>
    </cfRule>
    <cfRule type="cellIs" dxfId="35" priority="43" operator="equal">
      <formula>"VNK"</formula>
    </cfRule>
    <cfRule type="cellIs" dxfId="34" priority="44" operator="equal">
      <formula>"NK"</formula>
    </cfRule>
    <cfRule type="cellIs" dxfId="33" priority="45" operator="equal">
      <formula>"MSG"</formula>
    </cfRule>
    <cfRule type="cellIs" dxfId="32" priority="46" operator="equal">
      <formula>"SU"</formula>
    </cfRule>
    <cfRule type="cellIs" dxfId="31" priority="47" operator="equal">
      <formula>"FvD"</formula>
    </cfRule>
    <cfRule type="cellIs" dxfId="30" priority="48" operator="equal">
      <formula>"DA"</formula>
    </cfRule>
    <cfRule type="cellIs" dxfId="29" priority="49" operator="equal">
      <formula>"EU"</formula>
    </cfRule>
  </conditionalFormatting>
  <conditionalFormatting sqref="A4:XFD5">
    <cfRule type="timePeriod" dxfId="28" priority="2" timePeriod="today">
      <formula>FLOOR(A4,1)=TODAY()</formula>
    </cfRule>
  </conditionalFormatting>
  <conditionalFormatting sqref="D12:E92">
    <cfRule type="cellIs" dxfId="27" priority="26" operator="equal">
      <formula>"E"</formula>
    </cfRule>
    <cfRule type="cellIs" dxfId="26" priority="27" operator="equal">
      <formula>"Ü"</formula>
    </cfRule>
    <cfRule type="cellIs" dxfId="25" priority="28" operator="equal">
      <formula>"ja"</formula>
    </cfRule>
  </conditionalFormatting>
  <conditionalFormatting sqref="H38">
    <cfRule type="expression" dxfId="24" priority="24">
      <formula>WEEKDAY(H$5,2)&gt;5</formula>
    </cfRule>
  </conditionalFormatting>
  <conditionalFormatting sqref="H38">
    <cfRule type="expression" dxfId="23" priority="25">
      <formula>MOD(ROW(),2)=0</formula>
    </cfRule>
  </conditionalFormatting>
  <conditionalFormatting sqref="H38">
    <cfRule type="cellIs" dxfId="22" priority="3" operator="equal">
      <formula>"HO"</formula>
    </cfRule>
    <cfRule type="cellIs" dxfId="21" priority="4" operator="equal">
      <formula>"HLA"</formula>
    </cfRule>
    <cfRule type="cellIs" dxfId="20" priority="5" operator="equal">
      <formula>"Eins"</formula>
    </cfRule>
    <cfRule type="cellIs" dxfId="19" priority="6" operator="equal">
      <formula>"ÜB"</formula>
    </cfRule>
    <cfRule type="cellIs" dxfId="18" priority="7" operator="equal">
      <formula>"KO"</formula>
    </cfRule>
    <cfRule type="cellIs" dxfId="17" priority="8" operator="equal">
      <formula>"LE"</formula>
    </cfRule>
    <cfRule type="cellIs" dxfId="16" priority="9" operator="equal">
      <formula>"EA"</formula>
    </cfRule>
    <cfRule type="cellIs" dxfId="15" priority="10" operator="equal">
      <formula>"OvWa"</formula>
    </cfRule>
    <cfRule type="cellIs" dxfId="14" priority="11" operator="equal">
      <formula>"KvD"</formula>
    </cfRule>
    <cfRule type="cellIs" dxfId="13" priority="12" operator="equal">
      <formula>"UvD"</formula>
    </cfRule>
    <cfRule type="cellIs" dxfId="12" priority="13" operator="equal">
      <formula>"GvD"</formula>
    </cfRule>
    <cfRule type="cellIs" dxfId="11" priority="14" operator="equal">
      <formula>"KaS"</formula>
    </cfRule>
    <cfRule type="cellIs" dxfId="10" priority="15" operator="equal">
      <formula>"WB"</formula>
    </cfRule>
    <cfRule type="cellIs" dxfId="9" priority="16" operator="equal">
      <formula>"KzH"</formula>
    </cfRule>
    <cfRule type="cellIs" dxfId="8" priority="17" operator="equal">
      <formula>"VNK"</formula>
    </cfRule>
    <cfRule type="cellIs" dxfId="7" priority="18" operator="equal">
      <formula>"NK"</formula>
    </cfRule>
    <cfRule type="cellIs" dxfId="6" priority="19" operator="equal">
      <formula>"MSG"</formula>
    </cfRule>
    <cfRule type="cellIs" dxfId="5" priority="20" operator="equal">
      <formula>"SU"</formula>
    </cfRule>
    <cfRule type="cellIs" dxfId="4" priority="21" operator="equal">
      <formula>"FvD"</formula>
    </cfRule>
    <cfRule type="cellIs" dxfId="3" priority="22" operator="equal">
      <formula>"DA"</formula>
    </cfRule>
    <cfRule type="cellIs" dxfId="2" priority="23" operator="equal">
      <formula>"EU"</formula>
    </cfRule>
  </conditionalFormatting>
  <conditionalFormatting sqref="F5:AJ92">
    <cfRule type="expression" dxfId="1" priority="50">
      <formula>VLOOKUP(F$5,Feiertage,1,0)</formula>
    </cfRule>
  </conditionalFormatting>
  <conditionalFormatting sqref="AO12:AO92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07_Juli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</cp:lastModifiedBy>
  <dcterms:created xsi:type="dcterms:W3CDTF">2024-11-27T21:21:30Z</dcterms:created>
  <dcterms:modified xsi:type="dcterms:W3CDTF">2024-11-27T21:25:34Z</dcterms:modified>
</cp:coreProperties>
</file>