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dsg.dk\dsg-dfs-data\netto\de\Abteilungen\Lager\9014\_Allgemein\1.7 LAGERVERWALTUNG\PS\"/>
    </mc:Choice>
  </mc:AlternateContent>
  <xr:revisionPtr revIDLastSave="0" documentId="13_ncr:1_{56BB12B1-9988-455B-8027-840182CA2D14}" xr6:coauthVersionLast="47" xr6:coauthVersionMax="47" xr10:uidLastSave="{00000000-0000-0000-0000-000000000000}"/>
  <bookViews>
    <workbookView xWindow="-120" yWindow="-120" windowWidth="29040" windowHeight="15840" xr2:uid="{CCDC2BAB-FA53-491F-B3E2-FEFA8D28627F}"/>
  </bookViews>
  <sheets>
    <sheet name="Tabelle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B5" i="1" s="1"/>
  <c r="K3" i="1"/>
  <c r="K4" i="1" l="1"/>
  <c r="E10" i="1"/>
  <c r="J10" i="1" s="1"/>
  <c r="F10" i="1"/>
  <c r="G10" i="1"/>
  <c r="H10" i="1"/>
  <c r="L3" i="1"/>
  <c r="I10" i="1" l="1"/>
  <c r="L4" i="1"/>
  <c r="M3" i="1"/>
  <c r="N3" i="1" l="1"/>
  <c r="M4" i="1"/>
  <c r="N4" i="1" l="1"/>
  <c r="O3" i="1"/>
  <c r="P3" i="1" l="1"/>
  <c r="O4" i="1"/>
  <c r="Q3" i="1" l="1"/>
  <c r="P4" i="1"/>
  <c r="R3" i="1" l="1"/>
  <c r="Q4" i="1"/>
  <c r="R4" i="1" l="1"/>
  <c r="S3" i="1"/>
  <c r="S4" i="1" l="1"/>
  <c r="T3" i="1"/>
  <c r="U3" i="1" l="1"/>
  <c r="T4" i="1"/>
  <c r="U4" i="1" l="1"/>
  <c r="V3" i="1"/>
  <c r="V4" i="1" l="1"/>
  <c r="W3" i="1"/>
  <c r="W4" i="1" l="1"/>
  <c r="X3" i="1"/>
  <c r="Y3" i="1" l="1"/>
  <c r="X4" i="1"/>
  <c r="Z3" i="1" l="1"/>
  <c r="Y4" i="1"/>
  <c r="AA3" i="1" l="1"/>
  <c r="Z4" i="1"/>
  <c r="AB3" i="1" l="1"/>
  <c r="AA4" i="1"/>
  <c r="AB4" i="1" l="1"/>
  <c r="AC3" i="1"/>
  <c r="AC4" i="1" l="1"/>
  <c r="AD3" i="1"/>
  <c r="AD4" i="1" l="1"/>
  <c r="AE3" i="1"/>
  <c r="AE4" i="1" l="1"/>
  <c r="AF3" i="1"/>
  <c r="AG3" i="1" l="1"/>
  <c r="AF4" i="1"/>
  <c r="AH3" i="1" l="1"/>
  <c r="AG4" i="1"/>
  <c r="AI3" i="1" l="1"/>
  <c r="AH4" i="1"/>
  <c r="AI4" i="1" l="1"/>
  <c r="AJ3" i="1"/>
  <c r="AK3" i="1" l="1"/>
  <c r="AJ4" i="1"/>
  <c r="AL3" i="1" l="1"/>
  <c r="AK4" i="1"/>
  <c r="AM3" i="1" l="1"/>
  <c r="AL4" i="1"/>
  <c r="AN3" i="1" l="1"/>
  <c r="AM4" i="1"/>
  <c r="AO3" i="1" l="1"/>
  <c r="AN4" i="1"/>
  <c r="AO4" i="1" l="1"/>
  <c r="AP3" i="1"/>
  <c r="AP4" i="1" l="1"/>
  <c r="AQ3" i="1"/>
  <c r="AQ4" i="1" l="1"/>
  <c r="AR3" i="1"/>
  <c r="AS3" i="1" l="1"/>
  <c r="AR4" i="1"/>
  <c r="AS4" i="1" l="1"/>
  <c r="AT3" i="1"/>
  <c r="AT4" i="1" l="1"/>
  <c r="AU3" i="1"/>
  <c r="AV3" i="1" l="1"/>
  <c r="AU4" i="1"/>
  <c r="AW3" i="1" l="1"/>
  <c r="AV4" i="1"/>
  <c r="AW4" i="1" l="1"/>
  <c r="AX3" i="1"/>
  <c r="AY3" i="1" l="1"/>
  <c r="AX4" i="1"/>
  <c r="AZ3" i="1" l="1"/>
  <c r="AY4" i="1"/>
  <c r="AZ4" i="1" l="1"/>
  <c r="BA3" i="1"/>
  <c r="BA4" i="1" l="1"/>
  <c r="BB3" i="1"/>
  <c r="BB4" i="1" l="1"/>
  <c r="BC3" i="1"/>
  <c r="BC4" i="1" l="1"/>
  <c r="BD3" i="1"/>
  <c r="BE3" i="1" l="1"/>
  <c r="BD4" i="1"/>
  <c r="BF3" i="1" l="1"/>
  <c r="BE4" i="1"/>
  <c r="BG3" i="1" l="1"/>
  <c r="BF4" i="1"/>
  <c r="BG4" i="1" l="1"/>
  <c r="BH3" i="1"/>
  <c r="BI3" i="1" l="1"/>
  <c r="BH4" i="1"/>
  <c r="BJ3" i="1" l="1"/>
  <c r="BI4" i="1"/>
  <c r="BK3" i="1" l="1"/>
  <c r="BJ4" i="1"/>
  <c r="BL3" i="1" l="1"/>
  <c r="BK4" i="1"/>
  <c r="BL4" i="1" l="1"/>
  <c r="BM3" i="1"/>
  <c r="BM4" i="1" l="1"/>
  <c r="BN3" i="1"/>
  <c r="BN4" i="1" l="1"/>
  <c r="BO3" i="1"/>
  <c r="BO4" i="1" l="1"/>
  <c r="BP3" i="1"/>
  <c r="BQ3" i="1" l="1"/>
  <c r="BP4" i="1"/>
  <c r="BR3" i="1" l="1"/>
  <c r="BQ4" i="1"/>
  <c r="BR4" i="1" l="1"/>
  <c r="BS3" i="1"/>
  <c r="BT3" i="1" l="1"/>
  <c r="BS4" i="1"/>
  <c r="BU3" i="1" l="1"/>
  <c r="BT4" i="1"/>
  <c r="BV3" i="1" l="1"/>
  <c r="BU4" i="1"/>
  <c r="BW3" i="1" l="1"/>
  <c r="BV4" i="1"/>
  <c r="BX3" i="1" l="1"/>
  <c r="BW4" i="1"/>
  <c r="BX4" i="1" l="1"/>
  <c r="BY3" i="1"/>
  <c r="BY4" i="1" l="1"/>
  <c r="BZ3" i="1"/>
  <c r="BZ4" i="1" l="1"/>
  <c r="CA3" i="1"/>
  <c r="CB3" i="1" l="1"/>
  <c r="CA4" i="1"/>
  <c r="CC3" i="1" l="1"/>
  <c r="CB4" i="1"/>
  <c r="CD3" i="1" l="1"/>
  <c r="CC4" i="1"/>
  <c r="CE3" i="1" l="1"/>
  <c r="CD4" i="1"/>
  <c r="CE4" i="1" l="1"/>
  <c r="CF3" i="1"/>
  <c r="CG3" i="1" l="1"/>
  <c r="CF4" i="1"/>
  <c r="CH3" i="1" l="1"/>
  <c r="CG4" i="1"/>
  <c r="CI3" i="1" l="1"/>
  <c r="CH4" i="1"/>
  <c r="CI4" i="1" l="1"/>
  <c r="CJ3" i="1"/>
  <c r="CJ4" i="1" l="1"/>
  <c r="CK3" i="1"/>
  <c r="CK4" i="1" l="1"/>
  <c r="CL3" i="1"/>
  <c r="CL4" i="1" l="1"/>
  <c r="CM3" i="1"/>
  <c r="CN3" i="1" l="1"/>
  <c r="CM4" i="1"/>
  <c r="CO3" i="1" l="1"/>
  <c r="CN4" i="1"/>
  <c r="CP3" i="1" l="1"/>
  <c r="CO4" i="1"/>
  <c r="CP4" i="1" l="1"/>
  <c r="CQ3" i="1"/>
  <c r="CR3" i="1" l="1"/>
  <c r="CQ4" i="1"/>
  <c r="CS3" i="1" l="1"/>
  <c r="CR4" i="1"/>
  <c r="CT3" i="1" l="1"/>
  <c r="CS4" i="1"/>
  <c r="CU3" i="1" l="1"/>
  <c r="CT4" i="1"/>
  <c r="CV3" i="1" l="1"/>
  <c r="CU4" i="1"/>
  <c r="CV4" i="1" l="1"/>
  <c r="CW3" i="1"/>
  <c r="CW4" i="1" l="1"/>
  <c r="CX3" i="1"/>
  <c r="CX4" i="1" l="1"/>
  <c r="CY3" i="1"/>
  <c r="CZ3" i="1" l="1"/>
  <c r="CY4" i="1"/>
  <c r="DA3" i="1" l="1"/>
  <c r="CZ4" i="1"/>
  <c r="DB3" i="1" l="1"/>
  <c r="DA4" i="1"/>
  <c r="DC3" i="1" l="1"/>
  <c r="DB4" i="1"/>
  <c r="DD3" i="1" l="1"/>
  <c r="DC4" i="1"/>
  <c r="DE3" i="1" l="1"/>
  <c r="DD4" i="1"/>
  <c r="DF3" i="1" l="1"/>
  <c r="DE4" i="1"/>
  <c r="DG3" i="1" l="1"/>
  <c r="DF4" i="1"/>
  <c r="DG4" i="1" l="1"/>
  <c r="DH3" i="1"/>
  <c r="DH4" i="1" l="1"/>
  <c r="DI3" i="1"/>
  <c r="DI4" i="1" l="1"/>
  <c r="DJ3" i="1"/>
  <c r="DJ4" i="1" l="1"/>
  <c r="DK3" i="1"/>
  <c r="DK4" i="1" l="1"/>
  <c r="DL3" i="1"/>
  <c r="DM3" i="1" l="1"/>
  <c r="DL4" i="1"/>
  <c r="DN3" i="1" l="1"/>
  <c r="DM4" i="1"/>
  <c r="DO3" i="1" l="1"/>
  <c r="DN4" i="1"/>
  <c r="DP3" i="1" l="1"/>
  <c r="DO4" i="1"/>
  <c r="DQ3" i="1" l="1"/>
  <c r="DP4" i="1"/>
  <c r="DQ4" i="1" l="1"/>
  <c r="DR3" i="1"/>
  <c r="DS3" i="1" l="1"/>
  <c r="DR4" i="1"/>
  <c r="DT3" i="1" l="1"/>
  <c r="DS4" i="1"/>
  <c r="DT4" i="1" l="1"/>
  <c r="DU3" i="1"/>
  <c r="DU4" i="1" l="1"/>
  <c r="DV3" i="1"/>
  <c r="DV4" i="1" l="1"/>
  <c r="DW3" i="1"/>
  <c r="DX3" i="1" l="1"/>
  <c r="DW4" i="1"/>
  <c r="DY3" i="1" l="1"/>
  <c r="DX4" i="1"/>
  <c r="DZ3" i="1" l="1"/>
  <c r="DY4" i="1"/>
  <c r="DZ4" i="1" l="1"/>
  <c r="EA3" i="1"/>
  <c r="EB3" i="1" l="1"/>
  <c r="EA4" i="1"/>
  <c r="EC3" i="1" l="1"/>
  <c r="EB4" i="1"/>
  <c r="ED3" i="1" l="1"/>
  <c r="EC4" i="1"/>
  <c r="EE3" i="1" l="1"/>
  <c r="ED4" i="1"/>
  <c r="EF3" i="1" l="1"/>
  <c r="EE4" i="1"/>
  <c r="EF4" i="1" l="1"/>
  <c r="EG3" i="1"/>
  <c r="EG4" i="1" l="1"/>
  <c r="EH3" i="1"/>
  <c r="EH4" i="1" l="1"/>
  <c r="EI3" i="1"/>
  <c r="EJ3" i="1" l="1"/>
  <c r="EI4" i="1"/>
  <c r="EK3" i="1" l="1"/>
  <c r="EJ4" i="1"/>
  <c r="EL3" i="1" l="1"/>
  <c r="EK4" i="1"/>
  <c r="EL4" i="1" l="1"/>
  <c r="EM3" i="1"/>
  <c r="EN3" i="1" l="1"/>
  <c r="EM4" i="1"/>
  <c r="EO3" i="1" l="1"/>
  <c r="EN4" i="1"/>
  <c r="EP3" i="1" l="1"/>
  <c r="EO4" i="1"/>
  <c r="EQ3" i="1" l="1"/>
  <c r="EP4" i="1"/>
  <c r="ER3" i="1" l="1"/>
  <c r="EQ4" i="1"/>
  <c r="ER4" i="1" l="1"/>
  <c r="ES3" i="1"/>
  <c r="ES4" i="1" l="1"/>
  <c r="ET3" i="1"/>
  <c r="ET4" i="1" l="1"/>
  <c r="EU3" i="1"/>
  <c r="EV3" i="1" l="1"/>
  <c r="EU4" i="1"/>
  <c r="EW3" i="1" l="1"/>
  <c r="EV4" i="1"/>
  <c r="EW4" i="1" l="1"/>
  <c r="EX3" i="1"/>
  <c r="EY3" i="1" l="1"/>
  <c r="EX4" i="1"/>
  <c r="EY4" i="1" l="1"/>
  <c r="EZ3" i="1"/>
  <c r="FA3" i="1" l="1"/>
  <c r="EZ4" i="1"/>
  <c r="FB3" i="1" l="1"/>
  <c r="FA4" i="1"/>
  <c r="FC3" i="1" l="1"/>
  <c r="FB4" i="1"/>
  <c r="FD3" i="1" l="1"/>
  <c r="FC4" i="1"/>
  <c r="FD4" i="1" l="1"/>
  <c r="FE3" i="1"/>
  <c r="FE4" i="1" l="1"/>
  <c r="FF3" i="1"/>
  <c r="FF4" i="1" l="1"/>
  <c r="FG3" i="1"/>
  <c r="FG4" i="1" l="1"/>
  <c r="FH3" i="1"/>
  <c r="FI3" i="1" l="1"/>
  <c r="FH4" i="1"/>
  <c r="FI4" i="1" l="1"/>
  <c r="FJ3" i="1"/>
  <c r="FJ4" i="1" l="1"/>
  <c r="FK3" i="1"/>
  <c r="FL3" i="1" l="1"/>
  <c r="FK4" i="1"/>
  <c r="FL4" i="1" l="1"/>
  <c r="FM3" i="1"/>
  <c r="FM4" i="1" l="1"/>
  <c r="FN3" i="1"/>
  <c r="FO3" i="1" l="1"/>
  <c r="FN4" i="1"/>
  <c r="FO4" i="1" l="1"/>
  <c r="FP3" i="1"/>
  <c r="FP4" i="1" l="1"/>
  <c r="FQ3" i="1"/>
  <c r="FQ4" i="1" l="1"/>
  <c r="FR3" i="1"/>
  <c r="FR4" i="1" l="1"/>
  <c r="FS3" i="1"/>
  <c r="FS4" i="1" l="1"/>
  <c r="FT3" i="1"/>
  <c r="FU3" i="1" l="1"/>
  <c r="FT4" i="1"/>
  <c r="FV3" i="1" l="1"/>
  <c r="FU4" i="1"/>
  <c r="FW3" i="1" l="1"/>
  <c r="FV4" i="1"/>
  <c r="FX3" i="1" l="1"/>
  <c r="FW4" i="1"/>
  <c r="FX4" i="1" l="1"/>
  <c r="FY3" i="1"/>
  <c r="FZ3" i="1" l="1"/>
  <c r="FY4" i="1"/>
  <c r="GA3" i="1" l="1"/>
  <c r="FZ4" i="1"/>
  <c r="GA4" i="1" l="1"/>
  <c r="GB3" i="1"/>
  <c r="GB4" i="1" l="1"/>
  <c r="GC3" i="1"/>
  <c r="GC4" i="1" l="1"/>
  <c r="GD3" i="1"/>
  <c r="GD4" i="1" l="1"/>
  <c r="GE3" i="1"/>
  <c r="GF3" i="1" l="1"/>
  <c r="GE4" i="1"/>
  <c r="GG3" i="1" l="1"/>
  <c r="GF4" i="1"/>
  <c r="GG4" i="1" l="1"/>
  <c r="GH3" i="1"/>
  <c r="GH4" i="1" l="1"/>
  <c r="GI3" i="1"/>
  <c r="GJ3" i="1" l="1"/>
  <c r="GI4" i="1"/>
  <c r="GK3" i="1" l="1"/>
  <c r="GJ4" i="1"/>
  <c r="GL3" i="1" l="1"/>
  <c r="GK4" i="1"/>
  <c r="GM3" i="1" l="1"/>
  <c r="GL4" i="1"/>
  <c r="GM4" i="1" l="1"/>
  <c r="GN3" i="1"/>
  <c r="GN4" i="1" l="1"/>
  <c r="GO3" i="1"/>
  <c r="GO4" i="1" l="1"/>
  <c r="GP3" i="1"/>
  <c r="GP4" i="1" l="1"/>
  <c r="GQ3" i="1"/>
  <c r="GR3" i="1" l="1"/>
  <c r="GQ4" i="1"/>
  <c r="GS3" i="1" l="1"/>
  <c r="GR4" i="1"/>
  <c r="GT3" i="1" l="1"/>
  <c r="GS4" i="1"/>
  <c r="GT4" i="1" l="1"/>
  <c r="GU3" i="1"/>
  <c r="GV3" i="1" l="1"/>
  <c r="GU4" i="1"/>
  <c r="GV4" i="1" l="1"/>
  <c r="GW3" i="1"/>
  <c r="GX3" i="1" l="1"/>
  <c r="GW4" i="1"/>
  <c r="GY3" i="1" l="1"/>
  <c r="GX4" i="1"/>
  <c r="GY4" i="1" l="1"/>
  <c r="GZ3" i="1"/>
  <c r="GZ4" i="1" l="1"/>
  <c r="HA3" i="1"/>
  <c r="HA4" i="1" l="1"/>
  <c r="HB3" i="1"/>
  <c r="HB4" i="1" l="1"/>
  <c r="HC3" i="1"/>
  <c r="HD3" i="1" l="1"/>
  <c r="HC4" i="1"/>
  <c r="HE3" i="1" l="1"/>
  <c r="HD4" i="1"/>
  <c r="HF3" i="1" l="1"/>
  <c r="HE4" i="1"/>
  <c r="HG3" i="1" l="1"/>
  <c r="HF4" i="1"/>
  <c r="HH3" i="1" l="1"/>
  <c r="HG4" i="1"/>
  <c r="HI3" i="1" l="1"/>
  <c r="HH4" i="1"/>
  <c r="HJ3" i="1" l="1"/>
  <c r="HI4" i="1"/>
  <c r="HK3" i="1" l="1"/>
  <c r="HJ4" i="1"/>
  <c r="HK4" i="1" l="1"/>
  <c r="HL3" i="1"/>
  <c r="HL4" i="1" l="1"/>
  <c r="HM3" i="1"/>
  <c r="HM4" i="1" l="1"/>
  <c r="HN3" i="1"/>
  <c r="HN4" i="1" l="1"/>
  <c r="HO3" i="1"/>
  <c r="HO4" i="1" l="1"/>
  <c r="HP3" i="1"/>
  <c r="HQ3" i="1" l="1"/>
  <c r="HP4" i="1"/>
  <c r="HR3" i="1" l="1"/>
  <c r="HQ4" i="1"/>
  <c r="HS3" i="1" l="1"/>
  <c r="HR4" i="1"/>
  <c r="HT3" i="1" l="1"/>
  <c r="HS4" i="1"/>
  <c r="HU3" i="1" l="1"/>
  <c r="HT4" i="1"/>
  <c r="HV3" i="1" l="1"/>
  <c r="HU4" i="1"/>
  <c r="HW3" i="1" l="1"/>
  <c r="HV4" i="1"/>
  <c r="HW4" i="1" l="1"/>
  <c r="HX3" i="1"/>
  <c r="HX4" i="1" l="1"/>
  <c r="HY3" i="1"/>
  <c r="HY4" i="1" l="1"/>
  <c r="HZ3" i="1"/>
  <c r="HZ4" i="1" l="1"/>
  <c r="IA3" i="1"/>
  <c r="IA4" i="1" l="1"/>
  <c r="IB3" i="1"/>
  <c r="IC3" i="1" l="1"/>
  <c r="IB4" i="1"/>
  <c r="ID3" i="1" l="1"/>
  <c r="IC4" i="1"/>
  <c r="ID4" i="1" l="1"/>
  <c r="IE3" i="1"/>
  <c r="IF3" i="1" l="1"/>
  <c r="IE4" i="1"/>
  <c r="IG3" i="1" l="1"/>
  <c r="IF4" i="1"/>
  <c r="IH3" i="1" l="1"/>
  <c r="IG4" i="1"/>
  <c r="II3" i="1" l="1"/>
  <c r="IH4" i="1"/>
  <c r="IJ3" i="1" l="1"/>
  <c r="II4" i="1"/>
  <c r="IJ4" i="1" l="1"/>
  <c r="IK3" i="1"/>
  <c r="IK4" i="1" l="1"/>
  <c r="IL3" i="1"/>
  <c r="IL4" i="1" l="1"/>
  <c r="IM3" i="1"/>
  <c r="IN3" i="1" l="1"/>
  <c r="IM4" i="1"/>
  <c r="IO3" i="1" l="1"/>
  <c r="IN4" i="1"/>
  <c r="IP3" i="1" l="1"/>
  <c r="IO4" i="1"/>
  <c r="IQ3" i="1" l="1"/>
  <c r="IP4" i="1"/>
  <c r="IR3" i="1" l="1"/>
  <c r="IQ4" i="1"/>
  <c r="IR4" i="1" l="1"/>
  <c r="IS3" i="1"/>
  <c r="IT3" i="1" l="1"/>
  <c r="IS4" i="1"/>
  <c r="IU3" i="1" l="1"/>
  <c r="IT4" i="1"/>
  <c r="IU4" i="1" l="1"/>
  <c r="IV3" i="1"/>
  <c r="IW3" i="1" l="1"/>
  <c r="IV4" i="1"/>
  <c r="IW4" i="1" l="1"/>
  <c r="IX3" i="1"/>
  <c r="IX4" i="1" l="1"/>
  <c r="IY3" i="1"/>
  <c r="IZ3" i="1" l="1"/>
  <c r="IY4" i="1"/>
  <c r="JA3" i="1" l="1"/>
  <c r="IZ4" i="1"/>
  <c r="JB3" i="1" l="1"/>
  <c r="JA4" i="1"/>
  <c r="JC3" i="1" l="1"/>
  <c r="JB4" i="1"/>
  <c r="JD3" i="1" l="1"/>
  <c r="JC4" i="1"/>
  <c r="JE3" i="1" l="1"/>
  <c r="JD4" i="1"/>
  <c r="JF3" i="1" l="1"/>
  <c r="JE4" i="1"/>
  <c r="JG3" i="1" l="1"/>
  <c r="JF4" i="1"/>
  <c r="JG4" i="1" l="1"/>
  <c r="JH3" i="1"/>
  <c r="JH4" i="1" l="1"/>
  <c r="JI3" i="1"/>
  <c r="JJ3" i="1" l="1"/>
  <c r="JI4" i="1"/>
  <c r="JJ4" i="1" l="1"/>
  <c r="JK3" i="1"/>
  <c r="JL3" i="1" l="1"/>
  <c r="JK4" i="1"/>
  <c r="JM3" i="1" l="1"/>
  <c r="JL4" i="1"/>
  <c r="JN3" i="1" l="1"/>
  <c r="JM4" i="1"/>
  <c r="JO3" i="1" l="1"/>
  <c r="JN4" i="1"/>
  <c r="JP3" i="1" l="1"/>
  <c r="JO4" i="1"/>
  <c r="JQ3" i="1" l="1"/>
  <c r="JP4" i="1"/>
  <c r="JR3" i="1" l="1"/>
  <c r="JQ4" i="1"/>
  <c r="JS3" i="1" l="1"/>
  <c r="JR4" i="1"/>
  <c r="JS4" i="1" l="1"/>
  <c r="JT3" i="1"/>
  <c r="JT4" i="1" l="1"/>
  <c r="JU3" i="1"/>
  <c r="JU4" i="1" l="1"/>
  <c r="JV3" i="1"/>
  <c r="JV4" i="1" l="1"/>
  <c r="JW3" i="1"/>
  <c r="JX3" i="1" l="1"/>
  <c r="JW4" i="1"/>
  <c r="JY3" i="1" l="1"/>
  <c r="JX4" i="1"/>
  <c r="JZ3" i="1" l="1"/>
  <c r="JY4" i="1"/>
  <c r="JZ4" i="1" l="1"/>
  <c r="KA3" i="1"/>
  <c r="KB3" i="1" l="1"/>
  <c r="KA4" i="1"/>
  <c r="KC3" i="1" l="1"/>
  <c r="KB4" i="1"/>
  <c r="KD3" i="1" l="1"/>
  <c r="KC4" i="1"/>
  <c r="KE3" i="1" l="1"/>
  <c r="KD4" i="1"/>
  <c r="KE4" i="1" l="1"/>
  <c r="KF3" i="1"/>
  <c r="KF4" i="1" l="1"/>
  <c r="KG3" i="1"/>
  <c r="KG4" i="1" l="1"/>
  <c r="KH3" i="1"/>
  <c r="KH4" i="1" l="1"/>
  <c r="KI3" i="1"/>
  <c r="KJ3" i="1" l="1"/>
  <c r="KI4" i="1"/>
  <c r="KK3" i="1" l="1"/>
  <c r="KJ4" i="1"/>
  <c r="KL3" i="1" l="1"/>
  <c r="KK4" i="1"/>
  <c r="KM3" i="1" l="1"/>
  <c r="KL4" i="1"/>
  <c r="KN3" i="1" l="1"/>
  <c r="KM4" i="1"/>
  <c r="KO3" i="1" l="1"/>
  <c r="KN4" i="1"/>
  <c r="KO4" i="1" l="1"/>
  <c r="KP3" i="1"/>
  <c r="KQ3" i="1" l="1"/>
  <c r="KP4" i="1"/>
  <c r="KQ4" i="1" l="1"/>
  <c r="KR3" i="1"/>
  <c r="KR4" i="1" l="1"/>
  <c r="KS3" i="1"/>
  <c r="KS4" i="1" l="1"/>
  <c r="KT3" i="1"/>
  <c r="KT4" i="1" l="1"/>
  <c r="KU3" i="1"/>
  <c r="KU4" i="1" l="1"/>
  <c r="KV3" i="1"/>
  <c r="KW3" i="1" l="1"/>
  <c r="KV4" i="1"/>
  <c r="KX3" i="1" l="1"/>
  <c r="KW4" i="1"/>
  <c r="KX4" i="1" l="1"/>
  <c r="KY3" i="1"/>
  <c r="KZ3" i="1" l="1"/>
  <c r="KY4" i="1"/>
  <c r="LA3" i="1" l="1"/>
  <c r="KZ4" i="1"/>
  <c r="LB3" i="1" l="1"/>
  <c r="LA4" i="1"/>
  <c r="LC3" i="1" l="1"/>
  <c r="LB4" i="1"/>
  <c r="LC4" i="1" l="1"/>
  <c r="LD3" i="1"/>
  <c r="LD4" i="1" l="1"/>
  <c r="LE3" i="1"/>
  <c r="LE4" i="1" l="1"/>
  <c r="LF3" i="1"/>
  <c r="LF4" i="1" l="1"/>
  <c r="LG3" i="1"/>
  <c r="LH3" i="1" l="1"/>
  <c r="LG4" i="1"/>
  <c r="LH4" i="1" l="1"/>
  <c r="LI3" i="1"/>
  <c r="LJ3" i="1" l="1"/>
  <c r="LI4" i="1"/>
  <c r="LK3" i="1" l="1"/>
  <c r="LJ4" i="1"/>
  <c r="LL3" i="1" l="1"/>
  <c r="LK4" i="1"/>
  <c r="LL4" i="1" l="1"/>
  <c r="LM3" i="1"/>
  <c r="LN3" i="1" l="1"/>
  <c r="LM4" i="1"/>
  <c r="LO3" i="1" l="1"/>
  <c r="LN4" i="1"/>
  <c r="LO4" i="1" l="1"/>
  <c r="LP3" i="1"/>
  <c r="LP4" i="1" l="1"/>
  <c r="LQ3" i="1"/>
  <c r="LR3" i="1" l="1"/>
  <c r="LQ4" i="1"/>
  <c r="LR4" i="1" l="1"/>
  <c r="LS3" i="1"/>
  <c r="LS4" i="1" l="1"/>
  <c r="LT3" i="1"/>
  <c r="LT4" i="1" l="1"/>
  <c r="LU3" i="1"/>
  <c r="LV3" i="1" l="1"/>
  <c r="LU4" i="1"/>
  <c r="LW3" i="1" l="1"/>
  <c r="LV4" i="1"/>
  <c r="LW4" i="1" l="1"/>
  <c r="LX3" i="1"/>
  <c r="LY3" i="1" l="1"/>
  <c r="LX4" i="1"/>
  <c r="LY4" i="1" l="1"/>
  <c r="LZ3" i="1"/>
  <c r="MA3" i="1" l="1"/>
  <c r="LZ4" i="1"/>
  <c r="MA4" i="1" l="1"/>
  <c r="MB3" i="1"/>
  <c r="MB4" i="1" l="1"/>
  <c r="MC3" i="1"/>
  <c r="MD3" i="1" l="1"/>
  <c r="MC4" i="1"/>
  <c r="MD4" i="1" l="1"/>
  <c r="ME3" i="1"/>
  <c r="ME4" i="1" l="1"/>
  <c r="MF3" i="1"/>
  <c r="MG3" i="1" l="1"/>
  <c r="MF4" i="1"/>
  <c r="MG4" i="1" l="1"/>
  <c r="MH3" i="1"/>
  <c r="MH4" i="1" l="1"/>
  <c r="MI3" i="1"/>
  <c r="MI4" i="1" l="1"/>
  <c r="MJ3" i="1"/>
  <c r="MK3" i="1" l="1"/>
  <c r="MJ4" i="1"/>
  <c r="MK4" i="1" l="1"/>
  <c r="ML3" i="1"/>
  <c r="MM3" i="1" l="1"/>
  <c r="ML4" i="1"/>
  <c r="MM4" i="1" l="1"/>
  <c r="MN3" i="1"/>
  <c r="MN4" i="1" l="1"/>
  <c r="MO3" i="1"/>
  <c r="MO4" i="1" l="1"/>
  <c r="MP3" i="1"/>
  <c r="MP4" i="1" l="1"/>
  <c r="MQ3" i="1"/>
  <c r="MR3" i="1" l="1"/>
  <c r="MQ4" i="1"/>
  <c r="MS3" i="1" l="1"/>
  <c r="MR4" i="1"/>
  <c r="MS4" i="1" l="1"/>
  <c r="MT3" i="1"/>
  <c r="MT4" i="1" l="1"/>
  <c r="MU3" i="1"/>
  <c r="MV3" i="1" l="1"/>
  <c r="MU4" i="1"/>
  <c r="MV4" i="1" l="1"/>
  <c r="MW3" i="1"/>
  <c r="MX3" i="1" l="1"/>
  <c r="MW4" i="1"/>
  <c r="MY3" i="1" l="1"/>
  <c r="MX4" i="1"/>
  <c r="MY4" i="1" l="1"/>
  <c r="MZ3" i="1"/>
  <c r="MZ4" i="1" l="1"/>
  <c r="NA3" i="1"/>
  <c r="NA4" i="1" l="1"/>
  <c r="NB3" i="1"/>
  <c r="NB4" i="1" l="1"/>
  <c r="NC3" i="1"/>
  <c r="NC4" i="1" l="1"/>
  <c r="ND3" i="1"/>
  <c r="NE3" i="1" l="1"/>
  <c r="ND4" i="1"/>
  <c r="NF3" i="1" l="1"/>
  <c r="NE4" i="1"/>
  <c r="NG3" i="1" l="1"/>
  <c r="NF4" i="1"/>
  <c r="NH3" i="1" l="1"/>
  <c r="NG4" i="1"/>
  <c r="NI3" i="1" l="1"/>
  <c r="NH4" i="1"/>
  <c r="NI4" i="1" l="1"/>
  <c r="NJ3" i="1"/>
  <c r="NK3" i="1" l="1"/>
  <c r="NJ4" i="1"/>
  <c r="I12" i="1" a="1"/>
  <c r="I12" i="1" s="1"/>
  <c r="NK4" i="1" l="1"/>
  <c r="NL3" i="1"/>
  <c r="NL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<sst xmlns="http://schemas.openxmlformats.org/spreadsheetml/2006/main" count="757" uniqueCount="23">
  <si>
    <t>Pers.Nr</t>
  </si>
  <si>
    <t>Mitarbeiter</t>
  </si>
  <si>
    <t>Austritt</t>
  </si>
  <si>
    <t>Anspruch</t>
  </si>
  <si>
    <t>Urlaub genommen</t>
  </si>
  <si>
    <t>Kind Krank gesamt</t>
  </si>
  <si>
    <t>Krank Gesamt</t>
  </si>
  <si>
    <t>Urlaub geplant</t>
  </si>
  <si>
    <t>Urlaub unverplant</t>
  </si>
  <si>
    <t>Urlaub Rest</t>
  </si>
  <si>
    <t>Urlaub geplant / genommen Büro</t>
  </si>
  <si>
    <t xml:space="preserve">Urlaub geplant / genommen Schicht 1 </t>
  </si>
  <si>
    <t>Urlaub geplant / genommen Schicht 2</t>
  </si>
  <si>
    <t>k</t>
  </si>
  <si>
    <t>FT</t>
  </si>
  <si>
    <t>Name</t>
  </si>
  <si>
    <t/>
  </si>
  <si>
    <t>F</t>
  </si>
  <si>
    <t>x</t>
  </si>
  <si>
    <t>Ergebnis:</t>
  </si>
  <si>
    <t>Aufgrund der Berücksichtigung des x</t>
  </si>
  <si>
    <t xml:space="preserve">Wunschergebnis: </t>
  </si>
  <si>
    <t>Nur berücksichtigung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</si>
</sst>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????"/>
    <numFmt numFmtId="165" formatCode="ddd"/>
    <numFmt numFmtId="166" formatCode="&quot;Übertrag &quot;????"/>
    <numFmt numFmtId="167" formatCode="???\ &quot;Mitarbeiter&quot;"/>
    <numFmt numFmtId="168" formatCode="?0;[Red]\-\ ?0"/>
    <numFmt numFmtId="169" formatCode="00\:00\ \-\ 00\:00"/>
  </numFmts>
  <fonts count="9" x14ac:knownFonts="1">
    <font>
      <sz val="11"/>
      <color theme="1"/>
      <name val="Aptos Narrow"/>
      <family val="2"/>
      <scheme val="minor"/>
    </font>
    <font>
      <b/>
      <sz val="10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i/>
      <sz val="10"/>
      <name val="Calibri"/>
      <family val="2"/>
    </font>
    <font>
      <sz val="9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b/>
      <sz val="8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rgb="FF000000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 style="medium">
        <color theme="1"/>
      </right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theme="1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 style="thin">
        <color rgb="FF808080"/>
      </right>
      <top style="medium">
        <color theme="1"/>
      </top>
      <bottom style="thin">
        <color rgb="FF80808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rgb="FF808080"/>
      </bottom>
      <diagonal/>
    </border>
    <border>
      <left style="medium">
        <color indexed="64"/>
      </left>
      <right style="thin">
        <color rgb="FF808080"/>
      </right>
      <top style="medium">
        <color theme="1"/>
      </top>
      <bottom style="thin">
        <color rgb="FF808080"/>
      </bottom>
      <diagonal/>
    </border>
    <border>
      <left/>
      <right/>
      <top style="medium">
        <color theme="1"/>
      </top>
      <bottom style="thin">
        <color rgb="FF808080"/>
      </bottom>
      <diagonal/>
    </border>
    <border>
      <left/>
      <right style="medium">
        <color theme="1"/>
      </right>
      <top/>
      <bottom style="thin">
        <color rgb="FF808080"/>
      </bottom>
      <diagonal/>
    </border>
  </borders>
  <cellStyleXfs count="1">
    <xf numFmtId="0" fontId="0" fillId="0" borderId="0"/>
  </cellStyleXfs>
  <cellXfs count="62">
    <xf numFmtId="0" fontId="0" fillId="0" borderId="0" xfId="0"/>
    <xf numFmtId="166" fontId="2" fillId="3" borderId="3" xfId="0" applyNumberFormat="1" applyFont="1" applyFill="1" applyBorder="1" applyAlignment="1" applyProtection="1">
      <alignment textRotation="90"/>
      <protection locked="0"/>
    </xf>
    <xf numFmtId="166" fontId="2" fillId="3" borderId="0" xfId="0" applyNumberFormat="1" applyFont="1" applyFill="1" applyAlignment="1" applyProtection="1">
      <alignment textRotation="90"/>
      <protection locked="0"/>
    </xf>
    <xf numFmtId="166" fontId="2" fillId="3" borderId="4" xfId="0" applyNumberFormat="1" applyFont="1" applyFill="1" applyBorder="1" applyAlignment="1" applyProtection="1">
      <alignment textRotation="90"/>
      <protection locked="0"/>
    </xf>
    <xf numFmtId="16" fontId="2" fillId="2" borderId="5" xfId="0" applyNumberFormat="1" applyFont="1" applyFill="1" applyBorder="1" applyAlignment="1">
      <alignment horizontal="center"/>
    </xf>
    <xf numFmtId="16" fontId="2" fillId="2" borderId="6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 applyProtection="1">
      <alignment horizontal="center" vertical="center"/>
      <protection locked="0"/>
    </xf>
    <xf numFmtId="166" fontId="2" fillId="3" borderId="9" xfId="0" applyNumberFormat="1" applyFont="1" applyFill="1" applyBorder="1" applyAlignment="1" applyProtection="1">
      <alignment textRotation="90"/>
      <protection locked="0"/>
    </xf>
    <xf numFmtId="166" fontId="2" fillId="3" borderId="10" xfId="0" applyNumberFormat="1" applyFont="1" applyFill="1" applyBorder="1" applyAlignment="1" applyProtection="1">
      <alignment textRotation="90"/>
      <protection locked="0"/>
    </xf>
    <xf numFmtId="165" fontId="1" fillId="2" borderId="11" xfId="0" applyNumberFormat="1" applyFont="1" applyFill="1" applyBorder="1" applyAlignment="1">
      <alignment horizontal="center"/>
    </xf>
    <xf numFmtId="165" fontId="1" fillId="2" borderId="12" xfId="0" applyNumberFormat="1" applyFont="1" applyFill="1" applyBorder="1" applyAlignment="1">
      <alignment horizontal="center"/>
    </xf>
    <xf numFmtId="165" fontId="2" fillId="3" borderId="16" xfId="0" applyNumberFormat="1" applyFont="1" applyFill="1" applyBorder="1" applyAlignment="1">
      <alignment horizontal="center" vertical="center"/>
    </xf>
    <xf numFmtId="165" fontId="2" fillId="3" borderId="17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168" fontId="5" fillId="5" borderId="25" xfId="0" applyNumberFormat="1" applyFont="1" applyFill="1" applyBorder="1" applyAlignment="1">
      <alignment horizontal="center" vertical="center"/>
    </xf>
    <xf numFmtId="168" fontId="6" fillId="5" borderId="26" xfId="0" applyNumberFormat="1" applyFont="1" applyFill="1" applyBorder="1" applyAlignment="1">
      <alignment horizontal="center" vertical="center"/>
    </xf>
    <xf numFmtId="14" fontId="7" fillId="5" borderId="27" xfId="0" applyNumberFormat="1" applyFont="1" applyFill="1" applyBorder="1" applyAlignment="1">
      <alignment horizontal="center" vertical="center"/>
    </xf>
    <xf numFmtId="168" fontId="6" fillId="5" borderId="28" xfId="0" applyNumberFormat="1" applyFont="1" applyFill="1" applyBorder="1" applyAlignment="1">
      <alignment horizontal="center" vertical="center"/>
    </xf>
    <xf numFmtId="168" fontId="6" fillId="5" borderId="29" xfId="0" applyNumberFormat="1" applyFont="1" applyFill="1" applyBorder="1" applyAlignment="1">
      <alignment horizontal="center" vertical="center"/>
    </xf>
    <xf numFmtId="168" fontId="6" fillId="0" borderId="28" xfId="0" applyNumberFormat="1" applyFont="1" applyBorder="1" applyAlignment="1">
      <alignment horizontal="center" vertical="center"/>
    </xf>
    <xf numFmtId="169" fontId="8" fillId="0" borderId="30" xfId="0" applyNumberFormat="1" applyFont="1" applyBorder="1" applyAlignment="1" applyProtection="1">
      <alignment horizontal="center" vertical="center"/>
      <protection locked="0"/>
    </xf>
    <xf numFmtId="169" fontId="2" fillId="5" borderId="30" xfId="0" applyNumberFormat="1" applyFont="1" applyFill="1" applyBorder="1" applyAlignment="1" applyProtection="1">
      <alignment horizontal="center" vertical="center"/>
      <protection locked="0"/>
    </xf>
    <xf numFmtId="14" fontId="0" fillId="0" borderId="0" xfId="0" applyNumberFormat="1"/>
    <xf numFmtId="0" fontId="0" fillId="0" borderId="31" xfId="0" applyBorder="1" applyAlignment="1">
      <alignment horizontal="center"/>
    </xf>
    <xf numFmtId="16" fontId="2" fillId="2" borderId="32" xfId="0" applyNumberFormat="1" applyFont="1" applyFill="1" applyBorder="1" applyAlignment="1">
      <alignment horizontal="center"/>
    </xf>
    <xf numFmtId="165" fontId="1" fillId="2" borderId="33" xfId="0" applyNumberFormat="1" applyFont="1" applyFill="1" applyBorder="1" applyAlignment="1">
      <alignment horizontal="center"/>
    </xf>
    <xf numFmtId="165" fontId="2" fillId="3" borderId="31" xfId="0" applyNumberFormat="1" applyFont="1" applyFill="1" applyBorder="1" applyAlignment="1">
      <alignment horizontal="center" vertical="center"/>
    </xf>
    <xf numFmtId="0" fontId="1" fillId="3" borderId="34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169" fontId="2" fillId="5" borderId="35" xfId="0" applyNumberFormat="1" applyFont="1" applyFill="1" applyBorder="1" applyAlignment="1" applyProtection="1">
      <alignment horizontal="center" vertical="center"/>
      <protection locked="0"/>
    </xf>
    <xf numFmtId="169" fontId="2" fillId="5" borderId="36" xfId="0" applyNumberFormat="1" applyFont="1" applyFill="1" applyBorder="1" applyAlignment="1" applyProtection="1">
      <alignment horizontal="center" vertical="center"/>
      <protection locked="0"/>
    </xf>
    <xf numFmtId="169" fontId="8" fillId="5" borderId="36" xfId="0" applyNumberFormat="1" applyFont="1" applyFill="1" applyBorder="1" applyAlignment="1" applyProtection="1">
      <alignment horizontal="center" vertical="center"/>
      <protection locked="0"/>
    </xf>
    <xf numFmtId="169" fontId="8" fillId="5" borderId="30" xfId="0" applyNumberFormat="1" applyFont="1" applyFill="1" applyBorder="1" applyAlignment="1" applyProtection="1">
      <alignment horizontal="center" vertical="center"/>
      <protection locked="0"/>
    </xf>
    <xf numFmtId="169" fontId="2" fillId="5" borderId="37" xfId="0" applyNumberFormat="1" applyFont="1" applyFill="1" applyBorder="1" applyAlignment="1" applyProtection="1">
      <alignment horizontal="center" vertical="center"/>
      <protection locked="0"/>
    </xf>
    <xf numFmtId="169" fontId="2" fillId="5" borderId="38" xfId="0" applyNumberFormat="1" applyFont="1" applyFill="1" applyBorder="1" applyAlignment="1" applyProtection="1">
      <alignment horizontal="center" vertical="center"/>
      <protection locked="0"/>
    </xf>
    <xf numFmtId="166" fontId="2" fillId="3" borderId="13" xfId="0" applyNumberFormat="1" applyFont="1" applyFill="1" applyBorder="1" applyAlignment="1" applyProtection="1">
      <alignment horizontal="center" textRotation="90"/>
      <protection locked="0"/>
    </xf>
    <xf numFmtId="166" fontId="2" fillId="3" borderId="19" xfId="0" applyNumberFormat="1" applyFont="1" applyFill="1" applyBorder="1" applyAlignment="1" applyProtection="1">
      <alignment horizontal="center" textRotation="90"/>
      <protection locked="0"/>
    </xf>
    <xf numFmtId="166" fontId="2" fillId="3" borderId="22" xfId="0" applyNumberFormat="1" applyFont="1" applyFill="1" applyBorder="1" applyAlignment="1" applyProtection="1">
      <alignment horizontal="center" textRotation="90"/>
      <protection locked="0"/>
    </xf>
    <xf numFmtId="0" fontId="4" fillId="4" borderId="17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4" borderId="21" xfId="0" applyFont="1" applyFill="1" applyBorder="1" applyAlignment="1" applyProtection="1">
      <alignment horizont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3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165" fontId="1" fillId="2" borderId="7" xfId="0" applyNumberFormat="1" applyFont="1" applyFill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center" vertical="center"/>
      <protection locked="0"/>
    </xf>
    <xf numFmtId="165" fontId="1" fillId="2" borderId="8" xfId="0" applyNumberFormat="1" applyFont="1" applyFill="1" applyBorder="1" applyAlignment="1" applyProtection="1">
      <alignment horizontal="center" vertical="center"/>
      <protection locked="0"/>
    </xf>
    <xf numFmtId="165" fontId="1" fillId="2" borderId="18" xfId="0" applyNumberFormat="1" applyFont="1" applyFill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65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165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65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167" fontId="3" fillId="2" borderId="2" xfId="0" applyNumberFormat="1" applyFont="1" applyFill="1" applyBorder="1" applyAlignment="1">
      <alignment horizontal="center" vertical="center"/>
    </xf>
    <xf numFmtId="167" fontId="3" fillId="2" borderId="18" xfId="0" applyNumberFormat="1" applyFont="1" applyFill="1" applyBorder="1" applyAlignment="1">
      <alignment horizontal="center" vertical="center"/>
    </xf>
    <xf numFmtId="166" fontId="2" fillId="3" borderId="14" xfId="0" applyNumberFormat="1" applyFont="1" applyFill="1" applyBorder="1" applyAlignment="1" applyProtection="1">
      <alignment horizontal="center" textRotation="90"/>
      <protection locked="0"/>
    </xf>
    <xf numFmtId="166" fontId="2" fillId="3" borderId="8" xfId="0" applyNumberFormat="1" applyFont="1" applyFill="1" applyBorder="1" applyAlignment="1" applyProtection="1">
      <alignment horizontal="center" textRotation="90"/>
      <protection locked="0"/>
    </xf>
    <xf numFmtId="166" fontId="2" fillId="3" borderId="23" xfId="0" applyNumberFormat="1" applyFont="1" applyFill="1" applyBorder="1" applyAlignment="1" applyProtection="1">
      <alignment horizontal="center" textRotation="90"/>
      <protection locked="0"/>
    </xf>
    <xf numFmtId="166" fontId="2" fillId="3" borderId="15" xfId="0" applyNumberFormat="1" applyFont="1" applyFill="1" applyBorder="1" applyAlignment="1" applyProtection="1">
      <alignment horizontal="center" textRotation="90"/>
      <protection locked="0"/>
    </xf>
    <xf numFmtId="166" fontId="2" fillId="3" borderId="20" xfId="0" applyNumberFormat="1" applyFont="1" applyFill="1" applyBorder="1" applyAlignment="1" applyProtection="1">
      <alignment horizontal="center" textRotation="90"/>
      <protection locked="0"/>
    </xf>
    <xf numFmtId="166" fontId="2" fillId="3" borderId="24" xfId="0" applyNumberFormat="1" applyFont="1" applyFill="1" applyBorder="1" applyAlignment="1" applyProtection="1">
      <alignment horizontal="center" textRotation="90"/>
      <protection locked="0"/>
    </xf>
    <xf numFmtId="0" fontId="0" fillId="0" borderId="31" xfId="0" applyBorder="1" applyAlignment="1">
      <alignment horizontal="center" vertical="center"/>
    </xf>
  </cellXfs>
  <cellStyles count="1">
    <cellStyle name="Standard" xfId="0" builtinId="0"/>
  </cellStyles>
  <dxfs count="13"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ont>
        <strike val="0"/>
        <condense val="0"/>
        <extend val="0"/>
        <color rgb="FFFFFFFF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rgb="FF0070C0"/>
      </font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strike/>
      </font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sg.dk\dsg-dfs-data\netto\de\Abteilungen\Lager\9014\1.1%20KOLO\_Allgemein\Kolo%20PeP_2025.xlsm" TargetMode="External"/><Relationship Id="rId1" Type="http://schemas.openxmlformats.org/officeDocument/2006/relationships/externalLinkPath" Target="/netto/de/Abteilungen/Lager/9014/1.1%20KOLO/_Allgemein/Kolo%20PeP_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"/>
      <sheetName val="Feb"/>
      <sheetName val="Mrz"/>
      <sheetName val="Apr"/>
      <sheetName val="Mai"/>
      <sheetName val="Jun"/>
      <sheetName val="Jul"/>
      <sheetName val="Aug"/>
      <sheetName val="Sep"/>
      <sheetName val="Okt"/>
      <sheetName val="Nov"/>
      <sheetName val="Dez"/>
      <sheetName val="Ferien-Feiertage"/>
      <sheetName val="MA"/>
      <sheetName val="Urlaubsplanung"/>
      <sheetName val="Krankenstatistik"/>
      <sheetName val="Dashboard Diagram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">
          <cell r="B3" t="str">
            <v>Pers.</v>
          </cell>
          <cell r="C3" t="str">
            <v>Inaktiv ab Datum</v>
          </cell>
        </row>
        <row r="4">
          <cell r="B4" t="str">
            <v>Nr.</v>
          </cell>
        </row>
        <row r="5">
          <cell r="B5">
            <v>3000182</v>
          </cell>
        </row>
        <row r="6">
          <cell r="B6">
            <v>3014163</v>
          </cell>
        </row>
        <row r="7">
          <cell r="B7">
            <v>3002761</v>
          </cell>
        </row>
        <row r="8">
          <cell r="B8">
            <v>3002754</v>
          </cell>
        </row>
        <row r="9">
          <cell r="B9">
            <v>3021251</v>
          </cell>
        </row>
        <row r="10">
          <cell r="B10">
            <v>3024590</v>
          </cell>
        </row>
        <row r="11">
          <cell r="B11">
            <v>3031391</v>
          </cell>
        </row>
        <row r="12">
          <cell r="B12">
            <v>3002605</v>
          </cell>
        </row>
        <row r="20">
          <cell r="B20">
            <v>3002701</v>
          </cell>
        </row>
        <row r="21">
          <cell r="B21">
            <v>3002693</v>
          </cell>
        </row>
        <row r="22">
          <cell r="B22">
            <v>3002593</v>
          </cell>
        </row>
        <row r="23">
          <cell r="B23">
            <v>3002639</v>
          </cell>
        </row>
        <row r="24">
          <cell r="B24">
            <v>3007073</v>
          </cell>
        </row>
        <row r="25">
          <cell r="B25">
            <v>3009632</v>
          </cell>
        </row>
        <row r="26">
          <cell r="B26">
            <v>3011530</v>
          </cell>
        </row>
        <row r="27">
          <cell r="B27">
            <v>3016790</v>
          </cell>
        </row>
        <row r="28">
          <cell r="B28">
            <v>3018533</v>
          </cell>
        </row>
        <row r="29">
          <cell r="B29">
            <v>3023240</v>
          </cell>
        </row>
        <row r="30">
          <cell r="B30">
            <v>3023410</v>
          </cell>
        </row>
        <row r="31">
          <cell r="B31">
            <v>3026030</v>
          </cell>
        </row>
        <row r="32">
          <cell r="B32">
            <v>3026648</v>
          </cell>
        </row>
        <row r="33">
          <cell r="B33">
            <v>3026647</v>
          </cell>
        </row>
        <row r="34">
          <cell r="B34">
            <v>3029950</v>
          </cell>
        </row>
        <row r="35">
          <cell r="B35">
            <v>3030707</v>
          </cell>
        </row>
        <row r="36">
          <cell r="B36">
            <v>3031350</v>
          </cell>
        </row>
        <row r="37">
          <cell r="B37">
            <v>3031554</v>
          </cell>
        </row>
        <row r="38">
          <cell r="B38">
            <v>3033855</v>
          </cell>
        </row>
        <row r="39">
          <cell r="B39">
            <v>3032837</v>
          </cell>
        </row>
        <row r="40">
          <cell r="B40">
            <v>3019796</v>
          </cell>
        </row>
        <row r="41">
          <cell r="B41">
            <v>3033173</v>
          </cell>
        </row>
        <row r="42">
          <cell r="B42">
            <v>3033298</v>
          </cell>
        </row>
        <row r="43">
          <cell r="B43">
            <v>3033591</v>
          </cell>
        </row>
        <row r="44">
          <cell r="B44">
            <v>3033617</v>
          </cell>
        </row>
        <row r="45">
          <cell r="B45">
            <v>3017010</v>
          </cell>
        </row>
        <row r="70">
          <cell r="B70">
            <v>3032022</v>
          </cell>
        </row>
        <row r="71">
          <cell r="B71">
            <v>3032996</v>
          </cell>
        </row>
        <row r="72">
          <cell r="B72">
            <v>3028456</v>
          </cell>
        </row>
        <row r="73">
          <cell r="B73">
            <v>3030706</v>
          </cell>
        </row>
        <row r="74">
          <cell r="B74">
            <v>3027987</v>
          </cell>
        </row>
        <row r="75">
          <cell r="B75">
            <v>3033831</v>
          </cell>
        </row>
        <row r="76">
          <cell r="B76">
            <v>3032995</v>
          </cell>
          <cell r="C76">
            <v>45658</v>
          </cell>
        </row>
        <row r="77">
          <cell r="B77">
            <v>3002585</v>
          </cell>
        </row>
        <row r="78">
          <cell r="B78">
            <v>3011007</v>
          </cell>
        </row>
        <row r="79">
          <cell r="B79">
            <v>3002580</v>
          </cell>
        </row>
        <row r="80">
          <cell r="B80">
            <v>3032657</v>
          </cell>
        </row>
        <row r="81">
          <cell r="B81">
            <v>3002621</v>
          </cell>
        </row>
        <row r="82">
          <cell r="B82">
            <v>3022784</v>
          </cell>
        </row>
        <row r="83">
          <cell r="B83">
            <v>3030317</v>
          </cell>
        </row>
        <row r="84">
          <cell r="B84">
            <v>3033608</v>
          </cell>
        </row>
        <row r="85">
          <cell r="B85">
            <v>3025538</v>
          </cell>
        </row>
        <row r="86">
          <cell r="B86">
            <v>3002586</v>
          </cell>
        </row>
        <row r="87">
          <cell r="B87">
            <v>3019844</v>
          </cell>
        </row>
        <row r="88">
          <cell r="B88">
            <v>3025701</v>
          </cell>
        </row>
        <row r="89">
          <cell r="B89">
            <v>3002685</v>
          </cell>
        </row>
        <row r="90">
          <cell r="B90">
            <v>3002579</v>
          </cell>
        </row>
        <row r="91">
          <cell r="B91">
            <v>3028449</v>
          </cell>
        </row>
        <row r="92">
          <cell r="B92">
            <v>3033546</v>
          </cell>
        </row>
        <row r="93">
          <cell r="B93">
            <v>3020188</v>
          </cell>
        </row>
        <row r="94">
          <cell r="B94">
            <v>3031969</v>
          </cell>
        </row>
        <row r="95">
          <cell r="B95">
            <v>3002603</v>
          </cell>
        </row>
        <row r="96">
          <cell r="B96">
            <v>3033830</v>
          </cell>
        </row>
        <row r="97">
          <cell r="B97">
            <v>3033829</v>
          </cell>
        </row>
        <row r="98">
          <cell r="B98">
            <v>3034166</v>
          </cell>
        </row>
      </sheetData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DF77F-CFF3-4D52-BF72-EAADB60D8C43}">
  <dimension ref="A1:NL15"/>
  <sheetViews>
    <sheetView tabSelected="1" workbookViewId="0">
      <selection activeCell="J13" sqref="J13"/>
    </sheetView>
  </sheetViews>
  <sheetFormatPr baseColWidth="10" defaultRowHeight="15" x14ac:dyDescent="0.25"/>
  <cols>
    <col min="5" max="10" width="5.7109375" customWidth="1"/>
  </cols>
  <sheetData>
    <row r="1" spans="1:376" x14ac:dyDescent="0.25">
      <c r="A1" s="22">
        <v>45658</v>
      </c>
    </row>
    <row r="2" spans="1:376" ht="15.75" thickBot="1" x14ac:dyDescent="0.3"/>
    <row r="3" spans="1:376" x14ac:dyDescent="0.25">
      <c r="A3" s="42" t="s">
        <v>0</v>
      </c>
      <c r="B3" s="44" t="s">
        <v>1</v>
      </c>
      <c r="C3" s="46" t="s">
        <v>2</v>
      </c>
      <c r="D3" s="49" t="s">
        <v>3</v>
      </c>
      <c r="E3" s="1"/>
      <c r="F3" s="2"/>
      <c r="G3" s="2"/>
      <c r="H3" s="2"/>
      <c r="I3" s="2"/>
      <c r="J3" s="3"/>
      <c r="K3" s="4">
        <f>A1</f>
        <v>45658</v>
      </c>
      <c r="L3" s="5">
        <f t="shared" ref="L3:BV3" si="0">K3+1</f>
        <v>45659</v>
      </c>
      <c r="M3" s="5">
        <f t="shared" si="0"/>
        <v>45660</v>
      </c>
      <c r="N3" s="5">
        <f t="shared" si="0"/>
        <v>45661</v>
      </c>
      <c r="O3" s="5">
        <f t="shared" si="0"/>
        <v>45662</v>
      </c>
      <c r="P3" s="5">
        <f t="shared" si="0"/>
        <v>45663</v>
      </c>
      <c r="Q3" s="5">
        <f t="shared" si="0"/>
        <v>45664</v>
      </c>
      <c r="R3" s="5">
        <f t="shared" si="0"/>
        <v>45665</v>
      </c>
      <c r="S3" s="5">
        <f t="shared" si="0"/>
        <v>45666</v>
      </c>
      <c r="T3" s="5">
        <f t="shared" si="0"/>
        <v>45667</v>
      </c>
      <c r="U3" s="5">
        <f t="shared" si="0"/>
        <v>45668</v>
      </c>
      <c r="V3" s="5">
        <f t="shared" si="0"/>
        <v>45669</v>
      </c>
      <c r="W3" s="5">
        <f t="shared" si="0"/>
        <v>45670</v>
      </c>
      <c r="X3" s="5">
        <f t="shared" si="0"/>
        <v>45671</v>
      </c>
      <c r="Y3" s="5">
        <f t="shared" si="0"/>
        <v>45672</v>
      </c>
      <c r="Z3" s="5">
        <f t="shared" si="0"/>
        <v>45673</v>
      </c>
      <c r="AA3" s="5">
        <f t="shared" si="0"/>
        <v>45674</v>
      </c>
      <c r="AB3" s="5">
        <f t="shared" si="0"/>
        <v>45675</v>
      </c>
      <c r="AC3" s="5">
        <f t="shared" si="0"/>
        <v>45676</v>
      </c>
      <c r="AD3" s="5">
        <f t="shared" si="0"/>
        <v>45677</v>
      </c>
      <c r="AE3" s="5">
        <f t="shared" si="0"/>
        <v>45678</v>
      </c>
      <c r="AF3" s="5">
        <f t="shared" si="0"/>
        <v>45679</v>
      </c>
      <c r="AG3" s="5">
        <f t="shared" si="0"/>
        <v>45680</v>
      </c>
      <c r="AH3" s="5">
        <f t="shared" si="0"/>
        <v>45681</v>
      </c>
      <c r="AI3" s="5">
        <f t="shared" si="0"/>
        <v>45682</v>
      </c>
      <c r="AJ3" s="5">
        <f t="shared" si="0"/>
        <v>45683</v>
      </c>
      <c r="AK3" s="5">
        <f t="shared" si="0"/>
        <v>45684</v>
      </c>
      <c r="AL3" s="5">
        <f t="shared" si="0"/>
        <v>45685</v>
      </c>
      <c r="AM3" s="5">
        <f t="shared" si="0"/>
        <v>45686</v>
      </c>
      <c r="AN3" s="5">
        <f t="shared" si="0"/>
        <v>45687</v>
      </c>
      <c r="AO3" s="5">
        <f t="shared" si="0"/>
        <v>45688</v>
      </c>
      <c r="AP3" s="5">
        <f t="shared" si="0"/>
        <v>45689</v>
      </c>
      <c r="AQ3" s="5">
        <f t="shared" si="0"/>
        <v>45690</v>
      </c>
      <c r="AR3" s="5">
        <f t="shared" si="0"/>
        <v>45691</v>
      </c>
      <c r="AS3" s="5">
        <f t="shared" si="0"/>
        <v>45692</v>
      </c>
      <c r="AT3" s="5">
        <f t="shared" si="0"/>
        <v>45693</v>
      </c>
      <c r="AU3" s="5">
        <f t="shared" si="0"/>
        <v>45694</v>
      </c>
      <c r="AV3" s="5">
        <f t="shared" si="0"/>
        <v>45695</v>
      </c>
      <c r="AW3" s="5">
        <f t="shared" si="0"/>
        <v>45696</v>
      </c>
      <c r="AX3" s="5">
        <f t="shared" si="0"/>
        <v>45697</v>
      </c>
      <c r="AY3" s="5">
        <f t="shared" si="0"/>
        <v>45698</v>
      </c>
      <c r="AZ3" s="5">
        <f t="shared" si="0"/>
        <v>45699</v>
      </c>
      <c r="BA3" s="5">
        <f t="shared" si="0"/>
        <v>45700</v>
      </c>
      <c r="BB3" s="5">
        <f t="shared" si="0"/>
        <v>45701</v>
      </c>
      <c r="BC3" s="5">
        <f t="shared" si="0"/>
        <v>45702</v>
      </c>
      <c r="BD3" s="5">
        <f t="shared" si="0"/>
        <v>45703</v>
      </c>
      <c r="BE3" s="5">
        <f t="shared" si="0"/>
        <v>45704</v>
      </c>
      <c r="BF3" s="5">
        <f t="shared" si="0"/>
        <v>45705</v>
      </c>
      <c r="BG3" s="5">
        <f t="shared" si="0"/>
        <v>45706</v>
      </c>
      <c r="BH3" s="5">
        <f t="shared" si="0"/>
        <v>45707</v>
      </c>
      <c r="BI3" s="5">
        <f t="shared" si="0"/>
        <v>45708</v>
      </c>
      <c r="BJ3" s="5">
        <f t="shared" si="0"/>
        <v>45709</v>
      </c>
      <c r="BK3" s="5">
        <f t="shared" si="0"/>
        <v>45710</v>
      </c>
      <c r="BL3" s="5">
        <f t="shared" si="0"/>
        <v>45711</v>
      </c>
      <c r="BM3" s="5">
        <f t="shared" si="0"/>
        <v>45712</v>
      </c>
      <c r="BN3" s="5">
        <f t="shared" si="0"/>
        <v>45713</v>
      </c>
      <c r="BO3" s="5">
        <f t="shared" si="0"/>
        <v>45714</v>
      </c>
      <c r="BP3" s="5">
        <f t="shared" si="0"/>
        <v>45715</v>
      </c>
      <c r="BQ3" s="5">
        <f t="shared" si="0"/>
        <v>45716</v>
      </c>
      <c r="BR3" s="5">
        <f t="shared" si="0"/>
        <v>45717</v>
      </c>
      <c r="BS3" s="5">
        <f>IFERROR(#REF!+1,BR3+1)</f>
        <v>45718</v>
      </c>
      <c r="BT3" s="5">
        <f t="shared" si="0"/>
        <v>45719</v>
      </c>
      <c r="BU3" s="5">
        <f t="shared" si="0"/>
        <v>45720</v>
      </c>
      <c r="BV3" s="5">
        <f t="shared" si="0"/>
        <v>45721</v>
      </c>
      <c r="BW3" s="5">
        <f t="shared" ref="BW3:EH3" si="1">BV3+1</f>
        <v>45722</v>
      </c>
      <c r="BX3" s="5">
        <f t="shared" si="1"/>
        <v>45723</v>
      </c>
      <c r="BY3" s="5">
        <f t="shared" si="1"/>
        <v>45724</v>
      </c>
      <c r="BZ3" s="5">
        <f t="shared" si="1"/>
        <v>45725</v>
      </c>
      <c r="CA3" s="5">
        <f t="shared" si="1"/>
        <v>45726</v>
      </c>
      <c r="CB3" s="5">
        <f t="shared" si="1"/>
        <v>45727</v>
      </c>
      <c r="CC3" s="5">
        <f t="shared" si="1"/>
        <v>45728</v>
      </c>
      <c r="CD3" s="5">
        <f t="shared" si="1"/>
        <v>45729</v>
      </c>
      <c r="CE3" s="5">
        <f t="shared" si="1"/>
        <v>45730</v>
      </c>
      <c r="CF3" s="5">
        <f t="shared" si="1"/>
        <v>45731</v>
      </c>
      <c r="CG3" s="5">
        <f t="shared" si="1"/>
        <v>45732</v>
      </c>
      <c r="CH3" s="5">
        <f t="shared" si="1"/>
        <v>45733</v>
      </c>
      <c r="CI3" s="5">
        <f t="shared" si="1"/>
        <v>45734</v>
      </c>
      <c r="CJ3" s="5">
        <f t="shared" si="1"/>
        <v>45735</v>
      </c>
      <c r="CK3" s="5">
        <f t="shared" si="1"/>
        <v>45736</v>
      </c>
      <c r="CL3" s="5">
        <f t="shared" si="1"/>
        <v>45737</v>
      </c>
      <c r="CM3" s="5">
        <f t="shared" si="1"/>
        <v>45738</v>
      </c>
      <c r="CN3" s="5">
        <f t="shared" si="1"/>
        <v>45739</v>
      </c>
      <c r="CO3" s="5">
        <f t="shared" si="1"/>
        <v>45740</v>
      </c>
      <c r="CP3" s="5">
        <f t="shared" si="1"/>
        <v>45741</v>
      </c>
      <c r="CQ3" s="5">
        <f t="shared" si="1"/>
        <v>45742</v>
      </c>
      <c r="CR3" s="5">
        <f t="shared" si="1"/>
        <v>45743</v>
      </c>
      <c r="CS3" s="5">
        <f t="shared" si="1"/>
        <v>45744</v>
      </c>
      <c r="CT3" s="5">
        <f t="shared" si="1"/>
        <v>45745</v>
      </c>
      <c r="CU3" s="5">
        <f t="shared" si="1"/>
        <v>45746</v>
      </c>
      <c r="CV3" s="5">
        <f t="shared" si="1"/>
        <v>45747</v>
      </c>
      <c r="CW3" s="5">
        <f t="shared" si="1"/>
        <v>45748</v>
      </c>
      <c r="CX3" s="24">
        <f t="shared" si="1"/>
        <v>45749</v>
      </c>
      <c r="CY3" s="24">
        <f t="shared" si="1"/>
        <v>45750</v>
      </c>
      <c r="CZ3" s="24">
        <f t="shared" si="1"/>
        <v>45751</v>
      </c>
      <c r="DA3" s="24">
        <f t="shared" si="1"/>
        <v>45752</v>
      </c>
      <c r="DB3" s="24">
        <f t="shared" si="1"/>
        <v>45753</v>
      </c>
      <c r="DC3" s="24">
        <f t="shared" si="1"/>
        <v>45754</v>
      </c>
      <c r="DD3" s="24">
        <f t="shared" si="1"/>
        <v>45755</v>
      </c>
      <c r="DE3" s="24">
        <f t="shared" si="1"/>
        <v>45756</v>
      </c>
      <c r="DF3" s="24">
        <f t="shared" si="1"/>
        <v>45757</v>
      </c>
      <c r="DG3" s="24">
        <f t="shared" si="1"/>
        <v>45758</v>
      </c>
      <c r="DH3" s="24">
        <f t="shared" si="1"/>
        <v>45759</v>
      </c>
      <c r="DI3" s="24">
        <f t="shared" si="1"/>
        <v>45760</v>
      </c>
      <c r="DJ3" s="24">
        <f t="shared" si="1"/>
        <v>45761</v>
      </c>
      <c r="DK3" s="24">
        <f t="shared" si="1"/>
        <v>45762</v>
      </c>
      <c r="DL3" s="24">
        <f t="shared" si="1"/>
        <v>45763</v>
      </c>
      <c r="DM3" s="24">
        <f t="shared" si="1"/>
        <v>45764</v>
      </c>
      <c r="DN3" s="24">
        <f t="shared" si="1"/>
        <v>45765</v>
      </c>
      <c r="DO3" s="24">
        <f t="shared" si="1"/>
        <v>45766</v>
      </c>
      <c r="DP3" s="24">
        <f t="shared" si="1"/>
        <v>45767</v>
      </c>
      <c r="DQ3" s="24">
        <f t="shared" si="1"/>
        <v>45768</v>
      </c>
      <c r="DR3" s="24">
        <f t="shared" si="1"/>
        <v>45769</v>
      </c>
      <c r="DS3" s="24">
        <f t="shared" si="1"/>
        <v>45770</v>
      </c>
      <c r="DT3" s="24">
        <f t="shared" si="1"/>
        <v>45771</v>
      </c>
      <c r="DU3" s="24">
        <f t="shared" si="1"/>
        <v>45772</v>
      </c>
      <c r="DV3" s="24">
        <f t="shared" si="1"/>
        <v>45773</v>
      </c>
      <c r="DW3" s="24">
        <f t="shared" si="1"/>
        <v>45774</v>
      </c>
      <c r="DX3" s="24">
        <f t="shared" si="1"/>
        <v>45775</v>
      </c>
      <c r="DY3" s="24">
        <f t="shared" si="1"/>
        <v>45776</v>
      </c>
      <c r="DZ3" s="24">
        <f t="shared" si="1"/>
        <v>45777</v>
      </c>
      <c r="EA3" s="24">
        <f t="shared" si="1"/>
        <v>45778</v>
      </c>
      <c r="EB3" s="24">
        <f t="shared" si="1"/>
        <v>45779</v>
      </c>
      <c r="EC3" s="24">
        <f t="shared" si="1"/>
        <v>45780</v>
      </c>
      <c r="ED3" s="24">
        <f t="shared" si="1"/>
        <v>45781</v>
      </c>
      <c r="EE3" s="24">
        <f t="shared" si="1"/>
        <v>45782</v>
      </c>
      <c r="EF3" s="24">
        <f t="shared" si="1"/>
        <v>45783</v>
      </c>
      <c r="EG3" s="24">
        <f t="shared" si="1"/>
        <v>45784</v>
      </c>
      <c r="EH3" s="24">
        <f t="shared" si="1"/>
        <v>45785</v>
      </c>
      <c r="EI3" s="24">
        <f t="shared" ref="EI3:GT3" si="2">EH3+1</f>
        <v>45786</v>
      </c>
      <c r="EJ3" s="24">
        <f t="shared" si="2"/>
        <v>45787</v>
      </c>
      <c r="EK3" s="24">
        <f t="shared" si="2"/>
        <v>45788</v>
      </c>
      <c r="EL3" s="24">
        <f t="shared" si="2"/>
        <v>45789</v>
      </c>
      <c r="EM3" s="24">
        <f t="shared" si="2"/>
        <v>45790</v>
      </c>
      <c r="EN3" s="24">
        <f t="shared" si="2"/>
        <v>45791</v>
      </c>
      <c r="EO3" s="24">
        <f t="shared" si="2"/>
        <v>45792</v>
      </c>
      <c r="EP3" s="24">
        <f t="shared" si="2"/>
        <v>45793</v>
      </c>
      <c r="EQ3" s="24">
        <f t="shared" si="2"/>
        <v>45794</v>
      </c>
      <c r="ER3" s="24">
        <f t="shared" si="2"/>
        <v>45795</v>
      </c>
      <c r="ES3" s="24">
        <f t="shared" si="2"/>
        <v>45796</v>
      </c>
      <c r="ET3" s="24">
        <f t="shared" si="2"/>
        <v>45797</v>
      </c>
      <c r="EU3" s="24">
        <f t="shared" si="2"/>
        <v>45798</v>
      </c>
      <c r="EV3" s="24">
        <f t="shared" si="2"/>
        <v>45799</v>
      </c>
      <c r="EW3" s="24">
        <f t="shared" si="2"/>
        <v>45800</v>
      </c>
      <c r="EX3" s="24">
        <f t="shared" si="2"/>
        <v>45801</v>
      </c>
      <c r="EY3" s="24">
        <f t="shared" si="2"/>
        <v>45802</v>
      </c>
      <c r="EZ3" s="24">
        <f t="shared" si="2"/>
        <v>45803</v>
      </c>
      <c r="FA3" s="24">
        <f t="shared" si="2"/>
        <v>45804</v>
      </c>
      <c r="FB3" s="24">
        <f t="shared" si="2"/>
        <v>45805</v>
      </c>
      <c r="FC3" s="24">
        <f t="shared" si="2"/>
        <v>45806</v>
      </c>
      <c r="FD3" s="24">
        <f t="shared" si="2"/>
        <v>45807</v>
      </c>
      <c r="FE3" s="24">
        <f t="shared" si="2"/>
        <v>45808</v>
      </c>
      <c r="FF3" s="24">
        <f t="shared" si="2"/>
        <v>45809</v>
      </c>
      <c r="FG3" s="24">
        <f t="shared" si="2"/>
        <v>45810</v>
      </c>
      <c r="FH3" s="24">
        <f t="shared" si="2"/>
        <v>45811</v>
      </c>
      <c r="FI3" s="24">
        <f t="shared" si="2"/>
        <v>45812</v>
      </c>
      <c r="FJ3" s="24">
        <f t="shared" si="2"/>
        <v>45813</v>
      </c>
      <c r="FK3" s="24">
        <f t="shared" si="2"/>
        <v>45814</v>
      </c>
      <c r="FL3" s="24">
        <f t="shared" si="2"/>
        <v>45815</v>
      </c>
      <c r="FM3" s="24">
        <f t="shared" si="2"/>
        <v>45816</v>
      </c>
      <c r="FN3" s="24">
        <f t="shared" si="2"/>
        <v>45817</v>
      </c>
      <c r="FO3" s="24">
        <f t="shared" si="2"/>
        <v>45818</v>
      </c>
      <c r="FP3" s="24">
        <f t="shared" si="2"/>
        <v>45819</v>
      </c>
      <c r="FQ3" s="24">
        <f t="shared" si="2"/>
        <v>45820</v>
      </c>
      <c r="FR3" s="24">
        <f t="shared" si="2"/>
        <v>45821</v>
      </c>
      <c r="FS3" s="24">
        <f t="shared" si="2"/>
        <v>45822</v>
      </c>
      <c r="FT3" s="24">
        <f t="shared" si="2"/>
        <v>45823</v>
      </c>
      <c r="FU3" s="24">
        <f t="shared" si="2"/>
        <v>45824</v>
      </c>
      <c r="FV3" s="24">
        <f t="shared" si="2"/>
        <v>45825</v>
      </c>
      <c r="FW3" s="24">
        <f t="shared" si="2"/>
        <v>45826</v>
      </c>
      <c r="FX3" s="24">
        <f t="shared" si="2"/>
        <v>45827</v>
      </c>
      <c r="FY3" s="24">
        <f t="shared" si="2"/>
        <v>45828</v>
      </c>
      <c r="FZ3" s="24">
        <f t="shared" si="2"/>
        <v>45829</v>
      </c>
      <c r="GA3" s="24">
        <f t="shared" si="2"/>
        <v>45830</v>
      </c>
      <c r="GB3" s="24">
        <f t="shared" si="2"/>
        <v>45831</v>
      </c>
      <c r="GC3" s="24">
        <f t="shared" si="2"/>
        <v>45832</v>
      </c>
      <c r="GD3" s="24">
        <f t="shared" si="2"/>
        <v>45833</v>
      </c>
      <c r="GE3" s="24">
        <f t="shared" si="2"/>
        <v>45834</v>
      </c>
      <c r="GF3" s="24">
        <f t="shared" si="2"/>
        <v>45835</v>
      </c>
      <c r="GG3" s="24">
        <f t="shared" si="2"/>
        <v>45836</v>
      </c>
      <c r="GH3" s="24">
        <f t="shared" si="2"/>
        <v>45837</v>
      </c>
      <c r="GI3" s="24">
        <f t="shared" si="2"/>
        <v>45838</v>
      </c>
      <c r="GJ3" s="24">
        <f t="shared" si="2"/>
        <v>45839</v>
      </c>
      <c r="GK3" s="24">
        <f t="shared" si="2"/>
        <v>45840</v>
      </c>
      <c r="GL3" s="24">
        <f t="shared" si="2"/>
        <v>45841</v>
      </c>
      <c r="GM3" s="24">
        <f t="shared" si="2"/>
        <v>45842</v>
      </c>
      <c r="GN3" s="24">
        <f t="shared" si="2"/>
        <v>45843</v>
      </c>
      <c r="GO3" s="24">
        <f t="shared" si="2"/>
        <v>45844</v>
      </c>
      <c r="GP3" s="24">
        <f t="shared" si="2"/>
        <v>45845</v>
      </c>
      <c r="GQ3" s="24">
        <f t="shared" si="2"/>
        <v>45846</v>
      </c>
      <c r="GR3" s="24">
        <f t="shared" si="2"/>
        <v>45847</v>
      </c>
      <c r="GS3" s="24">
        <f t="shared" si="2"/>
        <v>45848</v>
      </c>
      <c r="GT3" s="24">
        <f t="shared" si="2"/>
        <v>45849</v>
      </c>
      <c r="GU3" s="24">
        <f t="shared" ref="GU3:JF3" si="3">GT3+1</f>
        <v>45850</v>
      </c>
      <c r="GV3" s="24">
        <f t="shared" si="3"/>
        <v>45851</v>
      </c>
      <c r="GW3" s="24">
        <f t="shared" si="3"/>
        <v>45852</v>
      </c>
      <c r="GX3" s="24">
        <f t="shared" si="3"/>
        <v>45853</v>
      </c>
      <c r="GY3" s="24">
        <f t="shared" si="3"/>
        <v>45854</v>
      </c>
      <c r="GZ3" s="24">
        <f t="shared" si="3"/>
        <v>45855</v>
      </c>
      <c r="HA3" s="24">
        <f t="shared" si="3"/>
        <v>45856</v>
      </c>
      <c r="HB3" s="24">
        <f t="shared" si="3"/>
        <v>45857</v>
      </c>
      <c r="HC3" s="24">
        <f t="shared" si="3"/>
        <v>45858</v>
      </c>
      <c r="HD3" s="24">
        <f t="shared" si="3"/>
        <v>45859</v>
      </c>
      <c r="HE3" s="24">
        <f t="shared" si="3"/>
        <v>45860</v>
      </c>
      <c r="HF3" s="24">
        <f t="shared" si="3"/>
        <v>45861</v>
      </c>
      <c r="HG3" s="24">
        <f t="shared" si="3"/>
        <v>45862</v>
      </c>
      <c r="HH3" s="24">
        <f t="shared" si="3"/>
        <v>45863</v>
      </c>
      <c r="HI3" s="24">
        <f t="shared" si="3"/>
        <v>45864</v>
      </c>
      <c r="HJ3" s="24">
        <f t="shared" si="3"/>
        <v>45865</v>
      </c>
      <c r="HK3" s="24">
        <f t="shared" si="3"/>
        <v>45866</v>
      </c>
      <c r="HL3" s="24">
        <f t="shared" si="3"/>
        <v>45867</v>
      </c>
      <c r="HM3" s="24">
        <f t="shared" si="3"/>
        <v>45868</v>
      </c>
      <c r="HN3" s="24">
        <f t="shared" si="3"/>
        <v>45869</v>
      </c>
      <c r="HO3" s="24">
        <f t="shared" si="3"/>
        <v>45870</v>
      </c>
      <c r="HP3" s="24">
        <f t="shared" si="3"/>
        <v>45871</v>
      </c>
      <c r="HQ3" s="24">
        <f t="shared" si="3"/>
        <v>45872</v>
      </c>
      <c r="HR3" s="24">
        <f t="shared" si="3"/>
        <v>45873</v>
      </c>
      <c r="HS3" s="24">
        <f t="shared" si="3"/>
        <v>45874</v>
      </c>
      <c r="HT3" s="24">
        <f t="shared" si="3"/>
        <v>45875</v>
      </c>
      <c r="HU3" s="24">
        <f t="shared" si="3"/>
        <v>45876</v>
      </c>
      <c r="HV3" s="24">
        <f t="shared" si="3"/>
        <v>45877</v>
      </c>
      <c r="HW3" s="24">
        <f t="shared" si="3"/>
        <v>45878</v>
      </c>
      <c r="HX3" s="24">
        <f t="shared" si="3"/>
        <v>45879</v>
      </c>
      <c r="HY3" s="24">
        <f t="shared" si="3"/>
        <v>45880</v>
      </c>
      <c r="HZ3" s="24">
        <f t="shared" si="3"/>
        <v>45881</v>
      </c>
      <c r="IA3" s="24">
        <f t="shared" si="3"/>
        <v>45882</v>
      </c>
      <c r="IB3" s="24">
        <f t="shared" si="3"/>
        <v>45883</v>
      </c>
      <c r="IC3" s="24">
        <f t="shared" si="3"/>
        <v>45884</v>
      </c>
      <c r="ID3" s="24">
        <f t="shared" si="3"/>
        <v>45885</v>
      </c>
      <c r="IE3" s="24">
        <f t="shared" si="3"/>
        <v>45886</v>
      </c>
      <c r="IF3" s="24">
        <f t="shared" si="3"/>
        <v>45887</v>
      </c>
      <c r="IG3" s="24">
        <f t="shared" si="3"/>
        <v>45888</v>
      </c>
      <c r="IH3" s="24">
        <f t="shared" si="3"/>
        <v>45889</v>
      </c>
      <c r="II3" s="24">
        <f t="shared" si="3"/>
        <v>45890</v>
      </c>
      <c r="IJ3" s="24">
        <f t="shared" si="3"/>
        <v>45891</v>
      </c>
      <c r="IK3" s="24">
        <f t="shared" si="3"/>
        <v>45892</v>
      </c>
      <c r="IL3" s="24">
        <f t="shared" si="3"/>
        <v>45893</v>
      </c>
      <c r="IM3" s="24">
        <f t="shared" si="3"/>
        <v>45894</v>
      </c>
      <c r="IN3" s="24">
        <f t="shared" si="3"/>
        <v>45895</v>
      </c>
      <c r="IO3" s="24">
        <f t="shared" si="3"/>
        <v>45896</v>
      </c>
      <c r="IP3" s="24">
        <f t="shared" si="3"/>
        <v>45897</v>
      </c>
      <c r="IQ3" s="24">
        <f t="shared" si="3"/>
        <v>45898</v>
      </c>
      <c r="IR3" s="24">
        <f t="shared" si="3"/>
        <v>45899</v>
      </c>
      <c r="IS3" s="24">
        <f t="shared" si="3"/>
        <v>45900</v>
      </c>
      <c r="IT3" s="24">
        <f t="shared" si="3"/>
        <v>45901</v>
      </c>
      <c r="IU3" s="24">
        <f t="shared" si="3"/>
        <v>45902</v>
      </c>
      <c r="IV3" s="24">
        <f t="shared" si="3"/>
        <v>45903</v>
      </c>
      <c r="IW3" s="24">
        <f t="shared" si="3"/>
        <v>45904</v>
      </c>
      <c r="IX3" s="24">
        <f t="shared" si="3"/>
        <v>45905</v>
      </c>
      <c r="IY3" s="24">
        <f t="shared" si="3"/>
        <v>45906</v>
      </c>
      <c r="IZ3" s="24">
        <f t="shared" si="3"/>
        <v>45907</v>
      </c>
      <c r="JA3" s="24">
        <f t="shared" si="3"/>
        <v>45908</v>
      </c>
      <c r="JB3" s="24">
        <f t="shared" si="3"/>
        <v>45909</v>
      </c>
      <c r="JC3" s="24">
        <f t="shared" si="3"/>
        <v>45910</v>
      </c>
      <c r="JD3" s="24">
        <f t="shared" si="3"/>
        <v>45911</v>
      </c>
      <c r="JE3" s="24">
        <f t="shared" si="3"/>
        <v>45912</v>
      </c>
      <c r="JF3" s="24">
        <f t="shared" si="3"/>
        <v>45913</v>
      </c>
      <c r="JG3" s="24">
        <f t="shared" ref="JG3:LR3" si="4">JF3+1</f>
        <v>45914</v>
      </c>
      <c r="JH3" s="24">
        <f t="shared" si="4"/>
        <v>45915</v>
      </c>
      <c r="JI3" s="24">
        <f t="shared" si="4"/>
        <v>45916</v>
      </c>
      <c r="JJ3" s="24">
        <f t="shared" si="4"/>
        <v>45917</v>
      </c>
      <c r="JK3" s="24">
        <f t="shared" si="4"/>
        <v>45918</v>
      </c>
      <c r="JL3" s="24">
        <f t="shared" si="4"/>
        <v>45919</v>
      </c>
      <c r="JM3" s="24">
        <f t="shared" si="4"/>
        <v>45920</v>
      </c>
      <c r="JN3" s="24">
        <f t="shared" si="4"/>
        <v>45921</v>
      </c>
      <c r="JO3" s="24">
        <f t="shared" si="4"/>
        <v>45922</v>
      </c>
      <c r="JP3" s="24">
        <f t="shared" si="4"/>
        <v>45923</v>
      </c>
      <c r="JQ3" s="24">
        <f t="shared" si="4"/>
        <v>45924</v>
      </c>
      <c r="JR3" s="24">
        <f t="shared" si="4"/>
        <v>45925</v>
      </c>
      <c r="JS3" s="24">
        <f t="shared" si="4"/>
        <v>45926</v>
      </c>
      <c r="JT3" s="24">
        <f t="shared" si="4"/>
        <v>45927</v>
      </c>
      <c r="JU3" s="24">
        <f t="shared" si="4"/>
        <v>45928</v>
      </c>
      <c r="JV3" s="24">
        <f t="shared" si="4"/>
        <v>45929</v>
      </c>
      <c r="JW3" s="24">
        <f t="shared" si="4"/>
        <v>45930</v>
      </c>
      <c r="JX3" s="24">
        <f t="shared" si="4"/>
        <v>45931</v>
      </c>
      <c r="JY3" s="24">
        <f t="shared" si="4"/>
        <v>45932</v>
      </c>
      <c r="JZ3" s="24">
        <f t="shared" si="4"/>
        <v>45933</v>
      </c>
      <c r="KA3" s="24">
        <f t="shared" si="4"/>
        <v>45934</v>
      </c>
      <c r="KB3" s="24">
        <f t="shared" si="4"/>
        <v>45935</v>
      </c>
      <c r="KC3" s="24">
        <f t="shared" si="4"/>
        <v>45936</v>
      </c>
      <c r="KD3" s="24">
        <f t="shared" si="4"/>
        <v>45937</v>
      </c>
      <c r="KE3" s="24">
        <f t="shared" si="4"/>
        <v>45938</v>
      </c>
      <c r="KF3" s="24">
        <f t="shared" si="4"/>
        <v>45939</v>
      </c>
      <c r="KG3" s="24">
        <f t="shared" si="4"/>
        <v>45940</v>
      </c>
      <c r="KH3" s="24">
        <f t="shared" si="4"/>
        <v>45941</v>
      </c>
      <c r="KI3" s="24">
        <f t="shared" si="4"/>
        <v>45942</v>
      </c>
      <c r="KJ3" s="24">
        <f t="shared" si="4"/>
        <v>45943</v>
      </c>
      <c r="KK3" s="24">
        <f t="shared" si="4"/>
        <v>45944</v>
      </c>
      <c r="KL3" s="24">
        <f t="shared" si="4"/>
        <v>45945</v>
      </c>
      <c r="KM3" s="24">
        <f t="shared" si="4"/>
        <v>45946</v>
      </c>
      <c r="KN3" s="24">
        <f t="shared" si="4"/>
        <v>45947</v>
      </c>
      <c r="KO3" s="24">
        <f t="shared" si="4"/>
        <v>45948</v>
      </c>
      <c r="KP3" s="24">
        <f t="shared" si="4"/>
        <v>45949</v>
      </c>
      <c r="KQ3" s="24">
        <f t="shared" si="4"/>
        <v>45950</v>
      </c>
      <c r="KR3" s="24">
        <f t="shared" si="4"/>
        <v>45951</v>
      </c>
      <c r="KS3" s="24">
        <f t="shared" si="4"/>
        <v>45952</v>
      </c>
      <c r="KT3" s="24">
        <f t="shared" si="4"/>
        <v>45953</v>
      </c>
      <c r="KU3" s="24">
        <f t="shared" si="4"/>
        <v>45954</v>
      </c>
      <c r="KV3" s="24">
        <f t="shared" si="4"/>
        <v>45955</v>
      </c>
      <c r="KW3" s="24">
        <f t="shared" si="4"/>
        <v>45956</v>
      </c>
      <c r="KX3" s="24">
        <f t="shared" si="4"/>
        <v>45957</v>
      </c>
      <c r="KY3" s="24">
        <f t="shared" si="4"/>
        <v>45958</v>
      </c>
      <c r="KZ3" s="24">
        <f t="shared" si="4"/>
        <v>45959</v>
      </c>
      <c r="LA3" s="24">
        <f t="shared" si="4"/>
        <v>45960</v>
      </c>
      <c r="LB3" s="24">
        <f t="shared" si="4"/>
        <v>45961</v>
      </c>
      <c r="LC3" s="24">
        <f t="shared" si="4"/>
        <v>45962</v>
      </c>
      <c r="LD3" s="24">
        <f t="shared" si="4"/>
        <v>45963</v>
      </c>
      <c r="LE3" s="24">
        <f t="shared" si="4"/>
        <v>45964</v>
      </c>
      <c r="LF3" s="24">
        <f t="shared" si="4"/>
        <v>45965</v>
      </c>
      <c r="LG3" s="24">
        <f t="shared" si="4"/>
        <v>45966</v>
      </c>
      <c r="LH3" s="24">
        <f t="shared" si="4"/>
        <v>45967</v>
      </c>
      <c r="LI3" s="24">
        <f t="shared" si="4"/>
        <v>45968</v>
      </c>
      <c r="LJ3" s="24">
        <f t="shared" si="4"/>
        <v>45969</v>
      </c>
      <c r="LK3" s="24">
        <f t="shared" si="4"/>
        <v>45970</v>
      </c>
      <c r="LL3" s="24">
        <f t="shared" si="4"/>
        <v>45971</v>
      </c>
      <c r="LM3" s="24">
        <f t="shared" si="4"/>
        <v>45972</v>
      </c>
      <c r="LN3" s="24">
        <f t="shared" si="4"/>
        <v>45973</v>
      </c>
      <c r="LO3" s="24">
        <f t="shared" si="4"/>
        <v>45974</v>
      </c>
      <c r="LP3" s="24">
        <f t="shared" si="4"/>
        <v>45975</v>
      </c>
      <c r="LQ3" s="24">
        <f t="shared" si="4"/>
        <v>45976</v>
      </c>
      <c r="LR3" s="24">
        <f t="shared" si="4"/>
        <v>45977</v>
      </c>
      <c r="LS3" s="24">
        <f t="shared" ref="LS3:NL3" si="5">LR3+1</f>
        <v>45978</v>
      </c>
      <c r="LT3" s="24">
        <f t="shared" si="5"/>
        <v>45979</v>
      </c>
      <c r="LU3" s="24">
        <f t="shared" si="5"/>
        <v>45980</v>
      </c>
      <c r="LV3" s="24">
        <f t="shared" si="5"/>
        <v>45981</v>
      </c>
      <c r="LW3" s="24">
        <f t="shared" si="5"/>
        <v>45982</v>
      </c>
      <c r="LX3" s="24">
        <f t="shared" si="5"/>
        <v>45983</v>
      </c>
      <c r="LY3" s="24">
        <f t="shared" si="5"/>
        <v>45984</v>
      </c>
      <c r="LZ3" s="24">
        <f t="shared" si="5"/>
        <v>45985</v>
      </c>
      <c r="MA3" s="24">
        <f t="shared" si="5"/>
        <v>45986</v>
      </c>
      <c r="MB3" s="24">
        <f t="shared" si="5"/>
        <v>45987</v>
      </c>
      <c r="MC3" s="24">
        <f t="shared" si="5"/>
        <v>45988</v>
      </c>
      <c r="MD3" s="24">
        <f t="shared" si="5"/>
        <v>45989</v>
      </c>
      <c r="ME3" s="24">
        <f t="shared" si="5"/>
        <v>45990</v>
      </c>
      <c r="MF3" s="24">
        <f t="shared" si="5"/>
        <v>45991</v>
      </c>
      <c r="MG3" s="24">
        <f t="shared" si="5"/>
        <v>45992</v>
      </c>
      <c r="MH3" s="24">
        <f t="shared" si="5"/>
        <v>45993</v>
      </c>
      <c r="MI3" s="24">
        <f t="shared" si="5"/>
        <v>45994</v>
      </c>
      <c r="MJ3" s="24">
        <f t="shared" si="5"/>
        <v>45995</v>
      </c>
      <c r="MK3" s="24">
        <f t="shared" si="5"/>
        <v>45996</v>
      </c>
      <c r="ML3" s="24">
        <f t="shared" si="5"/>
        <v>45997</v>
      </c>
      <c r="MM3" s="24">
        <f t="shared" si="5"/>
        <v>45998</v>
      </c>
      <c r="MN3" s="24">
        <f t="shared" si="5"/>
        <v>45999</v>
      </c>
      <c r="MO3" s="24">
        <f t="shared" si="5"/>
        <v>46000</v>
      </c>
      <c r="MP3" s="24">
        <f t="shared" si="5"/>
        <v>46001</v>
      </c>
      <c r="MQ3" s="24">
        <f t="shared" si="5"/>
        <v>46002</v>
      </c>
      <c r="MR3" s="24">
        <f t="shared" si="5"/>
        <v>46003</v>
      </c>
      <c r="MS3" s="24">
        <f t="shared" si="5"/>
        <v>46004</v>
      </c>
      <c r="MT3" s="24">
        <f t="shared" si="5"/>
        <v>46005</v>
      </c>
      <c r="MU3" s="24">
        <f t="shared" si="5"/>
        <v>46006</v>
      </c>
      <c r="MV3" s="24">
        <f t="shared" si="5"/>
        <v>46007</v>
      </c>
      <c r="MW3" s="24">
        <f t="shared" si="5"/>
        <v>46008</v>
      </c>
      <c r="MX3" s="24">
        <f t="shared" si="5"/>
        <v>46009</v>
      </c>
      <c r="MY3" s="24">
        <f t="shared" si="5"/>
        <v>46010</v>
      </c>
      <c r="MZ3" s="24">
        <f t="shared" si="5"/>
        <v>46011</v>
      </c>
      <c r="NA3" s="24">
        <f t="shared" si="5"/>
        <v>46012</v>
      </c>
      <c r="NB3" s="24">
        <f t="shared" si="5"/>
        <v>46013</v>
      </c>
      <c r="NC3" s="24">
        <f t="shared" si="5"/>
        <v>46014</v>
      </c>
      <c r="ND3" s="24">
        <f t="shared" si="5"/>
        <v>46015</v>
      </c>
      <c r="NE3" s="24">
        <f t="shared" si="5"/>
        <v>46016</v>
      </c>
      <c r="NF3" s="24">
        <f t="shared" si="5"/>
        <v>46017</v>
      </c>
      <c r="NG3" s="24">
        <f t="shared" si="5"/>
        <v>46018</v>
      </c>
      <c r="NH3" s="24">
        <f t="shared" si="5"/>
        <v>46019</v>
      </c>
      <c r="NI3" s="24">
        <f t="shared" si="5"/>
        <v>46020</v>
      </c>
      <c r="NJ3" s="24">
        <f t="shared" si="5"/>
        <v>46021</v>
      </c>
      <c r="NK3" s="24">
        <f t="shared" si="5"/>
        <v>46022</v>
      </c>
      <c r="NL3" s="24">
        <f t="shared" si="5"/>
        <v>46023</v>
      </c>
    </row>
    <row r="4" spans="1:376" ht="15.75" thickBot="1" x14ac:dyDescent="0.3">
      <c r="A4" s="43"/>
      <c r="B4" s="45"/>
      <c r="C4" s="47"/>
      <c r="D4" s="50"/>
      <c r="E4" s="7"/>
      <c r="F4" s="8"/>
      <c r="G4" s="8"/>
      <c r="H4" s="8"/>
      <c r="I4" s="8"/>
      <c r="J4" s="3"/>
      <c r="K4" s="9">
        <f>K3</f>
        <v>45658</v>
      </c>
      <c r="L4" s="10">
        <f>L3</f>
        <v>45659</v>
      </c>
      <c r="M4" s="10">
        <f t="shared" ref="M4:BW4" si="6">M3</f>
        <v>45660</v>
      </c>
      <c r="N4" s="10">
        <f t="shared" si="6"/>
        <v>45661</v>
      </c>
      <c r="O4" s="10">
        <f t="shared" si="6"/>
        <v>45662</v>
      </c>
      <c r="P4" s="10">
        <f>P3</f>
        <v>45663</v>
      </c>
      <c r="Q4" s="10">
        <f t="shared" si="6"/>
        <v>45664</v>
      </c>
      <c r="R4" s="10">
        <f t="shared" si="6"/>
        <v>45665</v>
      </c>
      <c r="S4" s="10">
        <f t="shared" si="6"/>
        <v>45666</v>
      </c>
      <c r="T4" s="10">
        <f t="shared" si="6"/>
        <v>45667</v>
      </c>
      <c r="U4" s="10">
        <f t="shared" si="6"/>
        <v>45668</v>
      </c>
      <c r="V4" s="10">
        <f t="shared" si="6"/>
        <v>45669</v>
      </c>
      <c r="W4" s="10">
        <f t="shared" si="6"/>
        <v>45670</v>
      </c>
      <c r="X4" s="10">
        <f t="shared" si="6"/>
        <v>45671</v>
      </c>
      <c r="Y4" s="10">
        <f t="shared" si="6"/>
        <v>45672</v>
      </c>
      <c r="Z4" s="10">
        <f t="shared" si="6"/>
        <v>45673</v>
      </c>
      <c r="AA4" s="10">
        <f t="shared" si="6"/>
        <v>45674</v>
      </c>
      <c r="AB4" s="10">
        <f t="shared" si="6"/>
        <v>45675</v>
      </c>
      <c r="AC4" s="10">
        <f t="shared" si="6"/>
        <v>45676</v>
      </c>
      <c r="AD4" s="10">
        <f t="shared" si="6"/>
        <v>45677</v>
      </c>
      <c r="AE4" s="10">
        <f t="shared" si="6"/>
        <v>45678</v>
      </c>
      <c r="AF4" s="10">
        <f t="shared" si="6"/>
        <v>45679</v>
      </c>
      <c r="AG4" s="10">
        <f t="shared" si="6"/>
        <v>45680</v>
      </c>
      <c r="AH4" s="10">
        <f t="shared" si="6"/>
        <v>45681</v>
      </c>
      <c r="AI4" s="10">
        <f t="shared" si="6"/>
        <v>45682</v>
      </c>
      <c r="AJ4" s="10">
        <f t="shared" si="6"/>
        <v>45683</v>
      </c>
      <c r="AK4" s="10">
        <f t="shared" si="6"/>
        <v>45684</v>
      </c>
      <c r="AL4" s="10">
        <f t="shared" si="6"/>
        <v>45685</v>
      </c>
      <c r="AM4" s="10">
        <f t="shared" si="6"/>
        <v>45686</v>
      </c>
      <c r="AN4" s="10">
        <f t="shared" si="6"/>
        <v>45687</v>
      </c>
      <c r="AO4" s="10">
        <f t="shared" si="6"/>
        <v>45688</v>
      </c>
      <c r="AP4" s="10">
        <f t="shared" si="6"/>
        <v>45689</v>
      </c>
      <c r="AQ4" s="10">
        <f t="shared" si="6"/>
        <v>45690</v>
      </c>
      <c r="AR4" s="10">
        <f t="shared" si="6"/>
        <v>45691</v>
      </c>
      <c r="AS4" s="10">
        <f t="shared" si="6"/>
        <v>45692</v>
      </c>
      <c r="AT4" s="10">
        <f t="shared" si="6"/>
        <v>45693</v>
      </c>
      <c r="AU4" s="10">
        <f t="shared" si="6"/>
        <v>45694</v>
      </c>
      <c r="AV4" s="10">
        <f t="shared" si="6"/>
        <v>45695</v>
      </c>
      <c r="AW4" s="10">
        <f t="shared" si="6"/>
        <v>45696</v>
      </c>
      <c r="AX4" s="10">
        <f t="shared" si="6"/>
        <v>45697</v>
      </c>
      <c r="AY4" s="10">
        <f t="shared" si="6"/>
        <v>45698</v>
      </c>
      <c r="AZ4" s="10">
        <f t="shared" si="6"/>
        <v>45699</v>
      </c>
      <c r="BA4" s="10">
        <f t="shared" si="6"/>
        <v>45700</v>
      </c>
      <c r="BB4" s="10">
        <f t="shared" si="6"/>
        <v>45701</v>
      </c>
      <c r="BC4" s="10">
        <f t="shared" si="6"/>
        <v>45702</v>
      </c>
      <c r="BD4" s="10">
        <f t="shared" si="6"/>
        <v>45703</v>
      </c>
      <c r="BE4" s="10">
        <f t="shared" si="6"/>
        <v>45704</v>
      </c>
      <c r="BF4" s="10">
        <f t="shared" si="6"/>
        <v>45705</v>
      </c>
      <c r="BG4" s="10">
        <f t="shared" si="6"/>
        <v>45706</v>
      </c>
      <c r="BH4" s="10">
        <f t="shared" si="6"/>
        <v>45707</v>
      </c>
      <c r="BI4" s="10">
        <f t="shared" si="6"/>
        <v>45708</v>
      </c>
      <c r="BJ4" s="10">
        <f t="shared" si="6"/>
        <v>45709</v>
      </c>
      <c r="BK4" s="10">
        <f t="shared" si="6"/>
        <v>45710</v>
      </c>
      <c r="BL4" s="10">
        <f t="shared" si="6"/>
        <v>45711</v>
      </c>
      <c r="BM4" s="10">
        <f t="shared" si="6"/>
        <v>45712</v>
      </c>
      <c r="BN4" s="10">
        <f t="shared" si="6"/>
        <v>45713</v>
      </c>
      <c r="BO4" s="10">
        <f t="shared" si="6"/>
        <v>45714</v>
      </c>
      <c r="BP4" s="10">
        <f t="shared" si="6"/>
        <v>45715</v>
      </c>
      <c r="BQ4" s="10">
        <f t="shared" si="6"/>
        <v>45716</v>
      </c>
      <c r="BR4" s="10">
        <f t="shared" si="6"/>
        <v>45717</v>
      </c>
      <c r="BS4" s="10">
        <f t="shared" si="6"/>
        <v>45718</v>
      </c>
      <c r="BT4" s="10">
        <f t="shared" si="6"/>
        <v>45719</v>
      </c>
      <c r="BU4" s="10">
        <f t="shared" si="6"/>
        <v>45720</v>
      </c>
      <c r="BV4" s="10">
        <f t="shared" si="6"/>
        <v>45721</v>
      </c>
      <c r="BW4" s="10">
        <f t="shared" si="6"/>
        <v>45722</v>
      </c>
      <c r="BX4" s="10">
        <f t="shared" ref="BX4:EJ4" si="7">BX3</f>
        <v>45723</v>
      </c>
      <c r="BY4" s="10">
        <f t="shared" si="7"/>
        <v>45724</v>
      </c>
      <c r="BZ4" s="10">
        <f t="shared" si="7"/>
        <v>45725</v>
      </c>
      <c r="CA4" s="10">
        <f t="shared" si="7"/>
        <v>45726</v>
      </c>
      <c r="CB4" s="10">
        <f t="shared" si="7"/>
        <v>45727</v>
      </c>
      <c r="CC4" s="10">
        <f t="shared" si="7"/>
        <v>45728</v>
      </c>
      <c r="CD4" s="10">
        <f t="shared" si="7"/>
        <v>45729</v>
      </c>
      <c r="CE4" s="10">
        <f t="shared" si="7"/>
        <v>45730</v>
      </c>
      <c r="CF4" s="10">
        <f t="shared" si="7"/>
        <v>45731</v>
      </c>
      <c r="CG4" s="10">
        <f t="shared" si="7"/>
        <v>45732</v>
      </c>
      <c r="CH4" s="10">
        <f t="shared" si="7"/>
        <v>45733</v>
      </c>
      <c r="CI4" s="10">
        <f t="shared" si="7"/>
        <v>45734</v>
      </c>
      <c r="CJ4" s="10">
        <f t="shared" si="7"/>
        <v>45735</v>
      </c>
      <c r="CK4" s="10">
        <f t="shared" si="7"/>
        <v>45736</v>
      </c>
      <c r="CL4" s="10">
        <f t="shared" si="7"/>
        <v>45737</v>
      </c>
      <c r="CM4" s="10">
        <f t="shared" si="7"/>
        <v>45738</v>
      </c>
      <c r="CN4" s="10">
        <f t="shared" si="7"/>
        <v>45739</v>
      </c>
      <c r="CO4" s="10">
        <f t="shared" si="7"/>
        <v>45740</v>
      </c>
      <c r="CP4" s="10">
        <f t="shared" si="7"/>
        <v>45741</v>
      </c>
      <c r="CQ4" s="10">
        <f t="shared" si="7"/>
        <v>45742</v>
      </c>
      <c r="CR4" s="10">
        <f t="shared" si="7"/>
        <v>45743</v>
      </c>
      <c r="CS4" s="10">
        <f t="shared" si="7"/>
        <v>45744</v>
      </c>
      <c r="CT4" s="10">
        <f t="shared" si="7"/>
        <v>45745</v>
      </c>
      <c r="CU4" s="10">
        <f t="shared" si="7"/>
        <v>45746</v>
      </c>
      <c r="CV4" s="10">
        <f t="shared" si="7"/>
        <v>45747</v>
      </c>
      <c r="CW4" s="10">
        <f t="shared" si="7"/>
        <v>45748</v>
      </c>
      <c r="CX4" s="25">
        <f t="shared" si="7"/>
        <v>45749</v>
      </c>
      <c r="CY4" s="25">
        <f t="shared" si="7"/>
        <v>45750</v>
      </c>
      <c r="CZ4" s="25">
        <f t="shared" si="7"/>
        <v>45751</v>
      </c>
      <c r="DA4" s="25">
        <f t="shared" si="7"/>
        <v>45752</v>
      </c>
      <c r="DB4" s="25">
        <f t="shared" si="7"/>
        <v>45753</v>
      </c>
      <c r="DC4" s="25">
        <f t="shared" si="7"/>
        <v>45754</v>
      </c>
      <c r="DD4" s="25">
        <f t="shared" si="7"/>
        <v>45755</v>
      </c>
      <c r="DE4" s="25">
        <f t="shared" si="7"/>
        <v>45756</v>
      </c>
      <c r="DF4" s="25">
        <f t="shared" si="7"/>
        <v>45757</v>
      </c>
      <c r="DG4" s="25">
        <f t="shared" si="7"/>
        <v>45758</v>
      </c>
      <c r="DH4" s="25">
        <f t="shared" si="7"/>
        <v>45759</v>
      </c>
      <c r="DI4" s="25">
        <f t="shared" si="7"/>
        <v>45760</v>
      </c>
      <c r="DJ4" s="25">
        <f t="shared" si="7"/>
        <v>45761</v>
      </c>
      <c r="DK4" s="25">
        <f t="shared" si="7"/>
        <v>45762</v>
      </c>
      <c r="DL4" s="25">
        <f t="shared" si="7"/>
        <v>45763</v>
      </c>
      <c r="DM4" s="25">
        <f t="shared" si="7"/>
        <v>45764</v>
      </c>
      <c r="DN4" s="25">
        <f t="shared" si="7"/>
        <v>45765</v>
      </c>
      <c r="DO4" s="25">
        <f t="shared" si="7"/>
        <v>45766</v>
      </c>
      <c r="DP4" s="25">
        <f t="shared" si="7"/>
        <v>45767</v>
      </c>
      <c r="DQ4" s="25">
        <f t="shared" si="7"/>
        <v>45768</v>
      </c>
      <c r="DR4" s="25">
        <f t="shared" si="7"/>
        <v>45769</v>
      </c>
      <c r="DS4" s="25">
        <f t="shared" si="7"/>
        <v>45770</v>
      </c>
      <c r="DT4" s="25">
        <f t="shared" si="7"/>
        <v>45771</v>
      </c>
      <c r="DU4" s="25">
        <f t="shared" si="7"/>
        <v>45772</v>
      </c>
      <c r="DV4" s="25">
        <f t="shared" si="7"/>
        <v>45773</v>
      </c>
      <c r="DW4" s="25">
        <f t="shared" si="7"/>
        <v>45774</v>
      </c>
      <c r="DX4" s="25">
        <f t="shared" si="7"/>
        <v>45775</v>
      </c>
      <c r="DY4" s="25">
        <f t="shared" si="7"/>
        <v>45776</v>
      </c>
      <c r="DZ4" s="25">
        <f t="shared" si="7"/>
        <v>45777</v>
      </c>
      <c r="EA4" s="25">
        <f t="shared" si="7"/>
        <v>45778</v>
      </c>
      <c r="EB4" s="25">
        <f t="shared" si="7"/>
        <v>45779</v>
      </c>
      <c r="EC4" s="25">
        <f t="shared" si="7"/>
        <v>45780</v>
      </c>
      <c r="ED4" s="25">
        <f t="shared" si="7"/>
        <v>45781</v>
      </c>
      <c r="EE4" s="25">
        <f t="shared" si="7"/>
        <v>45782</v>
      </c>
      <c r="EF4" s="25">
        <f t="shared" si="7"/>
        <v>45783</v>
      </c>
      <c r="EG4" s="25">
        <f t="shared" si="7"/>
        <v>45784</v>
      </c>
      <c r="EH4" s="25">
        <f t="shared" si="7"/>
        <v>45785</v>
      </c>
      <c r="EI4" s="25">
        <f t="shared" si="7"/>
        <v>45786</v>
      </c>
      <c r="EJ4" s="25">
        <f t="shared" si="7"/>
        <v>45787</v>
      </c>
      <c r="EK4" s="25">
        <f t="shared" ref="EK4:GV4" si="8">EK3</f>
        <v>45788</v>
      </c>
      <c r="EL4" s="25">
        <f t="shared" si="8"/>
        <v>45789</v>
      </c>
      <c r="EM4" s="25">
        <f t="shared" si="8"/>
        <v>45790</v>
      </c>
      <c r="EN4" s="25">
        <f t="shared" si="8"/>
        <v>45791</v>
      </c>
      <c r="EO4" s="25">
        <f t="shared" si="8"/>
        <v>45792</v>
      </c>
      <c r="EP4" s="25">
        <f t="shared" si="8"/>
        <v>45793</v>
      </c>
      <c r="EQ4" s="25">
        <f t="shared" si="8"/>
        <v>45794</v>
      </c>
      <c r="ER4" s="25">
        <f t="shared" si="8"/>
        <v>45795</v>
      </c>
      <c r="ES4" s="25">
        <f t="shared" si="8"/>
        <v>45796</v>
      </c>
      <c r="ET4" s="25">
        <f t="shared" si="8"/>
        <v>45797</v>
      </c>
      <c r="EU4" s="25">
        <f t="shared" si="8"/>
        <v>45798</v>
      </c>
      <c r="EV4" s="25">
        <f t="shared" si="8"/>
        <v>45799</v>
      </c>
      <c r="EW4" s="25">
        <f t="shared" si="8"/>
        <v>45800</v>
      </c>
      <c r="EX4" s="25">
        <f t="shared" si="8"/>
        <v>45801</v>
      </c>
      <c r="EY4" s="25">
        <f t="shared" si="8"/>
        <v>45802</v>
      </c>
      <c r="EZ4" s="25">
        <f t="shared" si="8"/>
        <v>45803</v>
      </c>
      <c r="FA4" s="25">
        <f t="shared" si="8"/>
        <v>45804</v>
      </c>
      <c r="FB4" s="25">
        <f t="shared" si="8"/>
        <v>45805</v>
      </c>
      <c r="FC4" s="25">
        <f t="shared" si="8"/>
        <v>45806</v>
      </c>
      <c r="FD4" s="25">
        <f t="shared" si="8"/>
        <v>45807</v>
      </c>
      <c r="FE4" s="25">
        <f t="shared" si="8"/>
        <v>45808</v>
      </c>
      <c r="FF4" s="25">
        <f t="shared" si="8"/>
        <v>45809</v>
      </c>
      <c r="FG4" s="25">
        <f t="shared" si="8"/>
        <v>45810</v>
      </c>
      <c r="FH4" s="25">
        <f t="shared" si="8"/>
        <v>45811</v>
      </c>
      <c r="FI4" s="25">
        <f t="shared" si="8"/>
        <v>45812</v>
      </c>
      <c r="FJ4" s="25">
        <f t="shared" si="8"/>
        <v>45813</v>
      </c>
      <c r="FK4" s="25">
        <f t="shared" si="8"/>
        <v>45814</v>
      </c>
      <c r="FL4" s="25">
        <f t="shared" si="8"/>
        <v>45815</v>
      </c>
      <c r="FM4" s="25">
        <f t="shared" si="8"/>
        <v>45816</v>
      </c>
      <c r="FN4" s="25">
        <f t="shared" si="8"/>
        <v>45817</v>
      </c>
      <c r="FO4" s="25">
        <f t="shared" si="8"/>
        <v>45818</v>
      </c>
      <c r="FP4" s="25">
        <f t="shared" si="8"/>
        <v>45819</v>
      </c>
      <c r="FQ4" s="25">
        <f t="shared" si="8"/>
        <v>45820</v>
      </c>
      <c r="FR4" s="25">
        <f t="shared" si="8"/>
        <v>45821</v>
      </c>
      <c r="FS4" s="25">
        <f t="shared" si="8"/>
        <v>45822</v>
      </c>
      <c r="FT4" s="25">
        <f t="shared" si="8"/>
        <v>45823</v>
      </c>
      <c r="FU4" s="25">
        <f t="shared" si="8"/>
        <v>45824</v>
      </c>
      <c r="FV4" s="25">
        <f t="shared" si="8"/>
        <v>45825</v>
      </c>
      <c r="FW4" s="25">
        <f t="shared" si="8"/>
        <v>45826</v>
      </c>
      <c r="FX4" s="25">
        <f t="shared" si="8"/>
        <v>45827</v>
      </c>
      <c r="FY4" s="25">
        <f t="shared" si="8"/>
        <v>45828</v>
      </c>
      <c r="FZ4" s="25">
        <f t="shared" si="8"/>
        <v>45829</v>
      </c>
      <c r="GA4" s="25">
        <f t="shared" si="8"/>
        <v>45830</v>
      </c>
      <c r="GB4" s="25">
        <f t="shared" si="8"/>
        <v>45831</v>
      </c>
      <c r="GC4" s="25">
        <f t="shared" si="8"/>
        <v>45832</v>
      </c>
      <c r="GD4" s="25">
        <f t="shared" si="8"/>
        <v>45833</v>
      </c>
      <c r="GE4" s="25">
        <f t="shared" si="8"/>
        <v>45834</v>
      </c>
      <c r="GF4" s="25">
        <f t="shared" si="8"/>
        <v>45835</v>
      </c>
      <c r="GG4" s="25">
        <f t="shared" si="8"/>
        <v>45836</v>
      </c>
      <c r="GH4" s="25">
        <f t="shared" si="8"/>
        <v>45837</v>
      </c>
      <c r="GI4" s="25">
        <f t="shared" si="8"/>
        <v>45838</v>
      </c>
      <c r="GJ4" s="25">
        <f t="shared" si="8"/>
        <v>45839</v>
      </c>
      <c r="GK4" s="25">
        <f t="shared" si="8"/>
        <v>45840</v>
      </c>
      <c r="GL4" s="25">
        <f t="shared" si="8"/>
        <v>45841</v>
      </c>
      <c r="GM4" s="25">
        <f t="shared" si="8"/>
        <v>45842</v>
      </c>
      <c r="GN4" s="25">
        <f t="shared" si="8"/>
        <v>45843</v>
      </c>
      <c r="GO4" s="25">
        <f t="shared" si="8"/>
        <v>45844</v>
      </c>
      <c r="GP4" s="25">
        <f t="shared" si="8"/>
        <v>45845</v>
      </c>
      <c r="GQ4" s="25">
        <f t="shared" si="8"/>
        <v>45846</v>
      </c>
      <c r="GR4" s="25">
        <f t="shared" si="8"/>
        <v>45847</v>
      </c>
      <c r="GS4" s="25">
        <f t="shared" si="8"/>
        <v>45848</v>
      </c>
      <c r="GT4" s="25">
        <f t="shared" si="8"/>
        <v>45849</v>
      </c>
      <c r="GU4" s="25">
        <f t="shared" si="8"/>
        <v>45850</v>
      </c>
      <c r="GV4" s="25">
        <f t="shared" si="8"/>
        <v>45851</v>
      </c>
      <c r="GW4" s="25">
        <f t="shared" ref="GW4:JH4" si="9">GW3</f>
        <v>45852</v>
      </c>
      <c r="GX4" s="25">
        <f t="shared" si="9"/>
        <v>45853</v>
      </c>
      <c r="GY4" s="25">
        <f t="shared" si="9"/>
        <v>45854</v>
      </c>
      <c r="GZ4" s="25">
        <f t="shared" si="9"/>
        <v>45855</v>
      </c>
      <c r="HA4" s="25">
        <f t="shared" si="9"/>
        <v>45856</v>
      </c>
      <c r="HB4" s="25">
        <f t="shared" si="9"/>
        <v>45857</v>
      </c>
      <c r="HC4" s="25">
        <f t="shared" si="9"/>
        <v>45858</v>
      </c>
      <c r="HD4" s="25">
        <f t="shared" si="9"/>
        <v>45859</v>
      </c>
      <c r="HE4" s="25">
        <f t="shared" si="9"/>
        <v>45860</v>
      </c>
      <c r="HF4" s="25">
        <f t="shared" si="9"/>
        <v>45861</v>
      </c>
      <c r="HG4" s="25">
        <f t="shared" si="9"/>
        <v>45862</v>
      </c>
      <c r="HH4" s="25">
        <f t="shared" si="9"/>
        <v>45863</v>
      </c>
      <c r="HI4" s="25">
        <f t="shared" si="9"/>
        <v>45864</v>
      </c>
      <c r="HJ4" s="25">
        <f t="shared" si="9"/>
        <v>45865</v>
      </c>
      <c r="HK4" s="25">
        <f t="shared" si="9"/>
        <v>45866</v>
      </c>
      <c r="HL4" s="25">
        <f t="shared" si="9"/>
        <v>45867</v>
      </c>
      <c r="HM4" s="25">
        <f t="shared" si="9"/>
        <v>45868</v>
      </c>
      <c r="HN4" s="25">
        <f t="shared" si="9"/>
        <v>45869</v>
      </c>
      <c r="HO4" s="25">
        <f t="shared" si="9"/>
        <v>45870</v>
      </c>
      <c r="HP4" s="25">
        <f t="shared" si="9"/>
        <v>45871</v>
      </c>
      <c r="HQ4" s="25">
        <f t="shared" si="9"/>
        <v>45872</v>
      </c>
      <c r="HR4" s="25">
        <f t="shared" si="9"/>
        <v>45873</v>
      </c>
      <c r="HS4" s="25">
        <f t="shared" si="9"/>
        <v>45874</v>
      </c>
      <c r="HT4" s="25">
        <f t="shared" si="9"/>
        <v>45875</v>
      </c>
      <c r="HU4" s="25">
        <f t="shared" si="9"/>
        <v>45876</v>
      </c>
      <c r="HV4" s="25">
        <f t="shared" si="9"/>
        <v>45877</v>
      </c>
      <c r="HW4" s="25">
        <f t="shared" si="9"/>
        <v>45878</v>
      </c>
      <c r="HX4" s="25">
        <f t="shared" si="9"/>
        <v>45879</v>
      </c>
      <c r="HY4" s="25">
        <f t="shared" si="9"/>
        <v>45880</v>
      </c>
      <c r="HZ4" s="25">
        <f t="shared" si="9"/>
        <v>45881</v>
      </c>
      <c r="IA4" s="25">
        <f t="shared" si="9"/>
        <v>45882</v>
      </c>
      <c r="IB4" s="25">
        <f t="shared" si="9"/>
        <v>45883</v>
      </c>
      <c r="IC4" s="25">
        <f t="shared" si="9"/>
        <v>45884</v>
      </c>
      <c r="ID4" s="25">
        <f t="shared" si="9"/>
        <v>45885</v>
      </c>
      <c r="IE4" s="25">
        <f t="shared" si="9"/>
        <v>45886</v>
      </c>
      <c r="IF4" s="25">
        <f t="shared" si="9"/>
        <v>45887</v>
      </c>
      <c r="IG4" s="25">
        <f t="shared" si="9"/>
        <v>45888</v>
      </c>
      <c r="IH4" s="25">
        <f t="shared" si="9"/>
        <v>45889</v>
      </c>
      <c r="II4" s="25">
        <f t="shared" si="9"/>
        <v>45890</v>
      </c>
      <c r="IJ4" s="25">
        <f t="shared" si="9"/>
        <v>45891</v>
      </c>
      <c r="IK4" s="25">
        <f t="shared" si="9"/>
        <v>45892</v>
      </c>
      <c r="IL4" s="25">
        <f t="shared" si="9"/>
        <v>45893</v>
      </c>
      <c r="IM4" s="25">
        <f t="shared" si="9"/>
        <v>45894</v>
      </c>
      <c r="IN4" s="25">
        <f t="shared" si="9"/>
        <v>45895</v>
      </c>
      <c r="IO4" s="25">
        <f t="shared" si="9"/>
        <v>45896</v>
      </c>
      <c r="IP4" s="25">
        <f t="shared" si="9"/>
        <v>45897</v>
      </c>
      <c r="IQ4" s="25">
        <f t="shared" si="9"/>
        <v>45898</v>
      </c>
      <c r="IR4" s="25">
        <f t="shared" si="9"/>
        <v>45899</v>
      </c>
      <c r="IS4" s="25">
        <f t="shared" si="9"/>
        <v>45900</v>
      </c>
      <c r="IT4" s="25">
        <f t="shared" si="9"/>
        <v>45901</v>
      </c>
      <c r="IU4" s="25">
        <f t="shared" si="9"/>
        <v>45902</v>
      </c>
      <c r="IV4" s="25">
        <f t="shared" si="9"/>
        <v>45903</v>
      </c>
      <c r="IW4" s="25">
        <f t="shared" si="9"/>
        <v>45904</v>
      </c>
      <c r="IX4" s="25">
        <f t="shared" si="9"/>
        <v>45905</v>
      </c>
      <c r="IY4" s="25">
        <f t="shared" si="9"/>
        <v>45906</v>
      </c>
      <c r="IZ4" s="25">
        <f t="shared" si="9"/>
        <v>45907</v>
      </c>
      <c r="JA4" s="25">
        <f t="shared" si="9"/>
        <v>45908</v>
      </c>
      <c r="JB4" s="25">
        <f t="shared" si="9"/>
        <v>45909</v>
      </c>
      <c r="JC4" s="25">
        <f t="shared" si="9"/>
        <v>45910</v>
      </c>
      <c r="JD4" s="25">
        <f t="shared" si="9"/>
        <v>45911</v>
      </c>
      <c r="JE4" s="25">
        <f t="shared" si="9"/>
        <v>45912</v>
      </c>
      <c r="JF4" s="25">
        <f t="shared" si="9"/>
        <v>45913</v>
      </c>
      <c r="JG4" s="25">
        <f t="shared" si="9"/>
        <v>45914</v>
      </c>
      <c r="JH4" s="25">
        <f t="shared" si="9"/>
        <v>45915</v>
      </c>
      <c r="JI4" s="25">
        <f t="shared" ref="JI4:LT4" si="10">JI3</f>
        <v>45916</v>
      </c>
      <c r="JJ4" s="25">
        <f t="shared" si="10"/>
        <v>45917</v>
      </c>
      <c r="JK4" s="25">
        <f t="shared" si="10"/>
        <v>45918</v>
      </c>
      <c r="JL4" s="25">
        <f t="shared" si="10"/>
        <v>45919</v>
      </c>
      <c r="JM4" s="25">
        <f t="shared" si="10"/>
        <v>45920</v>
      </c>
      <c r="JN4" s="25">
        <f t="shared" si="10"/>
        <v>45921</v>
      </c>
      <c r="JO4" s="25">
        <f t="shared" si="10"/>
        <v>45922</v>
      </c>
      <c r="JP4" s="25">
        <f t="shared" si="10"/>
        <v>45923</v>
      </c>
      <c r="JQ4" s="25">
        <f t="shared" si="10"/>
        <v>45924</v>
      </c>
      <c r="JR4" s="25">
        <f t="shared" si="10"/>
        <v>45925</v>
      </c>
      <c r="JS4" s="25">
        <f t="shared" si="10"/>
        <v>45926</v>
      </c>
      <c r="JT4" s="25">
        <f t="shared" si="10"/>
        <v>45927</v>
      </c>
      <c r="JU4" s="25">
        <f t="shared" si="10"/>
        <v>45928</v>
      </c>
      <c r="JV4" s="25">
        <f t="shared" si="10"/>
        <v>45929</v>
      </c>
      <c r="JW4" s="25">
        <f t="shared" si="10"/>
        <v>45930</v>
      </c>
      <c r="JX4" s="25">
        <f t="shared" si="10"/>
        <v>45931</v>
      </c>
      <c r="JY4" s="25">
        <f t="shared" si="10"/>
        <v>45932</v>
      </c>
      <c r="JZ4" s="25">
        <f t="shared" si="10"/>
        <v>45933</v>
      </c>
      <c r="KA4" s="25">
        <f t="shared" si="10"/>
        <v>45934</v>
      </c>
      <c r="KB4" s="25">
        <f t="shared" si="10"/>
        <v>45935</v>
      </c>
      <c r="KC4" s="25">
        <f t="shared" si="10"/>
        <v>45936</v>
      </c>
      <c r="KD4" s="25">
        <f t="shared" si="10"/>
        <v>45937</v>
      </c>
      <c r="KE4" s="25">
        <f t="shared" si="10"/>
        <v>45938</v>
      </c>
      <c r="KF4" s="25">
        <f t="shared" si="10"/>
        <v>45939</v>
      </c>
      <c r="KG4" s="25">
        <f t="shared" si="10"/>
        <v>45940</v>
      </c>
      <c r="KH4" s="25">
        <f t="shared" si="10"/>
        <v>45941</v>
      </c>
      <c r="KI4" s="25">
        <f t="shared" si="10"/>
        <v>45942</v>
      </c>
      <c r="KJ4" s="25">
        <f t="shared" si="10"/>
        <v>45943</v>
      </c>
      <c r="KK4" s="25">
        <f t="shared" si="10"/>
        <v>45944</v>
      </c>
      <c r="KL4" s="25">
        <f t="shared" si="10"/>
        <v>45945</v>
      </c>
      <c r="KM4" s="25">
        <f t="shared" si="10"/>
        <v>45946</v>
      </c>
      <c r="KN4" s="25">
        <f t="shared" si="10"/>
        <v>45947</v>
      </c>
      <c r="KO4" s="25">
        <f t="shared" si="10"/>
        <v>45948</v>
      </c>
      <c r="KP4" s="25">
        <f t="shared" si="10"/>
        <v>45949</v>
      </c>
      <c r="KQ4" s="25">
        <f t="shared" si="10"/>
        <v>45950</v>
      </c>
      <c r="KR4" s="25">
        <f t="shared" si="10"/>
        <v>45951</v>
      </c>
      <c r="KS4" s="25">
        <f t="shared" si="10"/>
        <v>45952</v>
      </c>
      <c r="KT4" s="25">
        <f t="shared" si="10"/>
        <v>45953</v>
      </c>
      <c r="KU4" s="25">
        <f t="shared" si="10"/>
        <v>45954</v>
      </c>
      <c r="KV4" s="25">
        <f t="shared" si="10"/>
        <v>45955</v>
      </c>
      <c r="KW4" s="25">
        <f t="shared" si="10"/>
        <v>45956</v>
      </c>
      <c r="KX4" s="25">
        <f t="shared" si="10"/>
        <v>45957</v>
      </c>
      <c r="KY4" s="25">
        <f t="shared" si="10"/>
        <v>45958</v>
      </c>
      <c r="KZ4" s="25">
        <f t="shared" si="10"/>
        <v>45959</v>
      </c>
      <c r="LA4" s="25">
        <f t="shared" si="10"/>
        <v>45960</v>
      </c>
      <c r="LB4" s="25">
        <f t="shared" si="10"/>
        <v>45961</v>
      </c>
      <c r="LC4" s="25">
        <f t="shared" si="10"/>
        <v>45962</v>
      </c>
      <c r="LD4" s="25">
        <f t="shared" si="10"/>
        <v>45963</v>
      </c>
      <c r="LE4" s="25">
        <f t="shared" si="10"/>
        <v>45964</v>
      </c>
      <c r="LF4" s="25">
        <f t="shared" si="10"/>
        <v>45965</v>
      </c>
      <c r="LG4" s="25">
        <f t="shared" si="10"/>
        <v>45966</v>
      </c>
      <c r="LH4" s="25">
        <f t="shared" si="10"/>
        <v>45967</v>
      </c>
      <c r="LI4" s="25">
        <f t="shared" si="10"/>
        <v>45968</v>
      </c>
      <c r="LJ4" s="25">
        <f t="shared" si="10"/>
        <v>45969</v>
      </c>
      <c r="LK4" s="25">
        <f t="shared" si="10"/>
        <v>45970</v>
      </c>
      <c r="LL4" s="25">
        <f t="shared" si="10"/>
        <v>45971</v>
      </c>
      <c r="LM4" s="25">
        <f t="shared" si="10"/>
        <v>45972</v>
      </c>
      <c r="LN4" s="25">
        <f t="shared" si="10"/>
        <v>45973</v>
      </c>
      <c r="LO4" s="25">
        <f t="shared" si="10"/>
        <v>45974</v>
      </c>
      <c r="LP4" s="25">
        <f t="shared" si="10"/>
        <v>45975</v>
      </c>
      <c r="LQ4" s="25">
        <f t="shared" si="10"/>
        <v>45976</v>
      </c>
      <c r="LR4" s="25">
        <f t="shared" si="10"/>
        <v>45977</v>
      </c>
      <c r="LS4" s="25">
        <f t="shared" si="10"/>
        <v>45978</v>
      </c>
      <c r="LT4" s="25">
        <f t="shared" si="10"/>
        <v>45979</v>
      </c>
      <c r="LU4" s="25">
        <f t="shared" ref="LU4:NL4" si="11">LU3</f>
        <v>45980</v>
      </c>
      <c r="LV4" s="25">
        <f t="shared" si="11"/>
        <v>45981</v>
      </c>
      <c r="LW4" s="25">
        <f t="shared" si="11"/>
        <v>45982</v>
      </c>
      <c r="LX4" s="25">
        <f t="shared" si="11"/>
        <v>45983</v>
      </c>
      <c r="LY4" s="25">
        <f t="shared" si="11"/>
        <v>45984</v>
      </c>
      <c r="LZ4" s="25">
        <f t="shared" si="11"/>
        <v>45985</v>
      </c>
      <c r="MA4" s="25">
        <f t="shared" si="11"/>
        <v>45986</v>
      </c>
      <c r="MB4" s="25">
        <f t="shared" si="11"/>
        <v>45987</v>
      </c>
      <c r="MC4" s="25">
        <f t="shared" si="11"/>
        <v>45988</v>
      </c>
      <c r="MD4" s="25">
        <f t="shared" si="11"/>
        <v>45989</v>
      </c>
      <c r="ME4" s="25">
        <f t="shared" si="11"/>
        <v>45990</v>
      </c>
      <c r="MF4" s="25">
        <f t="shared" si="11"/>
        <v>45991</v>
      </c>
      <c r="MG4" s="25">
        <f t="shared" si="11"/>
        <v>45992</v>
      </c>
      <c r="MH4" s="25">
        <f t="shared" si="11"/>
        <v>45993</v>
      </c>
      <c r="MI4" s="25">
        <f t="shared" si="11"/>
        <v>45994</v>
      </c>
      <c r="MJ4" s="25">
        <f t="shared" si="11"/>
        <v>45995</v>
      </c>
      <c r="MK4" s="25">
        <f t="shared" si="11"/>
        <v>45996</v>
      </c>
      <c r="ML4" s="25">
        <f t="shared" si="11"/>
        <v>45997</v>
      </c>
      <c r="MM4" s="25">
        <f t="shared" si="11"/>
        <v>45998</v>
      </c>
      <c r="MN4" s="25">
        <f t="shared" si="11"/>
        <v>45999</v>
      </c>
      <c r="MO4" s="25">
        <f t="shared" si="11"/>
        <v>46000</v>
      </c>
      <c r="MP4" s="25">
        <f t="shared" si="11"/>
        <v>46001</v>
      </c>
      <c r="MQ4" s="25">
        <f t="shared" si="11"/>
        <v>46002</v>
      </c>
      <c r="MR4" s="25">
        <f t="shared" si="11"/>
        <v>46003</v>
      </c>
      <c r="MS4" s="25">
        <f t="shared" si="11"/>
        <v>46004</v>
      </c>
      <c r="MT4" s="25">
        <f t="shared" si="11"/>
        <v>46005</v>
      </c>
      <c r="MU4" s="25">
        <f t="shared" si="11"/>
        <v>46006</v>
      </c>
      <c r="MV4" s="25">
        <f t="shared" si="11"/>
        <v>46007</v>
      </c>
      <c r="MW4" s="25">
        <f t="shared" si="11"/>
        <v>46008</v>
      </c>
      <c r="MX4" s="25">
        <f t="shared" si="11"/>
        <v>46009</v>
      </c>
      <c r="MY4" s="25">
        <f t="shared" si="11"/>
        <v>46010</v>
      </c>
      <c r="MZ4" s="25">
        <f t="shared" si="11"/>
        <v>46011</v>
      </c>
      <c r="NA4" s="25">
        <f t="shared" si="11"/>
        <v>46012</v>
      </c>
      <c r="NB4" s="25">
        <f t="shared" si="11"/>
        <v>46013</v>
      </c>
      <c r="NC4" s="25">
        <f t="shared" si="11"/>
        <v>46014</v>
      </c>
      <c r="ND4" s="25">
        <f t="shared" si="11"/>
        <v>46015</v>
      </c>
      <c r="NE4" s="25">
        <f t="shared" si="11"/>
        <v>46016</v>
      </c>
      <c r="NF4" s="25">
        <f t="shared" si="11"/>
        <v>46017</v>
      </c>
      <c r="NG4" s="25">
        <f t="shared" si="11"/>
        <v>46018</v>
      </c>
      <c r="NH4" s="25">
        <f t="shared" si="11"/>
        <v>46019</v>
      </c>
      <c r="NI4" s="25">
        <f t="shared" si="11"/>
        <v>46020</v>
      </c>
      <c r="NJ4" s="25">
        <f t="shared" si="11"/>
        <v>46021</v>
      </c>
      <c r="NK4" s="25">
        <f t="shared" si="11"/>
        <v>46022</v>
      </c>
      <c r="NL4" s="25">
        <f t="shared" si="11"/>
        <v>46023</v>
      </c>
    </row>
    <row r="5" spans="1:376" ht="15.75" thickBot="1" x14ac:dyDescent="0.3">
      <c r="A5" s="43"/>
      <c r="B5" s="53">
        <f>COUNTIFS(A10:A123,"&gt;0",C10:C123,"")</f>
        <v>1</v>
      </c>
      <c r="C5" s="47"/>
      <c r="D5" s="51"/>
      <c r="E5" s="35" t="s">
        <v>4</v>
      </c>
      <c r="F5" s="55" t="s">
        <v>5</v>
      </c>
      <c r="G5" s="55" t="s">
        <v>6</v>
      </c>
      <c r="H5" s="55" t="s">
        <v>7</v>
      </c>
      <c r="I5" s="55" t="s">
        <v>8</v>
      </c>
      <c r="J5" s="58" t="s">
        <v>9</v>
      </c>
      <c r="K5" s="11" t="s">
        <v>14</v>
      </c>
      <c r="L5" s="12" t="s">
        <v>16</v>
      </c>
      <c r="M5" s="12" t="s">
        <v>16</v>
      </c>
      <c r="N5" s="12" t="s">
        <v>16</v>
      </c>
      <c r="O5" s="12" t="s">
        <v>16</v>
      </c>
      <c r="P5" s="12" t="s">
        <v>16</v>
      </c>
      <c r="Q5" s="12" t="s">
        <v>16</v>
      </c>
      <c r="R5" s="12" t="s">
        <v>16</v>
      </c>
      <c r="S5" s="12" t="s">
        <v>16</v>
      </c>
      <c r="T5" s="12" t="s">
        <v>16</v>
      </c>
      <c r="U5" s="12" t="s">
        <v>16</v>
      </c>
      <c r="V5" s="12" t="s">
        <v>16</v>
      </c>
      <c r="W5" s="12" t="s">
        <v>16</v>
      </c>
      <c r="X5" s="12" t="s">
        <v>16</v>
      </c>
      <c r="Y5" s="12" t="s">
        <v>16</v>
      </c>
      <c r="Z5" s="12" t="s">
        <v>16</v>
      </c>
      <c r="AA5" s="12" t="s">
        <v>16</v>
      </c>
      <c r="AB5" s="12" t="s">
        <v>16</v>
      </c>
      <c r="AC5" s="12" t="s">
        <v>16</v>
      </c>
      <c r="AD5" s="12" t="s">
        <v>16</v>
      </c>
      <c r="AE5" s="12" t="s">
        <v>16</v>
      </c>
      <c r="AF5" s="12" t="s">
        <v>16</v>
      </c>
      <c r="AG5" s="12" t="s">
        <v>16</v>
      </c>
      <c r="AH5" s="12" t="s">
        <v>16</v>
      </c>
      <c r="AI5" s="12" t="s">
        <v>16</v>
      </c>
      <c r="AJ5" s="12" t="s">
        <v>16</v>
      </c>
      <c r="AK5" s="12" t="s">
        <v>16</v>
      </c>
      <c r="AL5" s="12" t="s">
        <v>16</v>
      </c>
      <c r="AM5" s="12" t="s">
        <v>16</v>
      </c>
      <c r="AN5" s="12" t="s">
        <v>16</v>
      </c>
      <c r="AO5" s="12" t="s">
        <v>16</v>
      </c>
      <c r="AP5" s="12" t="s">
        <v>16</v>
      </c>
      <c r="AQ5" s="12" t="s">
        <v>16</v>
      </c>
      <c r="AR5" s="12" t="s">
        <v>16</v>
      </c>
      <c r="AS5" s="12" t="s">
        <v>16</v>
      </c>
      <c r="AT5" s="12" t="s">
        <v>16</v>
      </c>
      <c r="AU5" s="12" t="s">
        <v>16</v>
      </c>
      <c r="AV5" s="12" t="s">
        <v>16</v>
      </c>
      <c r="AW5" s="12" t="s">
        <v>16</v>
      </c>
      <c r="AX5" s="12" t="s">
        <v>16</v>
      </c>
      <c r="AY5" s="12" t="s">
        <v>16</v>
      </c>
      <c r="AZ5" s="12" t="s">
        <v>16</v>
      </c>
      <c r="BA5" s="12" t="s">
        <v>16</v>
      </c>
      <c r="BB5" s="12" t="s">
        <v>16</v>
      </c>
      <c r="BC5" s="12" t="s">
        <v>16</v>
      </c>
      <c r="BD5" s="12" t="s">
        <v>16</v>
      </c>
      <c r="BE5" s="12" t="s">
        <v>16</v>
      </c>
      <c r="BF5" s="12" t="s">
        <v>16</v>
      </c>
      <c r="BG5" s="12" t="s">
        <v>16</v>
      </c>
      <c r="BH5" s="12" t="s">
        <v>16</v>
      </c>
      <c r="BI5" s="12" t="s">
        <v>16</v>
      </c>
      <c r="BJ5" s="12" t="s">
        <v>16</v>
      </c>
      <c r="BK5" s="12" t="s">
        <v>16</v>
      </c>
      <c r="BL5" s="12" t="s">
        <v>16</v>
      </c>
      <c r="BM5" s="12" t="s">
        <v>16</v>
      </c>
      <c r="BN5" s="12" t="s">
        <v>16</v>
      </c>
      <c r="BO5" s="12" t="s">
        <v>16</v>
      </c>
      <c r="BP5" s="12" t="s">
        <v>16</v>
      </c>
      <c r="BQ5" s="12" t="s">
        <v>16</v>
      </c>
      <c r="BR5" s="12" t="s">
        <v>16</v>
      </c>
      <c r="BS5" s="12" t="s">
        <v>16</v>
      </c>
      <c r="BT5" s="12" t="s">
        <v>16</v>
      </c>
      <c r="BU5" s="12" t="s">
        <v>16</v>
      </c>
      <c r="BV5" s="12" t="s">
        <v>16</v>
      </c>
      <c r="BW5" s="12" t="s">
        <v>16</v>
      </c>
      <c r="BX5" s="12" t="s">
        <v>16</v>
      </c>
      <c r="BY5" s="12" t="s">
        <v>16</v>
      </c>
      <c r="BZ5" s="12" t="s">
        <v>16</v>
      </c>
      <c r="CA5" s="12" t="s">
        <v>16</v>
      </c>
      <c r="CB5" s="12" t="s">
        <v>16</v>
      </c>
      <c r="CC5" s="12" t="s">
        <v>16</v>
      </c>
      <c r="CD5" s="12" t="s">
        <v>16</v>
      </c>
      <c r="CE5" s="12" t="s">
        <v>16</v>
      </c>
      <c r="CF5" s="12" t="s">
        <v>16</v>
      </c>
      <c r="CG5" s="12" t="s">
        <v>16</v>
      </c>
      <c r="CH5" s="12" t="s">
        <v>16</v>
      </c>
      <c r="CI5" s="12" t="s">
        <v>16</v>
      </c>
      <c r="CJ5" s="12" t="s">
        <v>16</v>
      </c>
      <c r="CK5" s="12" t="s">
        <v>16</v>
      </c>
      <c r="CL5" s="12" t="s">
        <v>16</v>
      </c>
      <c r="CM5" s="12" t="s">
        <v>16</v>
      </c>
      <c r="CN5" s="12" t="s">
        <v>16</v>
      </c>
      <c r="CO5" s="12" t="s">
        <v>16</v>
      </c>
      <c r="CP5" s="12" t="s">
        <v>16</v>
      </c>
      <c r="CQ5" s="12" t="s">
        <v>16</v>
      </c>
      <c r="CR5" s="12" t="s">
        <v>16</v>
      </c>
      <c r="CS5" s="12" t="s">
        <v>16</v>
      </c>
      <c r="CT5" s="12" t="s">
        <v>16</v>
      </c>
      <c r="CU5" s="12" t="s">
        <v>16</v>
      </c>
      <c r="CV5" s="12" t="s">
        <v>16</v>
      </c>
      <c r="CW5" s="12" t="s">
        <v>16</v>
      </c>
      <c r="CX5" s="12" t="s">
        <v>16</v>
      </c>
      <c r="CY5" s="12" t="s">
        <v>16</v>
      </c>
      <c r="CZ5" s="12" t="s">
        <v>16</v>
      </c>
      <c r="DA5" s="12" t="s">
        <v>16</v>
      </c>
      <c r="DB5" s="12" t="s">
        <v>16</v>
      </c>
      <c r="DC5" s="12" t="s">
        <v>16</v>
      </c>
      <c r="DD5" s="12" t="s">
        <v>16</v>
      </c>
      <c r="DE5" s="12" t="s">
        <v>16</v>
      </c>
      <c r="DF5" s="12" t="s">
        <v>16</v>
      </c>
      <c r="DG5" s="12" t="s">
        <v>16</v>
      </c>
      <c r="DH5" s="12" t="s">
        <v>16</v>
      </c>
      <c r="DI5" s="12" t="s">
        <v>16</v>
      </c>
      <c r="DJ5" s="12" t="s">
        <v>16</v>
      </c>
      <c r="DK5" s="12" t="s">
        <v>16</v>
      </c>
      <c r="DL5" s="12" t="s">
        <v>16</v>
      </c>
      <c r="DM5" s="12" t="s">
        <v>16</v>
      </c>
      <c r="DN5" s="12" t="s">
        <v>14</v>
      </c>
      <c r="DO5" s="12" t="s">
        <v>16</v>
      </c>
      <c r="DP5" s="12" t="s">
        <v>14</v>
      </c>
      <c r="DQ5" s="12" t="s">
        <v>14</v>
      </c>
      <c r="DR5" s="12" t="s">
        <v>16</v>
      </c>
      <c r="DS5" s="12" t="s">
        <v>16</v>
      </c>
      <c r="DT5" s="12" t="s">
        <v>16</v>
      </c>
      <c r="DU5" s="12" t="s">
        <v>16</v>
      </c>
      <c r="DV5" s="12" t="s">
        <v>16</v>
      </c>
      <c r="DW5" s="12" t="s">
        <v>16</v>
      </c>
      <c r="DX5" s="12" t="s">
        <v>16</v>
      </c>
      <c r="DY5" s="12" t="s">
        <v>16</v>
      </c>
      <c r="DZ5" s="12" t="s">
        <v>16</v>
      </c>
      <c r="EA5" s="12" t="s">
        <v>14</v>
      </c>
      <c r="EB5" s="12" t="s">
        <v>16</v>
      </c>
      <c r="EC5" s="12" t="s">
        <v>16</v>
      </c>
      <c r="ED5" s="12" t="s">
        <v>16</v>
      </c>
      <c r="EE5" s="12" t="s">
        <v>16</v>
      </c>
      <c r="EF5" s="12" t="s">
        <v>16</v>
      </c>
      <c r="EG5" s="12" t="s">
        <v>16</v>
      </c>
      <c r="EH5" s="12" t="s">
        <v>16</v>
      </c>
      <c r="EI5" s="12" t="s">
        <v>16</v>
      </c>
      <c r="EJ5" s="12" t="s">
        <v>16</v>
      </c>
      <c r="EK5" s="12" t="s">
        <v>16</v>
      </c>
      <c r="EL5" s="12" t="s">
        <v>16</v>
      </c>
      <c r="EM5" s="12" t="s">
        <v>16</v>
      </c>
      <c r="EN5" s="12" t="s">
        <v>16</v>
      </c>
      <c r="EO5" s="12" t="s">
        <v>16</v>
      </c>
      <c r="EP5" s="12" t="s">
        <v>16</v>
      </c>
      <c r="EQ5" s="12" t="s">
        <v>16</v>
      </c>
      <c r="ER5" s="12" t="s">
        <v>16</v>
      </c>
      <c r="ES5" s="12" t="s">
        <v>16</v>
      </c>
      <c r="ET5" s="12" t="s">
        <v>16</v>
      </c>
      <c r="EU5" s="12" t="s">
        <v>16</v>
      </c>
      <c r="EV5" s="12" t="s">
        <v>16</v>
      </c>
      <c r="EW5" s="12" t="s">
        <v>16</v>
      </c>
      <c r="EX5" s="12" t="s">
        <v>16</v>
      </c>
      <c r="EY5" s="12" t="s">
        <v>16</v>
      </c>
      <c r="EZ5" s="12" t="s">
        <v>16</v>
      </c>
      <c r="FA5" s="12" t="s">
        <v>16</v>
      </c>
      <c r="FB5" s="12" t="s">
        <v>16</v>
      </c>
      <c r="FC5" s="12" t="s">
        <v>14</v>
      </c>
      <c r="FD5" s="12" t="s">
        <v>16</v>
      </c>
      <c r="FE5" s="12" t="s">
        <v>16</v>
      </c>
      <c r="FF5" s="12" t="s">
        <v>16</v>
      </c>
      <c r="FG5" s="12" t="s">
        <v>16</v>
      </c>
      <c r="FH5" s="12" t="s">
        <v>16</v>
      </c>
      <c r="FI5" s="12" t="s">
        <v>16</v>
      </c>
      <c r="FJ5" s="12" t="s">
        <v>16</v>
      </c>
      <c r="FK5" s="12" t="s">
        <v>16</v>
      </c>
      <c r="FL5" s="12" t="s">
        <v>16</v>
      </c>
      <c r="FM5" s="12" t="s">
        <v>14</v>
      </c>
      <c r="FN5" s="12" t="s">
        <v>14</v>
      </c>
      <c r="FO5" s="12" t="s">
        <v>16</v>
      </c>
      <c r="FP5" s="12" t="s">
        <v>16</v>
      </c>
      <c r="FQ5" s="12" t="s">
        <v>16</v>
      </c>
      <c r="FR5" s="12" t="s">
        <v>16</v>
      </c>
      <c r="FS5" s="12" t="s">
        <v>16</v>
      </c>
      <c r="FT5" s="12" t="s">
        <v>16</v>
      </c>
      <c r="FU5" s="12" t="s">
        <v>16</v>
      </c>
      <c r="FV5" s="12" t="s">
        <v>16</v>
      </c>
      <c r="FW5" s="12" t="s">
        <v>16</v>
      </c>
      <c r="FX5" s="12" t="s">
        <v>16</v>
      </c>
      <c r="FY5" s="12" t="s">
        <v>16</v>
      </c>
      <c r="FZ5" s="12" t="s">
        <v>16</v>
      </c>
      <c r="GA5" s="12" t="s">
        <v>16</v>
      </c>
      <c r="GB5" s="12" t="s">
        <v>16</v>
      </c>
      <c r="GC5" s="12" t="s">
        <v>16</v>
      </c>
      <c r="GD5" s="12" t="s">
        <v>16</v>
      </c>
      <c r="GE5" s="12" t="s">
        <v>16</v>
      </c>
      <c r="GF5" s="12" t="s">
        <v>16</v>
      </c>
      <c r="GG5" s="12" t="s">
        <v>16</v>
      </c>
      <c r="GH5" s="12" t="s">
        <v>16</v>
      </c>
      <c r="GI5" s="12" t="s">
        <v>16</v>
      </c>
      <c r="GJ5" s="12" t="s">
        <v>16</v>
      </c>
      <c r="GK5" s="12" t="s">
        <v>16</v>
      </c>
      <c r="GL5" s="12" t="s">
        <v>16</v>
      </c>
      <c r="GM5" s="12" t="s">
        <v>16</v>
      </c>
      <c r="GN5" s="12" t="s">
        <v>16</v>
      </c>
      <c r="GO5" s="12" t="s">
        <v>16</v>
      </c>
      <c r="GP5" s="12" t="s">
        <v>16</v>
      </c>
      <c r="GQ5" s="12" t="s">
        <v>16</v>
      </c>
      <c r="GR5" s="12" t="s">
        <v>16</v>
      </c>
      <c r="GS5" s="12" t="s">
        <v>16</v>
      </c>
      <c r="GT5" s="12" t="s">
        <v>16</v>
      </c>
      <c r="GU5" s="12" t="s">
        <v>16</v>
      </c>
      <c r="GV5" s="12" t="s">
        <v>16</v>
      </c>
      <c r="GW5" s="12" t="s">
        <v>16</v>
      </c>
      <c r="GX5" s="12" t="s">
        <v>16</v>
      </c>
      <c r="GY5" s="12" t="s">
        <v>16</v>
      </c>
      <c r="GZ5" s="12" t="s">
        <v>16</v>
      </c>
      <c r="HA5" s="12" t="s">
        <v>16</v>
      </c>
      <c r="HB5" s="12" t="s">
        <v>16</v>
      </c>
      <c r="HC5" s="12" t="s">
        <v>16</v>
      </c>
      <c r="HD5" s="12" t="s">
        <v>16</v>
      </c>
      <c r="HE5" s="12" t="s">
        <v>16</v>
      </c>
      <c r="HF5" s="12" t="s">
        <v>16</v>
      </c>
      <c r="HG5" s="12" t="s">
        <v>16</v>
      </c>
      <c r="HH5" s="12" t="s">
        <v>16</v>
      </c>
      <c r="HI5" s="12" t="s">
        <v>16</v>
      </c>
      <c r="HJ5" s="12" t="s">
        <v>16</v>
      </c>
      <c r="HK5" s="12" t="s">
        <v>16</v>
      </c>
      <c r="HL5" s="12" t="s">
        <v>16</v>
      </c>
      <c r="HM5" s="12" t="s">
        <v>16</v>
      </c>
      <c r="HN5" s="12" t="s">
        <v>16</v>
      </c>
      <c r="HO5" s="12" t="s">
        <v>16</v>
      </c>
      <c r="HP5" s="12" t="s">
        <v>16</v>
      </c>
      <c r="HQ5" s="12" t="s">
        <v>16</v>
      </c>
      <c r="HR5" s="12" t="s">
        <v>16</v>
      </c>
      <c r="HS5" s="12" t="s">
        <v>16</v>
      </c>
      <c r="HT5" s="12" t="s">
        <v>16</v>
      </c>
      <c r="HU5" s="12" t="s">
        <v>16</v>
      </c>
      <c r="HV5" s="12" t="s">
        <v>16</v>
      </c>
      <c r="HW5" s="12" t="s">
        <v>16</v>
      </c>
      <c r="HX5" s="12" t="s">
        <v>16</v>
      </c>
      <c r="HY5" s="12" t="s">
        <v>16</v>
      </c>
      <c r="HZ5" s="12" t="s">
        <v>16</v>
      </c>
      <c r="IA5" s="12" t="s">
        <v>16</v>
      </c>
      <c r="IB5" s="12" t="s">
        <v>16</v>
      </c>
      <c r="IC5" s="12" t="s">
        <v>16</v>
      </c>
      <c r="ID5" s="12" t="s">
        <v>16</v>
      </c>
      <c r="IE5" s="12" t="s">
        <v>16</v>
      </c>
      <c r="IF5" s="12" t="s">
        <v>16</v>
      </c>
      <c r="IG5" s="12" t="s">
        <v>16</v>
      </c>
      <c r="IH5" s="12" t="s">
        <v>16</v>
      </c>
      <c r="II5" s="12" t="s">
        <v>16</v>
      </c>
      <c r="IJ5" s="12" t="s">
        <v>16</v>
      </c>
      <c r="IK5" s="12" t="s">
        <v>16</v>
      </c>
      <c r="IL5" s="12" t="s">
        <v>16</v>
      </c>
      <c r="IM5" s="12" t="s">
        <v>16</v>
      </c>
      <c r="IN5" s="12" t="s">
        <v>16</v>
      </c>
      <c r="IO5" s="12" t="s">
        <v>16</v>
      </c>
      <c r="IP5" s="12" t="s">
        <v>16</v>
      </c>
      <c r="IQ5" s="12" t="s">
        <v>16</v>
      </c>
      <c r="IR5" s="12" t="s">
        <v>16</v>
      </c>
      <c r="IS5" s="12" t="s">
        <v>16</v>
      </c>
      <c r="IT5" s="12" t="s">
        <v>16</v>
      </c>
      <c r="IU5" s="12" t="s">
        <v>16</v>
      </c>
      <c r="IV5" s="12" t="s">
        <v>16</v>
      </c>
      <c r="IW5" s="12" t="s">
        <v>16</v>
      </c>
      <c r="IX5" s="12" t="s">
        <v>16</v>
      </c>
      <c r="IY5" s="12" t="s">
        <v>16</v>
      </c>
      <c r="IZ5" s="12" t="s">
        <v>16</v>
      </c>
      <c r="JA5" s="12" t="s">
        <v>16</v>
      </c>
      <c r="JB5" s="12" t="s">
        <v>16</v>
      </c>
      <c r="JC5" s="12" t="s">
        <v>16</v>
      </c>
      <c r="JD5" s="12" t="s">
        <v>16</v>
      </c>
      <c r="JE5" s="12" t="s">
        <v>16</v>
      </c>
      <c r="JF5" s="12" t="s">
        <v>16</v>
      </c>
      <c r="JG5" s="12" t="s">
        <v>16</v>
      </c>
      <c r="JH5" s="12" t="s">
        <v>16</v>
      </c>
      <c r="JI5" s="12" t="s">
        <v>16</v>
      </c>
      <c r="JJ5" s="12" t="s">
        <v>16</v>
      </c>
      <c r="JK5" s="12" t="s">
        <v>16</v>
      </c>
      <c r="JL5" s="12" t="s">
        <v>16</v>
      </c>
      <c r="JM5" s="12" t="s">
        <v>16</v>
      </c>
      <c r="JN5" s="12" t="s">
        <v>16</v>
      </c>
      <c r="JO5" s="12" t="s">
        <v>16</v>
      </c>
      <c r="JP5" s="12" t="s">
        <v>16</v>
      </c>
      <c r="JQ5" s="12" t="s">
        <v>16</v>
      </c>
      <c r="JR5" s="12" t="s">
        <v>16</v>
      </c>
      <c r="JS5" s="12" t="s">
        <v>16</v>
      </c>
      <c r="JT5" s="12" t="s">
        <v>16</v>
      </c>
      <c r="JU5" s="12" t="s">
        <v>16</v>
      </c>
      <c r="JV5" s="12" t="s">
        <v>16</v>
      </c>
      <c r="JW5" s="12" t="s">
        <v>16</v>
      </c>
      <c r="JX5" s="12" t="s">
        <v>16</v>
      </c>
      <c r="JY5" s="12" t="s">
        <v>16</v>
      </c>
      <c r="JZ5" s="12" t="s">
        <v>14</v>
      </c>
      <c r="KA5" s="12" t="s">
        <v>16</v>
      </c>
      <c r="KB5" s="12" t="s">
        <v>16</v>
      </c>
      <c r="KC5" s="12" t="s">
        <v>16</v>
      </c>
      <c r="KD5" s="12" t="s">
        <v>16</v>
      </c>
      <c r="KE5" s="12" t="s">
        <v>16</v>
      </c>
      <c r="KF5" s="12" t="s">
        <v>16</v>
      </c>
      <c r="KG5" s="12" t="s">
        <v>16</v>
      </c>
      <c r="KH5" s="12" t="s">
        <v>16</v>
      </c>
      <c r="KI5" s="12" t="s">
        <v>16</v>
      </c>
      <c r="KJ5" s="12" t="s">
        <v>16</v>
      </c>
      <c r="KK5" s="12" t="s">
        <v>16</v>
      </c>
      <c r="KL5" s="12" t="s">
        <v>16</v>
      </c>
      <c r="KM5" s="12" t="s">
        <v>16</v>
      </c>
      <c r="KN5" s="12" t="s">
        <v>16</v>
      </c>
      <c r="KO5" s="12" t="s">
        <v>16</v>
      </c>
      <c r="KP5" s="12" t="s">
        <v>16</v>
      </c>
      <c r="KQ5" s="12" t="s">
        <v>16</v>
      </c>
      <c r="KR5" s="12" t="s">
        <v>16</v>
      </c>
      <c r="KS5" s="12" t="s">
        <v>16</v>
      </c>
      <c r="KT5" s="12" t="s">
        <v>16</v>
      </c>
      <c r="KU5" s="12" t="s">
        <v>16</v>
      </c>
      <c r="KV5" s="12" t="s">
        <v>16</v>
      </c>
      <c r="KW5" s="12" t="s">
        <v>16</v>
      </c>
      <c r="KX5" s="12" t="s">
        <v>16</v>
      </c>
      <c r="KY5" s="12" t="s">
        <v>16</v>
      </c>
      <c r="KZ5" s="12" t="s">
        <v>16</v>
      </c>
      <c r="LA5" s="12" t="s">
        <v>16</v>
      </c>
      <c r="LB5" s="12" t="s">
        <v>14</v>
      </c>
      <c r="LC5" s="12" t="s">
        <v>16</v>
      </c>
      <c r="LD5" s="12" t="s">
        <v>16</v>
      </c>
      <c r="LE5" s="12" t="s">
        <v>16</v>
      </c>
      <c r="LF5" s="12" t="s">
        <v>16</v>
      </c>
      <c r="LG5" s="12" t="s">
        <v>16</v>
      </c>
      <c r="LH5" s="12" t="s">
        <v>16</v>
      </c>
      <c r="LI5" s="12" t="s">
        <v>16</v>
      </c>
      <c r="LJ5" s="12" t="s">
        <v>16</v>
      </c>
      <c r="LK5" s="12" t="s">
        <v>16</v>
      </c>
      <c r="LL5" s="12" t="s">
        <v>16</v>
      </c>
      <c r="LM5" s="12" t="s">
        <v>16</v>
      </c>
      <c r="LN5" s="12" t="s">
        <v>16</v>
      </c>
      <c r="LO5" s="12" t="s">
        <v>16</v>
      </c>
      <c r="LP5" s="12" t="s">
        <v>16</v>
      </c>
      <c r="LQ5" s="12" t="s">
        <v>16</v>
      </c>
      <c r="LR5" s="12" t="s">
        <v>16</v>
      </c>
      <c r="LS5" s="12" t="s">
        <v>16</v>
      </c>
      <c r="LT5" s="12" t="s">
        <v>16</v>
      </c>
      <c r="LU5" s="12" t="s">
        <v>16</v>
      </c>
      <c r="LV5" s="12" t="s">
        <v>16</v>
      </c>
      <c r="LW5" s="12" t="s">
        <v>16</v>
      </c>
      <c r="LX5" s="12" t="s">
        <v>16</v>
      </c>
      <c r="LY5" s="12" t="s">
        <v>16</v>
      </c>
      <c r="LZ5" s="12" t="s">
        <v>16</v>
      </c>
      <c r="MA5" s="12" t="s">
        <v>16</v>
      </c>
      <c r="MB5" s="12" t="s">
        <v>16</v>
      </c>
      <c r="MC5" s="12" t="s">
        <v>16</v>
      </c>
      <c r="MD5" s="12" t="s">
        <v>16</v>
      </c>
      <c r="ME5" s="12" t="s">
        <v>16</v>
      </c>
      <c r="MF5" s="12" t="s">
        <v>16</v>
      </c>
      <c r="MG5" s="12" t="s">
        <v>16</v>
      </c>
      <c r="MH5" s="12" t="s">
        <v>16</v>
      </c>
      <c r="MI5" s="12" t="s">
        <v>16</v>
      </c>
      <c r="MJ5" s="12" t="s">
        <v>16</v>
      </c>
      <c r="MK5" s="12" t="s">
        <v>16</v>
      </c>
      <c r="ML5" s="12" t="s">
        <v>16</v>
      </c>
      <c r="MM5" s="12" t="s">
        <v>16</v>
      </c>
      <c r="MN5" s="12" t="s">
        <v>16</v>
      </c>
      <c r="MO5" s="12" t="s">
        <v>16</v>
      </c>
      <c r="MP5" s="12" t="s">
        <v>16</v>
      </c>
      <c r="MQ5" s="12" t="s">
        <v>16</v>
      </c>
      <c r="MR5" s="12" t="s">
        <v>16</v>
      </c>
      <c r="MS5" s="12" t="s">
        <v>16</v>
      </c>
      <c r="MT5" s="12" t="s">
        <v>16</v>
      </c>
      <c r="MU5" s="12" t="s">
        <v>16</v>
      </c>
      <c r="MV5" s="12" t="s">
        <v>16</v>
      </c>
      <c r="MW5" s="12" t="s">
        <v>16</v>
      </c>
      <c r="MX5" s="12" t="s">
        <v>16</v>
      </c>
      <c r="MY5" s="12" t="s">
        <v>16</v>
      </c>
      <c r="MZ5" s="12" t="s">
        <v>16</v>
      </c>
      <c r="NA5" s="12" t="s">
        <v>16</v>
      </c>
      <c r="NB5" s="12" t="s">
        <v>16</v>
      </c>
      <c r="NC5" s="12" t="s">
        <v>16</v>
      </c>
      <c r="ND5" s="12" t="s">
        <v>16</v>
      </c>
      <c r="NE5" s="12" t="s">
        <v>14</v>
      </c>
      <c r="NF5" s="12" t="s">
        <v>14</v>
      </c>
      <c r="NG5" s="12" t="s">
        <v>16</v>
      </c>
      <c r="NH5" s="12" t="s">
        <v>16</v>
      </c>
      <c r="NI5" s="12" t="s">
        <v>16</v>
      </c>
      <c r="NJ5" s="12" t="s">
        <v>16</v>
      </c>
      <c r="NK5" s="12" t="s">
        <v>16</v>
      </c>
      <c r="NL5" s="26" t="s">
        <v>16</v>
      </c>
    </row>
    <row r="6" spans="1:376" ht="15.75" thickBot="1" x14ac:dyDescent="0.3">
      <c r="A6" s="6"/>
      <c r="B6" s="54"/>
      <c r="C6" s="48"/>
      <c r="D6" s="52"/>
      <c r="E6" s="36"/>
      <c r="F6" s="56"/>
      <c r="G6" s="56"/>
      <c r="H6" s="56"/>
      <c r="I6" s="56"/>
      <c r="J6" s="59"/>
      <c r="K6" s="11" t="s">
        <v>16</v>
      </c>
      <c r="L6" s="12" t="s">
        <v>16</v>
      </c>
      <c r="M6" s="12" t="s">
        <v>16</v>
      </c>
      <c r="N6" s="12" t="s">
        <v>16</v>
      </c>
      <c r="O6" s="12" t="s">
        <v>16</v>
      </c>
      <c r="P6" s="12" t="s">
        <v>16</v>
      </c>
      <c r="Q6" s="12" t="s">
        <v>16</v>
      </c>
      <c r="R6" s="12" t="s">
        <v>16</v>
      </c>
      <c r="S6" s="12" t="s">
        <v>16</v>
      </c>
      <c r="T6" s="12" t="s">
        <v>16</v>
      </c>
      <c r="U6" s="12" t="s">
        <v>16</v>
      </c>
      <c r="V6" s="12" t="s">
        <v>16</v>
      </c>
      <c r="W6" s="12" t="s">
        <v>16</v>
      </c>
      <c r="X6" s="12" t="s">
        <v>16</v>
      </c>
      <c r="Y6" s="12" t="s">
        <v>16</v>
      </c>
      <c r="Z6" s="12" t="s">
        <v>16</v>
      </c>
      <c r="AA6" s="12" t="s">
        <v>16</v>
      </c>
      <c r="AB6" s="12" t="s">
        <v>16</v>
      </c>
      <c r="AC6" s="12" t="s">
        <v>16</v>
      </c>
      <c r="AD6" s="12" t="s">
        <v>16</v>
      </c>
      <c r="AE6" s="12" t="s">
        <v>16</v>
      </c>
      <c r="AF6" s="12" t="s">
        <v>16</v>
      </c>
      <c r="AG6" s="12" t="s">
        <v>16</v>
      </c>
      <c r="AH6" s="12" t="s">
        <v>16</v>
      </c>
      <c r="AI6" s="12" t="s">
        <v>16</v>
      </c>
      <c r="AJ6" s="12" t="s">
        <v>16</v>
      </c>
      <c r="AK6" s="12" t="s">
        <v>16</v>
      </c>
      <c r="AL6" s="12" t="s">
        <v>16</v>
      </c>
      <c r="AM6" s="12" t="s">
        <v>16</v>
      </c>
      <c r="AN6" s="12" t="s">
        <v>16</v>
      </c>
      <c r="AO6" s="12" t="s">
        <v>16</v>
      </c>
      <c r="AP6" s="12" t="s">
        <v>16</v>
      </c>
      <c r="AQ6" s="12" t="s">
        <v>16</v>
      </c>
      <c r="AR6" s="12" t="s">
        <v>17</v>
      </c>
      <c r="AS6" s="12" t="s">
        <v>17</v>
      </c>
      <c r="AT6" s="12" t="s">
        <v>17</v>
      </c>
      <c r="AU6" s="12" t="s">
        <v>17</v>
      </c>
      <c r="AV6" s="12" t="s">
        <v>17</v>
      </c>
      <c r="AW6" s="12" t="s">
        <v>16</v>
      </c>
      <c r="AX6" s="12" t="s">
        <v>16</v>
      </c>
      <c r="AY6" s="12" t="s">
        <v>16</v>
      </c>
      <c r="AZ6" s="12" t="s">
        <v>16</v>
      </c>
      <c r="BA6" s="12" t="s">
        <v>16</v>
      </c>
      <c r="BB6" s="12" t="s">
        <v>16</v>
      </c>
      <c r="BC6" s="12" t="s">
        <v>16</v>
      </c>
      <c r="BD6" s="12" t="s">
        <v>16</v>
      </c>
      <c r="BE6" s="12" t="s">
        <v>16</v>
      </c>
      <c r="BF6" s="12" t="s">
        <v>16</v>
      </c>
      <c r="BG6" s="12" t="s">
        <v>16</v>
      </c>
      <c r="BH6" s="12" t="s">
        <v>16</v>
      </c>
      <c r="BI6" s="12" t="s">
        <v>16</v>
      </c>
      <c r="BJ6" s="12" t="s">
        <v>16</v>
      </c>
      <c r="BK6" s="12" t="s">
        <v>16</v>
      </c>
      <c r="BL6" s="12" t="s">
        <v>16</v>
      </c>
      <c r="BM6" s="12" t="s">
        <v>16</v>
      </c>
      <c r="BN6" s="12" t="s">
        <v>16</v>
      </c>
      <c r="BO6" s="12" t="s">
        <v>16</v>
      </c>
      <c r="BP6" s="12" t="s">
        <v>16</v>
      </c>
      <c r="BQ6" s="12" t="s">
        <v>16</v>
      </c>
      <c r="BR6" s="12" t="s">
        <v>16</v>
      </c>
      <c r="BS6" s="12" t="s">
        <v>16</v>
      </c>
      <c r="BT6" s="12" t="s">
        <v>16</v>
      </c>
      <c r="BU6" s="12" t="s">
        <v>16</v>
      </c>
      <c r="BV6" s="12" t="s">
        <v>16</v>
      </c>
      <c r="BW6" s="12" t="s">
        <v>16</v>
      </c>
      <c r="BX6" s="12" t="s">
        <v>16</v>
      </c>
      <c r="BY6" s="12" t="s">
        <v>16</v>
      </c>
      <c r="BZ6" s="12" t="s">
        <v>16</v>
      </c>
      <c r="CA6" s="12" t="s">
        <v>16</v>
      </c>
      <c r="CB6" s="12" t="s">
        <v>16</v>
      </c>
      <c r="CC6" s="12" t="s">
        <v>16</v>
      </c>
      <c r="CD6" s="12" t="s">
        <v>16</v>
      </c>
      <c r="CE6" s="12" t="s">
        <v>16</v>
      </c>
      <c r="CF6" s="12" t="s">
        <v>16</v>
      </c>
      <c r="CG6" s="12" t="s">
        <v>16</v>
      </c>
      <c r="CH6" s="12" t="s">
        <v>16</v>
      </c>
      <c r="CI6" s="12" t="s">
        <v>16</v>
      </c>
      <c r="CJ6" s="12" t="s">
        <v>16</v>
      </c>
      <c r="CK6" s="12" t="s">
        <v>16</v>
      </c>
      <c r="CL6" s="12" t="s">
        <v>16</v>
      </c>
      <c r="CM6" s="12" t="s">
        <v>16</v>
      </c>
      <c r="CN6" s="12" t="s">
        <v>16</v>
      </c>
      <c r="CO6" s="12" t="s">
        <v>16</v>
      </c>
      <c r="CP6" s="12" t="s">
        <v>16</v>
      </c>
      <c r="CQ6" s="12" t="s">
        <v>16</v>
      </c>
      <c r="CR6" s="12" t="s">
        <v>16</v>
      </c>
      <c r="CS6" s="12" t="s">
        <v>16</v>
      </c>
      <c r="CT6" s="12" t="s">
        <v>16</v>
      </c>
      <c r="CU6" s="12" t="s">
        <v>16</v>
      </c>
      <c r="CV6" s="12" t="s">
        <v>16</v>
      </c>
      <c r="CW6" s="12" t="s">
        <v>16</v>
      </c>
      <c r="CX6" s="12" t="s">
        <v>16</v>
      </c>
      <c r="CY6" s="12" t="s">
        <v>16</v>
      </c>
      <c r="CZ6" s="12" t="s">
        <v>16</v>
      </c>
      <c r="DA6" s="12" t="s">
        <v>16</v>
      </c>
      <c r="DB6" s="12" t="s">
        <v>16</v>
      </c>
      <c r="DC6" s="12" t="s">
        <v>16</v>
      </c>
      <c r="DD6" s="12" t="s">
        <v>16</v>
      </c>
      <c r="DE6" s="12" t="s">
        <v>16</v>
      </c>
      <c r="DF6" s="12" t="s">
        <v>16</v>
      </c>
      <c r="DG6" s="12" t="s">
        <v>16</v>
      </c>
      <c r="DH6" s="12" t="s">
        <v>16</v>
      </c>
      <c r="DI6" s="12" t="s">
        <v>16</v>
      </c>
      <c r="DJ6" s="12" t="s">
        <v>17</v>
      </c>
      <c r="DK6" s="12" t="s">
        <v>17</v>
      </c>
      <c r="DL6" s="12" t="s">
        <v>17</v>
      </c>
      <c r="DM6" s="12" t="s">
        <v>17</v>
      </c>
      <c r="DN6" s="12" t="s">
        <v>17</v>
      </c>
      <c r="DO6" s="12" t="s">
        <v>17</v>
      </c>
      <c r="DP6" s="12" t="s">
        <v>17</v>
      </c>
      <c r="DQ6" s="12" t="s">
        <v>17</v>
      </c>
      <c r="DR6" s="12" t="s">
        <v>17</v>
      </c>
      <c r="DS6" s="12" t="s">
        <v>17</v>
      </c>
      <c r="DT6" s="12" t="s">
        <v>17</v>
      </c>
      <c r="DU6" s="12" t="s">
        <v>17</v>
      </c>
      <c r="DV6" s="12" t="s">
        <v>16</v>
      </c>
      <c r="DW6" s="12" t="s">
        <v>16</v>
      </c>
      <c r="DX6" s="12" t="s">
        <v>16</v>
      </c>
      <c r="DY6" s="12" t="s">
        <v>16</v>
      </c>
      <c r="DZ6" s="12" t="s">
        <v>16</v>
      </c>
      <c r="EA6" s="12" t="s">
        <v>16</v>
      </c>
      <c r="EB6" s="12" t="s">
        <v>17</v>
      </c>
      <c r="EC6" s="12" t="s">
        <v>16</v>
      </c>
      <c r="ED6" s="12" t="s">
        <v>16</v>
      </c>
      <c r="EE6" s="12" t="s">
        <v>16</v>
      </c>
      <c r="EF6" s="12" t="s">
        <v>16</v>
      </c>
      <c r="EG6" s="12" t="s">
        <v>16</v>
      </c>
      <c r="EH6" s="12" t="s">
        <v>16</v>
      </c>
      <c r="EI6" s="12" t="s">
        <v>16</v>
      </c>
      <c r="EJ6" s="12" t="s">
        <v>16</v>
      </c>
      <c r="EK6" s="12" t="s">
        <v>16</v>
      </c>
      <c r="EL6" s="12" t="s">
        <v>16</v>
      </c>
      <c r="EM6" s="12" t="s">
        <v>16</v>
      </c>
      <c r="EN6" s="12" t="s">
        <v>16</v>
      </c>
      <c r="EO6" s="12" t="s">
        <v>16</v>
      </c>
      <c r="EP6" s="12" t="s">
        <v>16</v>
      </c>
      <c r="EQ6" s="12" t="s">
        <v>16</v>
      </c>
      <c r="ER6" s="12" t="s">
        <v>16</v>
      </c>
      <c r="ES6" s="12" t="s">
        <v>16</v>
      </c>
      <c r="ET6" s="12" t="s">
        <v>16</v>
      </c>
      <c r="EU6" s="12" t="s">
        <v>16</v>
      </c>
      <c r="EV6" s="12" t="s">
        <v>16</v>
      </c>
      <c r="EW6" s="12" t="s">
        <v>16</v>
      </c>
      <c r="EX6" s="12" t="s">
        <v>16</v>
      </c>
      <c r="EY6" s="12" t="s">
        <v>16</v>
      </c>
      <c r="EZ6" s="12" t="s">
        <v>16</v>
      </c>
      <c r="FA6" s="12" t="s">
        <v>16</v>
      </c>
      <c r="FB6" s="12" t="s">
        <v>16</v>
      </c>
      <c r="FC6" s="12" t="s">
        <v>16</v>
      </c>
      <c r="FD6" s="12" t="s">
        <v>17</v>
      </c>
      <c r="FE6" s="12" t="s">
        <v>16</v>
      </c>
      <c r="FF6" s="12" t="s">
        <v>16</v>
      </c>
      <c r="FG6" s="12" t="s">
        <v>16</v>
      </c>
      <c r="FH6" s="12" t="s">
        <v>16</v>
      </c>
      <c r="FI6" s="12" t="s">
        <v>16</v>
      </c>
      <c r="FJ6" s="12" t="s">
        <v>16</v>
      </c>
      <c r="FK6" s="12" t="s">
        <v>16</v>
      </c>
      <c r="FL6" s="12" t="s">
        <v>16</v>
      </c>
      <c r="FM6" s="12" t="s">
        <v>16</v>
      </c>
      <c r="FN6" s="12" t="s">
        <v>16</v>
      </c>
      <c r="FO6" s="12" t="s">
        <v>17</v>
      </c>
      <c r="FP6" s="12" t="s">
        <v>16</v>
      </c>
      <c r="FQ6" s="12" t="s">
        <v>16</v>
      </c>
      <c r="FR6" s="12" t="s">
        <v>16</v>
      </c>
      <c r="FS6" s="12" t="s">
        <v>16</v>
      </c>
      <c r="FT6" s="12" t="s">
        <v>16</v>
      </c>
      <c r="FU6" s="12" t="s">
        <v>16</v>
      </c>
      <c r="FV6" s="12" t="s">
        <v>16</v>
      </c>
      <c r="FW6" s="12" t="s">
        <v>16</v>
      </c>
      <c r="FX6" s="12" t="s">
        <v>16</v>
      </c>
      <c r="FY6" s="12" t="s">
        <v>16</v>
      </c>
      <c r="FZ6" s="12" t="s">
        <v>16</v>
      </c>
      <c r="GA6" s="12" t="s">
        <v>16</v>
      </c>
      <c r="GB6" s="12" t="s">
        <v>16</v>
      </c>
      <c r="GC6" s="12" t="s">
        <v>16</v>
      </c>
      <c r="GD6" s="12" t="s">
        <v>16</v>
      </c>
      <c r="GE6" s="12" t="s">
        <v>16</v>
      </c>
      <c r="GF6" s="12" t="s">
        <v>16</v>
      </c>
      <c r="GG6" s="12" t="s">
        <v>16</v>
      </c>
      <c r="GH6" s="12" t="s">
        <v>16</v>
      </c>
      <c r="GI6" s="12" t="s">
        <v>16</v>
      </c>
      <c r="GJ6" s="12" t="s">
        <v>16</v>
      </c>
      <c r="GK6" s="12" t="s">
        <v>16</v>
      </c>
      <c r="GL6" s="12" t="s">
        <v>16</v>
      </c>
      <c r="GM6" s="12" t="s">
        <v>16</v>
      </c>
      <c r="GN6" s="12" t="s">
        <v>16</v>
      </c>
      <c r="GO6" s="12" t="s">
        <v>16</v>
      </c>
      <c r="GP6" s="12" t="s">
        <v>16</v>
      </c>
      <c r="GQ6" s="12" t="s">
        <v>16</v>
      </c>
      <c r="GR6" s="12" t="s">
        <v>16</v>
      </c>
      <c r="GS6" s="12" t="s">
        <v>16</v>
      </c>
      <c r="GT6" s="12" t="s">
        <v>16</v>
      </c>
      <c r="GU6" s="12" t="s">
        <v>16</v>
      </c>
      <c r="GV6" s="12" t="s">
        <v>16</v>
      </c>
      <c r="GW6" s="12" t="s">
        <v>16</v>
      </c>
      <c r="GX6" s="12" t="s">
        <v>16</v>
      </c>
      <c r="GY6" s="12" t="s">
        <v>16</v>
      </c>
      <c r="GZ6" s="12" t="s">
        <v>16</v>
      </c>
      <c r="HA6" s="12" t="s">
        <v>16</v>
      </c>
      <c r="HB6" s="12" t="s">
        <v>16</v>
      </c>
      <c r="HC6" s="12" t="s">
        <v>16</v>
      </c>
      <c r="HD6" s="12" t="s">
        <v>16</v>
      </c>
      <c r="HE6" s="12" t="s">
        <v>16</v>
      </c>
      <c r="HF6" s="12" t="s">
        <v>16</v>
      </c>
      <c r="HG6" s="12" t="s">
        <v>17</v>
      </c>
      <c r="HH6" s="12" t="s">
        <v>17</v>
      </c>
      <c r="HI6" s="12" t="s">
        <v>17</v>
      </c>
      <c r="HJ6" s="12" t="s">
        <v>17</v>
      </c>
      <c r="HK6" s="12" t="s">
        <v>17</v>
      </c>
      <c r="HL6" s="12" t="s">
        <v>17</v>
      </c>
      <c r="HM6" s="12" t="s">
        <v>17</v>
      </c>
      <c r="HN6" s="12" t="s">
        <v>17</v>
      </c>
      <c r="HO6" s="12" t="s">
        <v>17</v>
      </c>
      <c r="HP6" s="12" t="s">
        <v>17</v>
      </c>
      <c r="HQ6" s="12" t="s">
        <v>17</v>
      </c>
      <c r="HR6" s="12" t="s">
        <v>17</v>
      </c>
      <c r="HS6" s="12" t="s">
        <v>17</v>
      </c>
      <c r="HT6" s="12" t="s">
        <v>17</v>
      </c>
      <c r="HU6" s="12" t="s">
        <v>17</v>
      </c>
      <c r="HV6" s="12" t="s">
        <v>17</v>
      </c>
      <c r="HW6" s="12" t="s">
        <v>17</v>
      </c>
      <c r="HX6" s="12" t="s">
        <v>17</v>
      </c>
      <c r="HY6" s="12" t="s">
        <v>17</v>
      </c>
      <c r="HZ6" s="12" t="s">
        <v>17</v>
      </c>
      <c r="IA6" s="12" t="s">
        <v>17</v>
      </c>
      <c r="IB6" s="12" t="s">
        <v>17</v>
      </c>
      <c r="IC6" s="12" t="s">
        <v>17</v>
      </c>
      <c r="ID6" s="12" t="s">
        <v>17</v>
      </c>
      <c r="IE6" s="12" t="s">
        <v>17</v>
      </c>
      <c r="IF6" s="12" t="s">
        <v>17</v>
      </c>
      <c r="IG6" s="12" t="s">
        <v>17</v>
      </c>
      <c r="IH6" s="12" t="s">
        <v>17</v>
      </c>
      <c r="II6" s="12" t="s">
        <v>17</v>
      </c>
      <c r="IJ6" s="12" t="s">
        <v>17</v>
      </c>
      <c r="IK6" s="12" t="s">
        <v>17</v>
      </c>
      <c r="IL6" s="12" t="s">
        <v>17</v>
      </c>
      <c r="IM6" s="12" t="s">
        <v>17</v>
      </c>
      <c r="IN6" s="12" t="s">
        <v>17</v>
      </c>
      <c r="IO6" s="12" t="s">
        <v>17</v>
      </c>
      <c r="IP6" s="12" t="s">
        <v>17</v>
      </c>
      <c r="IQ6" s="12" t="s">
        <v>17</v>
      </c>
      <c r="IR6" s="12" t="s">
        <v>17</v>
      </c>
      <c r="IS6" s="12" t="s">
        <v>17</v>
      </c>
      <c r="IT6" s="12" t="s">
        <v>17</v>
      </c>
      <c r="IU6" s="12" t="s">
        <v>17</v>
      </c>
      <c r="IV6" s="12" t="s">
        <v>17</v>
      </c>
      <c r="IW6" s="12" t="s">
        <v>17</v>
      </c>
      <c r="IX6" s="12" t="s">
        <v>17</v>
      </c>
      <c r="IY6" s="12" t="s">
        <v>16</v>
      </c>
      <c r="IZ6" s="12" t="s">
        <v>16</v>
      </c>
      <c r="JA6" s="12" t="s">
        <v>16</v>
      </c>
      <c r="JB6" s="12" t="s">
        <v>16</v>
      </c>
      <c r="JC6" s="12" t="s">
        <v>16</v>
      </c>
      <c r="JD6" s="12" t="s">
        <v>16</v>
      </c>
      <c r="JE6" s="12" t="s">
        <v>16</v>
      </c>
      <c r="JF6" s="12" t="s">
        <v>16</v>
      </c>
      <c r="JG6" s="12" t="s">
        <v>16</v>
      </c>
      <c r="JH6" s="12" t="s">
        <v>16</v>
      </c>
      <c r="JI6" s="12" t="s">
        <v>16</v>
      </c>
      <c r="JJ6" s="12" t="s">
        <v>16</v>
      </c>
      <c r="JK6" s="12" t="s">
        <v>16</v>
      </c>
      <c r="JL6" s="12" t="s">
        <v>16</v>
      </c>
      <c r="JM6" s="12" t="s">
        <v>16</v>
      </c>
      <c r="JN6" s="12" t="s">
        <v>16</v>
      </c>
      <c r="JO6" s="12" t="s">
        <v>16</v>
      </c>
      <c r="JP6" s="12" t="s">
        <v>16</v>
      </c>
      <c r="JQ6" s="12" t="s">
        <v>16</v>
      </c>
      <c r="JR6" s="12" t="s">
        <v>16</v>
      </c>
      <c r="JS6" s="12" t="s">
        <v>16</v>
      </c>
      <c r="JT6" s="12" t="s">
        <v>16</v>
      </c>
      <c r="JU6" s="12" t="s">
        <v>16</v>
      </c>
      <c r="JV6" s="12" t="s">
        <v>16</v>
      </c>
      <c r="JW6" s="12" t="s">
        <v>16</v>
      </c>
      <c r="JX6" s="12" t="s">
        <v>16</v>
      </c>
      <c r="JY6" s="12" t="s">
        <v>16</v>
      </c>
      <c r="JZ6" s="12" t="s">
        <v>16</v>
      </c>
      <c r="KA6" s="12" t="s">
        <v>16</v>
      </c>
      <c r="KB6" s="12" t="s">
        <v>16</v>
      </c>
      <c r="KC6" s="12" t="s">
        <v>16</v>
      </c>
      <c r="KD6" s="12" t="s">
        <v>16</v>
      </c>
      <c r="KE6" s="12" t="s">
        <v>16</v>
      </c>
      <c r="KF6" s="12" t="s">
        <v>16</v>
      </c>
      <c r="KG6" s="12" t="s">
        <v>16</v>
      </c>
      <c r="KH6" s="12" t="s">
        <v>16</v>
      </c>
      <c r="KI6" s="12" t="s">
        <v>16</v>
      </c>
      <c r="KJ6" s="12" t="s">
        <v>16</v>
      </c>
      <c r="KK6" s="12" t="s">
        <v>16</v>
      </c>
      <c r="KL6" s="12" t="s">
        <v>16</v>
      </c>
      <c r="KM6" s="12" t="s">
        <v>16</v>
      </c>
      <c r="KN6" s="12" t="s">
        <v>16</v>
      </c>
      <c r="KO6" s="12" t="s">
        <v>16</v>
      </c>
      <c r="KP6" s="12" t="s">
        <v>16</v>
      </c>
      <c r="KQ6" s="12" t="s">
        <v>17</v>
      </c>
      <c r="KR6" s="12" t="s">
        <v>17</v>
      </c>
      <c r="KS6" s="12" t="s">
        <v>17</v>
      </c>
      <c r="KT6" s="12" t="s">
        <v>17</v>
      </c>
      <c r="KU6" s="12" t="s">
        <v>17</v>
      </c>
      <c r="KV6" s="12" t="s">
        <v>17</v>
      </c>
      <c r="KW6" s="12" t="s">
        <v>17</v>
      </c>
      <c r="KX6" s="12" t="s">
        <v>17</v>
      </c>
      <c r="KY6" s="12" t="s">
        <v>17</v>
      </c>
      <c r="KZ6" s="12" t="s">
        <v>17</v>
      </c>
      <c r="LA6" s="12" t="s">
        <v>17</v>
      </c>
      <c r="LB6" s="12" t="s">
        <v>17</v>
      </c>
      <c r="LC6" s="12" t="s">
        <v>16</v>
      </c>
      <c r="LD6" s="12" t="s">
        <v>16</v>
      </c>
      <c r="LE6" s="12" t="s">
        <v>16</v>
      </c>
      <c r="LF6" s="12" t="s">
        <v>16</v>
      </c>
      <c r="LG6" s="12" t="s">
        <v>16</v>
      </c>
      <c r="LH6" s="12" t="s">
        <v>16</v>
      </c>
      <c r="LI6" s="12" t="s">
        <v>16</v>
      </c>
      <c r="LJ6" s="12" t="s">
        <v>16</v>
      </c>
      <c r="LK6" s="12" t="s">
        <v>16</v>
      </c>
      <c r="LL6" s="12" t="s">
        <v>16</v>
      </c>
      <c r="LM6" s="12" t="s">
        <v>16</v>
      </c>
      <c r="LN6" s="12" t="s">
        <v>16</v>
      </c>
      <c r="LO6" s="12" t="s">
        <v>16</v>
      </c>
      <c r="LP6" s="12" t="s">
        <v>16</v>
      </c>
      <c r="LQ6" s="12" t="s">
        <v>16</v>
      </c>
      <c r="LR6" s="12" t="s">
        <v>16</v>
      </c>
      <c r="LS6" s="12" t="s">
        <v>16</v>
      </c>
      <c r="LT6" s="12" t="s">
        <v>16</v>
      </c>
      <c r="LU6" s="12" t="s">
        <v>16</v>
      </c>
      <c r="LV6" s="12" t="s">
        <v>16</v>
      </c>
      <c r="LW6" s="12" t="s">
        <v>16</v>
      </c>
      <c r="LX6" s="12" t="s">
        <v>16</v>
      </c>
      <c r="LY6" s="12" t="s">
        <v>16</v>
      </c>
      <c r="LZ6" s="12" t="s">
        <v>16</v>
      </c>
      <c r="MA6" s="12" t="s">
        <v>16</v>
      </c>
      <c r="MB6" s="12" t="s">
        <v>16</v>
      </c>
      <c r="MC6" s="12" t="s">
        <v>16</v>
      </c>
      <c r="MD6" s="12" t="s">
        <v>16</v>
      </c>
      <c r="ME6" s="12" t="s">
        <v>16</v>
      </c>
      <c r="MF6" s="12" t="s">
        <v>16</v>
      </c>
      <c r="MG6" s="12" t="s">
        <v>16</v>
      </c>
      <c r="MH6" s="12" t="s">
        <v>16</v>
      </c>
      <c r="MI6" s="12" t="s">
        <v>16</v>
      </c>
      <c r="MJ6" s="12" t="s">
        <v>16</v>
      </c>
      <c r="MK6" s="12" t="s">
        <v>16</v>
      </c>
      <c r="ML6" s="12" t="s">
        <v>16</v>
      </c>
      <c r="MM6" s="12" t="s">
        <v>16</v>
      </c>
      <c r="MN6" s="12" t="s">
        <v>16</v>
      </c>
      <c r="MO6" s="12" t="s">
        <v>16</v>
      </c>
      <c r="MP6" s="12" t="s">
        <v>16</v>
      </c>
      <c r="MQ6" s="12" t="s">
        <v>16</v>
      </c>
      <c r="MR6" s="12" t="s">
        <v>16</v>
      </c>
      <c r="MS6" s="12" t="s">
        <v>16</v>
      </c>
      <c r="MT6" s="12" t="s">
        <v>16</v>
      </c>
      <c r="MU6" s="12" t="s">
        <v>16</v>
      </c>
      <c r="MV6" s="12" t="s">
        <v>16</v>
      </c>
      <c r="MW6" s="12" t="s">
        <v>16</v>
      </c>
      <c r="MX6" s="12" t="s">
        <v>16</v>
      </c>
      <c r="MY6" s="12" t="s">
        <v>16</v>
      </c>
      <c r="MZ6" s="12" t="s">
        <v>16</v>
      </c>
      <c r="NA6" s="12" t="s">
        <v>16</v>
      </c>
      <c r="NB6" s="12" t="s">
        <v>17</v>
      </c>
      <c r="NC6" s="12" t="s">
        <v>17</v>
      </c>
      <c r="ND6" s="12" t="s">
        <v>17</v>
      </c>
      <c r="NE6" s="12" t="s">
        <v>17</v>
      </c>
      <c r="NF6" s="12" t="s">
        <v>17</v>
      </c>
      <c r="NG6" s="12" t="s">
        <v>17</v>
      </c>
      <c r="NH6" s="12" t="s">
        <v>17</v>
      </c>
      <c r="NI6" s="12" t="s">
        <v>17</v>
      </c>
      <c r="NJ6" s="12" t="s">
        <v>17</v>
      </c>
      <c r="NK6" s="12" t="s">
        <v>17</v>
      </c>
      <c r="NL6" s="26" t="s">
        <v>16</v>
      </c>
    </row>
    <row r="7" spans="1:376" ht="15.75" thickBot="1" x14ac:dyDescent="0.3">
      <c r="A7" s="38" t="s">
        <v>10</v>
      </c>
      <c r="B7" s="39"/>
      <c r="C7" s="39"/>
      <c r="D7" s="39"/>
      <c r="E7" s="36"/>
      <c r="F7" s="56"/>
      <c r="G7" s="56"/>
      <c r="H7" s="56"/>
      <c r="I7" s="56"/>
      <c r="J7" s="59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27"/>
    </row>
    <row r="8" spans="1:376" ht="15.75" thickBot="1" x14ac:dyDescent="0.3">
      <c r="A8" s="38" t="s">
        <v>11</v>
      </c>
      <c r="B8" s="39"/>
      <c r="C8" s="39"/>
      <c r="D8" s="39"/>
      <c r="E8" s="36"/>
      <c r="F8" s="56"/>
      <c r="G8" s="56"/>
      <c r="H8" s="56"/>
      <c r="I8" s="56"/>
      <c r="J8" s="59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27"/>
    </row>
    <row r="9" spans="1:376" ht="15.75" thickBot="1" x14ac:dyDescent="0.3">
      <c r="A9" s="40" t="s">
        <v>12</v>
      </c>
      <c r="B9" s="41"/>
      <c r="C9" s="41"/>
      <c r="D9" s="41"/>
      <c r="E9" s="37"/>
      <c r="F9" s="57"/>
      <c r="G9" s="57"/>
      <c r="H9" s="57"/>
      <c r="I9" s="57"/>
      <c r="J9" s="60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28"/>
    </row>
    <row r="10" spans="1:376" x14ac:dyDescent="0.25">
      <c r="A10" s="14">
        <v>1</v>
      </c>
      <c r="B10" s="15" t="s">
        <v>15</v>
      </c>
      <c r="C10" s="16" t="str">
        <f>IF(_xlfn.XLOOKUP(A10,[1]MA!B:B,[1]MA!C:C,"",0)=0,"",_xlfn.XLOOKUP(A10,[1]MA!B:B,[1]MA!C:C,"",0))</f>
        <v/>
      </c>
      <c r="D10" s="17">
        <v>30</v>
      </c>
      <c r="E10" s="15">
        <f>IF($B10&gt;"",(COUNTIF($K10:NK10,"U")),"")</f>
        <v>0</v>
      </c>
      <c r="F10" s="15">
        <f>IF(B10&gt;"",COUNTIF(K10:NK10,"KK"),"")</f>
        <v>0</v>
      </c>
      <c r="G10" s="18">
        <f>IF(B10&gt;"",COUNTIF(K10:NK10,"K"),"")</f>
        <v>6</v>
      </c>
      <c r="H10" s="18">
        <f>IF($B10&gt;"",COUNTIF($K10:NK10,"x"),"")</f>
        <v>1</v>
      </c>
      <c r="I10" s="18">
        <f t="shared" ref="I10" si="12">IF(ISERROR(IF(B10&lt;&gt;"",J10-H10,"")),"",IF(B10&lt;&gt;"",J10-H10,""))</f>
        <v>29</v>
      </c>
      <c r="J10" s="19">
        <f>IF(ISERROR(D10-E10),"",(SUM(D10)-E10))</f>
        <v>30</v>
      </c>
      <c r="K10" s="20"/>
      <c r="L10" s="21"/>
      <c r="M10" s="21" t="s">
        <v>13</v>
      </c>
      <c r="N10" s="21"/>
      <c r="O10" s="21"/>
      <c r="P10" s="21" t="s">
        <v>13</v>
      </c>
      <c r="Q10" s="21"/>
      <c r="R10" s="21" t="s">
        <v>13</v>
      </c>
      <c r="S10" s="21" t="s">
        <v>13</v>
      </c>
      <c r="T10" s="21" t="s">
        <v>13</v>
      </c>
      <c r="U10" s="21"/>
      <c r="V10" s="21"/>
      <c r="W10" s="21"/>
      <c r="X10" s="21" t="s">
        <v>18</v>
      </c>
      <c r="Y10" s="21"/>
      <c r="Z10" s="21" t="s">
        <v>13</v>
      </c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9"/>
      <c r="AQ10" s="30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30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9"/>
      <c r="CX10" s="3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9"/>
      <c r="EB10" s="3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9"/>
      <c r="FG10" s="30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9"/>
      <c r="GK10" s="32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33"/>
      <c r="HP10" s="30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9"/>
      <c r="IU10" s="30"/>
      <c r="IV10" s="32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9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33"/>
      <c r="LD10" s="30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9"/>
      <c r="MH10" s="30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34"/>
    </row>
    <row r="11" spans="1:376" ht="15.75" thickBot="1" x14ac:dyDescent="0.3">
      <c r="I11" t="s">
        <v>19</v>
      </c>
      <c r="K11" t="s">
        <v>20</v>
      </c>
    </row>
    <row r="12" spans="1:376" ht="15.75" thickBot="1" x14ac:dyDescent="0.3">
      <c r="I12" s="23" cm="1">
        <f t="array" ref="I12">_xlfn.LET(_xlpm.dat,$K$3:$NK$3,_xlpm.ft,$K$5:$NK$5,_xlpm.krk,$K10:$NK10,_xlpm.txt,TRIM(_xlfn.CONCAT(IF(_xlpm.ft&lt;&gt;"","",IF(WEEKDAY(_xlpm.dat,2)&gt;5,"",IF(_xlpm.krk=""," ",_xlpm.krk))))),IF(_xlpm.txt="",0,COUNTA(_xlfn.TEXTSPLIT(_xlpm.txt," "))))</f>
        <v>4</v>
      </c>
    </row>
    <row r="14" spans="1:376" ht="15.75" thickBot="1" x14ac:dyDescent="0.3">
      <c r="I14" t="s">
        <v>21</v>
      </c>
      <c r="L14" t="s">
        <v>22</v>
      </c>
    </row>
    <row r="15" spans="1:376" ht="15.75" thickBot="1" x14ac:dyDescent="0.3">
      <c r="I15" s="61">
        <v>3</v>
      </c>
    </row>
  </sheetData>
  <mergeCells count="14">
    <mergeCell ref="F5:F9"/>
    <mergeCell ref="G5:G9"/>
    <mergeCell ref="H5:H9"/>
    <mergeCell ref="I5:I9"/>
    <mergeCell ref="J5:J9"/>
    <mergeCell ref="E5:E9"/>
    <mergeCell ref="A7:D7"/>
    <mergeCell ref="A8:D8"/>
    <mergeCell ref="A9:D9"/>
    <mergeCell ref="A3:A5"/>
    <mergeCell ref="B3:B4"/>
    <mergeCell ref="C3:C6"/>
    <mergeCell ref="D3:D6"/>
    <mergeCell ref="B5:B6"/>
  </mergeCells>
  <conditionalFormatting sqref="A10:NL10">
    <cfRule type="expression" dxfId="12" priority="21">
      <formula>MOD(ROW(),2)=1</formula>
    </cfRule>
  </conditionalFormatting>
  <conditionalFormatting sqref="B10">
    <cfRule type="expression" dxfId="11" priority="9">
      <formula>C10&lt;&gt;""</formula>
    </cfRule>
  </conditionalFormatting>
  <conditionalFormatting sqref="D10 I10">
    <cfRule type="cellIs" dxfId="10" priority="14" operator="lessThan">
      <formula>0</formula>
    </cfRule>
  </conditionalFormatting>
  <conditionalFormatting sqref="E10:F10">
    <cfRule type="cellIs" dxfId="9" priority="15" operator="greaterThan">
      <formula>"&lt;=0"</formula>
    </cfRule>
  </conditionalFormatting>
  <conditionalFormatting sqref="H10">
    <cfRule type="cellIs" dxfId="8" priority="12" operator="greaterThan">
      <formula>0</formula>
    </cfRule>
    <cfRule type="cellIs" dxfId="7" priority="13" operator="greaterThan">
      <formula>0</formula>
    </cfRule>
  </conditionalFormatting>
  <conditionalFormatting sqref="K3:NL4 K10:NL10">
    <cfRule type="expression" dxfId="6" priority="1">
      <formula>K$5="FT"</formula>
    </cfRule>
  </conditionalFormatting>
  <conditionalFormatting sqref="K3:NL4">
    <cfRule type="expression" dxfId="5" priority="6">
      <formula>WEEKDAY(K3)=1</formula>
    </cfRule>
    <cfRule type="expression" dxfId="4" priority="7">
      <formula>WEEKDAY(K3)=7</formula>
    </cfRule>
  </conditionalFormatting>
  <conditionalFormatting sqref="K7:NL9">
    <cfRule type="cellIs" dxfId="3" priority="2" operator="greaterThanOrEqual">
      <formula>3</formula>
    </cfRule>
  </conditionalFormatting>
  <conditionalFormatting sqref="K10:NL10">
    <cfRule type="expression" dxfId="2" priority="3">
      <formula>OR(WEEKDAY(K$3)=7,WEEKDAY(K$3)=1)</formula>
    </cfRule>
    <cfRule type="expression" dxfId="1" priority="4">
      <formula>OR(WEEKDAY(K$3)=7,WEEKDAY(K$3)=1)</formula>
    </cfRule>
    <cfRule type="expression" dxfId="0" priority="5">
      <formula>K$6="F"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Schütt</dc:creator>
  <cp:lastModifiedBy>Patrick Schütt</cp:lastModifiedBy>
  <dcterms:created xsi:type="dcterms:W3CDTF">2024-12-09T12:06:39Z</dcterms:created>
  <dcterms:modified xsi:type="dcterms:W3CDTF">2024-12-11T08:05:09Z</dcterms:modified>
</cp:coreProperties>
</file>