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tzcux-my.sharepoint.com/personal/m_timpe_lohmann-breeders_com/Documents/Dokumente/"/>
    </mc:Choice>
  </mc:AlternateContent>
  <xr:revisionPtr revIDLastSave="0" documentId="8_{8D9E334C-1EC3-490A-84AF-DF7E82B9AEFD}" xr6:coauthVersionLast="47" xr6:coauthVersionMax="47" xr10:uidLastSave="{00000000-0000-0000-0000-000000000000}"/>
  <bookViews>
    <workbookView xWindow="-110" yWindow="-110" windowWidth="19420" windowHeight="10420" activeTab="1" xr2:uid="{A0E8ED66-C86A-4495-9B6D-7C8D27378F62}"/>
  </bookViews>
  <sheets>
    <sheet name="Preisliste" sheetId="1" r:id="rId1"/>
    <sheet name="Plan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3" i="2"/>
  <c r="E2" i="2"/>
  <c r="F4" i="2"/>
  <c r="F3" i="2"/>
  <c r="F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LTZ\DPOLKE</author>
  </authors>
  <commentList>
    <comment ref="C1" authorId="0" shapeId="0" xr:uid="{4A7908A7-0C7C-4957-82BB-F56958734AA5}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D1" authorId="0" shapeId="0" xr:uid="{5119B669-92B9-4B74-8FE3-A8F82A923298}">
      <text>
        <r>
          <rPr>
            <b/>
            <sz val="9"/>
            <color indexed="81"/>
            <rFont val="Tahoma"/>
            <family val="2"/>
          </rPr>
          <t>Decimal</t>
        </r>
      </text>
    </comment>
    <comment ref="E1" authorId="0" shapeId="0" xr:uid="{83E19BB0-97B4-49B1-B94E-AD11E79189B1}">
      <text>
        <r>
          <rPr>
            <b/>
            <sz val="9"/>
            <color indexed="81"/>
            <rFont val="Tahoma"/>
            <family val="2"/>
          </rPr>
          <t>Decimal</t>
        </r>
      </text>
    </comment>
    <comment ref="F1" authorId="0" shapeId="0" xr:uid="{434494F2-ACF1-430F-BAA3-97DB7DA7404C}">
      <text>
        <r>
          <rPr>
            <b/>
            <sz val="9"/>
            <color indexed="81"/>
            <rFont val="Tahoma"/>
            <family val="2"/>
          </rPr>
          <t>Decimal</t>
        </r>
      </text>
    </comment>
  </commentList>
</comments>
</file>

<file path=xl/sharedStrings.xml><?xml version="1.0" encoding="utf-8"?>
<sst xmlns="http://schemas.openxmlformats.org/spreadsheetml/2006/main" count="19" uniqueCount="15">
  <si>
    <t>Verkaufscode</t>
  </si>
  <si>
    <t>Artikelnr.</t>
  </si>
  <si>
    <t>Einheitencode</t>
  </si>
  <si>
    <t>Währungscode</t>
  </si>
  <si>
    <t>VK-Preis</t>
  </si>
  <si>
    <t>Startdatum</t>
  </si>
  <si>
    <t>Enddatum</t>
  </si>
  <si>
    <t>STCK</t>
  </si>
  <si>
    <t/>
  </si>
  <si>
    <t>Customer No.</t>
  </si>
  <si>
    <t>Order date</t>
  </si>
  <si>
    <t>Item No.</t>
  </si>
  <si>
    <t>Quantity</t>
  </si>
  <si>
    <t>Unit Price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</si>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</sst>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49" fontId="1" fillId="3" borderId="1" xfId="1" applyNumberFormat="1" applyFont="1" applyFill="1" applyBorder="1"/>
    <xf numFmtId="0" fontId="0" fillId="4" borderId="0" xfId="0" applyFill="1"/>
    <xf numFmtId="0" fontId="0" fillId="5" borderId="0" xfId="0" applyFill="1"/>
    <xf numFmtId="14" fontId="0" fillId="4" borderId="0" xfId="0" applyNumberFormat="1" applyFill="1"/>
    <xf numFmtId="14" fontId="0" fillId="5" borderId="0" xfId="0" applyNumberFormat="1" applyFill="1"/>
    <xf numFmtId="0" fontId="0" fillId="6" borderId="0" xfId="0" applyFill="1"/>
  </cellXfs>
  <cellStyles count="2">
    <cellStyle name="Standard" xfId="0" builtinId="0"/>
    <cellStyle name="Standard 2" xfId="1" xr:uid="{FD92930C-8735-4ED8-AC68-EF6C9F264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CE46FF-8366-426A-9657-F0B368EBDA81}" name="Table1" displayName="Table1" ref="A1:G4" totalsRowShown="0">
  <autoFilter ref="A1:G4" xr:uid="{25CE46FF-8366-426A-9657-F0B368EBDA81}"/>
  <tableColumns count="7">
    <tableColumn id="8" xr3:uid="{521DB8F8-3658-4C63-9CB6-8BE66F5EC8B7}" name="Verkaufscode"/>
    <tableColumn id="9" xr3:uid="{36E7E7A0-1027-44DD-ABCF-8A452F71ABB0}" name="Artikelnr."/>
    <tableColumn id="10" xr3:uid="{CC711706-7D40-4E35-9CE4-361412DDE488}" name="Einheitencode"/>
    <tableColumn id="12" xr3:uid="{4A6851CD-304F-4953-B5C8-75C800E4484F}" name="Währungscode"/>
    <tableColumn id="13" xr3:uid="{1DE4197B-699A-4A5B-A9CD-211F213793B5}" name="VK-Preis"/>
    <tableColumn id="14" xr3:uid="{BC340C12-4CC6-4E34-8EF2-0FE83B1B3F83}" name="Startdatum"/>
    <tableColumn id="15" xr3:uid="{18499BBB-354F-4223-B3AE-9556BEDEC069}" name="Enddat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12D4-75EE-4CC6-948E-D965F25855A8}">
  <dimension ref="A1:G4"/>
  <sheetViews>
    <sheetView zoomScale="90" zoomScaleNormal="90" workbookViewId="0">
      <selection activeCell="G21" sqref="G21"/>
    </sheetView>
  </sheetViews>
  <sheetFormatPr baseColWidth="10" defaultRowHeight="14.5" x14ac:dyDescent="0.35"/>
  <cols>
    <col min="1" max="1" width="14.7265625" bestFit="1" customWidth="1"/>
    <col min="3" max="3" width="8.54296875" customWidth="1"/>
    <col min="4" max="4" width="16" bestFit="1" customWidth="1"/>
    <col min="5" max="5" width="10" bestFit="1" customWidth="1"/>
    <col min="6" max="6" width="12.7265625" bestFit="1" customWidth="1"/>
    <col min="7" max="7" width="11.81640625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>
        <v>20034</v>
      </c>
      <c r="B2">
        <v>40040</v>
      </c>
      <c r="C2" s="2" t="s">
        <v>7</v>
      </c>
      <c r="D2" s="2" t="s">
        <v>8</v>
      </c>
      <c r="E2" s="3">
        <v>17.28</v>
      </c>
      <c r="F2" s="4">
        <v>45839</v>
      </c>
      <c r="G2" s="4">
        <v>46022</v>
      </c>
    </row>
    <row r="3" spans="1:7" x14ac:dyDescent="0.35">
      <c r="A3">
        <v>20034</v>
      </c>
      <c r="B3">
        <v>40040</v>
      </c>
      <c r="C3" s="2" t="s">
        <v>7</v>
      </c>
      <c r="D3" s="2" t="s">
        <v>8</v>
      </c>
      <c r="E3" s="3">
        <v>17.72</v>
      </c>
      <c r="F3" s="4">
        <v>46023</v>
      </c>
      <c r="G3" s="4">
        <v>46203</v>
      </c>
    </row>
    <row r="4" spans="1:7" x14ac:dyDescent="0.35">
      <c r="A4">
        <v>20034</v>
      </c>
      <c r="B4">
        <v>40040</v>
      </c>
      <c r="C4" s="2" t="s">
        <v>7</v>
      </c>
      <c r="D4" s="2" t="s">
        <v>8</v>
      </c>
      <c r="E4" s="3">
        <v>17.98</v>
      </c>
      <c r="F4" s="4">
        <v>46204</v>
      </c>
      <c r="G4" s="4">
        <v>46387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648F5-79EC-466D-A3F0-009CFB669978}">
  <dimension ref="A1:F4"/>
  <sheetViews>
    <sheetView tabSelected="1" workbookViewId="0">
      <selection activeCell="F12" sqref="F12"/>
    </sheetView>
  </sheetViews>
  <sheetFormatPr baseColWidth="10" defaultRowHeight="14.5" x14ac:dyDescent="0.35"/>
  <cols>
    <col min="1" max="7" width="14.08984375" customWidth="1"/>
  </cols>
  <sheetData>
    <row r="1" spans="1:6" x14ac:dyDescent="0.35">
      <c r="A1" s="5" t="s">
        <v>9</v>
      </c>
      <c r="B1" s="5" t="s">
        <v>10</v>
      </c>
      <c r="C1" s="5" t="s">
        <v>11</v>
      </c>
      <c r="D1" s="5" t="s">
        <v>12</v>
      </c>
      <c r="E1" s="5" t="s">
        <v>13</v>
      </c>
      <c r="F1" s="5" t="s">
        <v>14</v>
      </c>
    </row>
    <row r="2" spans="1:6" x14ac:dyDescent="0.35">
      <c r="A2" s="6">
        <v>20034</v>
      </c>
      <c r="B2" s="8">
        <v>45853</v>
      </c>
      <c r="C2" s="6">
        <v>40040</v>
      </c>
      <c r="D2" s="6">
        <v>100</v>
      </c>
      <c r="E2" s="10">
        <f>+SUMIFS(Preisliste!E:E,Preisliste!A:A,Planung!A2,Preisliste!B:B,Planung!C2)</f>
        <v>52.980000000000004</v>
      </c>
      <c r="F2" s="6">
        <f>+D2*E2</f>
        <v>5298</v>
      </c>
    </row>
    <row r="3" spans="1:6" x14ac:dyDescent="0.35">
      <c r="A3" s="7">
        <v>20034</v>
      </c>
      <c r="B3" s="9">
        <v>46121</v>
      </c>
      <c r="C3" s="7">
        <v>40040</v>
      </c>
      <c r="D3" s="7">
        <v>100</v>
      </c>
      <c r="E3" s="10">
        <f>+SUMIFS(Preisliste!E:E,Preisliste!A:A,Planung!A3,Preisliste!B:B,Planung!C3)</f>
        <v>52.980000000000004</v>
      </c>
      <c r="F3" s="7">
        <f>+D3*E3</f>
        <v>5298</v>
      </c>
    </row>
    <row r="4" spans="1:6" x14ac:dyDescent="0.35">
      <c r="A4" s="6">
        <v>20034</v>
      </c>
      <c r="B4" s="8">
        <v>46290</v>
      </c>
      <c r="C4" s="6">
        <v>40040</v>
      </c>
      <c r="D4" s="6">
        <v>100</v>
      </c>
      <c r="E4" s="10">
        <f>+SUMIFS(Preisliste!E:E,Preisliste!A:A,Planung!A4,Preisliste!B:B,Planung!C4)</f>
        <v>52.980000000000004</v>
      </c>
      <c r="F4" s="6">
        <f>+D4*E4</f>
        <v>5298</v>
      </c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Preisliste</vt:lpstr>
      <vt:lpstr>Planung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Timpe</dc:creator>
  <cp:lastModifiedBy>Maximilian Timpe</cp:lastModifiedBy>
  <dcterms:created xsi:type="dcterms:W3CDTF">2024-12-13T09:37:27Z</dcterms:created>
  <dcterms:modified xsi:type="dcterms:W3CDTF">2024-12-13T09:57:47Z</dcterms:modified>
</cp:coreProperties>
</file>