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ssc\Downloads\"/>
    </mc:Choice>
  </mc:AlternateContent>
  <xr:revisionPtr revIDLastSave="0" documentId="8_{C67C2D81-5E38-4AF2-9CD5-208E5C953FB0}" xr6:coauthVersionLast="47" xr6:coauthVersionMax="47" xr10:uidLastSave="{00000000-0000-0000-0000-000000000000}"/>
  <bookViews>
    <workbookView xWindow="-120" yWindow="-120" windowWidth="29040" windowHeight="15720" activeTab="1" xr2:uid="{B492CD27-8D6E-42D9-B005-FB3FD669FBB6}"/>
  </bookViews>
  <sheets>
    <sheet name="Tagesliste" sheetId="2" r:id="rId1"/>
    <sheet name="Pivot" sheetId="3" r:id="rId2"/>
  </sheets>
  <definedNames>
    <definedName name="Datenschnitt_Monate__Datum">#N/A</definedName>
  </definedNames>
  <calcPr calcId="191029"/>
  <pivotCaches>
    <pivotCache cacheId="5"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3" i="2"/>
  <c r="G2" i="2"/>
  <c r="G3" i="2" s="1"/>
  <c r="G4" i="2" s="1"/>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B3" i="2"/>
  <c r="C3" i="2" s="1"/>
  <c r="C2" i="2"/>
  <c r="A2" i="2"/>
  <c r="A3" i="2" l="1"/>
  <c r="B4" i="2"/>
  <c r="A4" i="2" l="1"/>
  <c r="B5" i="2"/>
  <c r="C4" i="2"/>
  <c r="C5" i="2" l="1"/>
  <c r="B6" i="2"/>
  <c r="A5" i="2"/>
  <c r="A6" i="2" l="1"/>
  <c r="B7" i="2"/>
  <c r="C6" i="2"/>
  <c r="C7" i="2" l="1"/>
  <c r="A7" i="2"/>
  <c r="B8" i="2"/>
  <c r="C8" i="2" l="1"/>
  <c r="B9" i="2"/>
  <c r="A8" i="2"/>
  <c r="B10" i="2" l="1"/>
  <c r="C9" i="2"/>
  <c r="A9" i="2"/>
  <c r="B11" i="2" l="1"/>
  <c r="C10" i="2"/>
  <c r="A10" i="2"/>
  <c r="A11" i="2" l="1"/>
  <c r="C11" i="2"/>
  <c r="B12" i="2"/>
  <c r="A12" i="2" l="1"/>
  <c r="B13" i="2"/>
  <c r="C12" i="2"/>
  <c r="C13" i="2" l="1"/>
  <c r="A13" i="2"/>
  <c r="B14" i="2"/>
  <c r="B15" i="2" l="1"/>
  <c r="A14" i="2"/>
  <c r="C14" i="2"/>
  <c r="C15" i="2" l="1"/>
  <c r="A15" i="2"/>
  <c r="B16" i="2"/>
  <c r="B17" i="2" l="1"/>
  <c r="C16" i="2"/>
  <c r="A16" i="2"/>
  <c r="C17" i="2" l="1"/>
  <c r="A17" i="2"/>
  <c r="B18" i="2"/>
  <c r="B19" i="2" l="1"/>
  <c r="A18" i="2"/>
  <c r="C18" i="2"/>
  <c r="A19" i="2" l="1"/>
  <c r="C19" i="2"/>
  <c r="B20" i="2"/>
  <c r="B21" i="2" l="1"/>
  <c r="A20" i="2"/>
  <c r="C20" i="2"/>
  <c r="C21" i="2" l="1"/>
  <c r="A21" i="2"/>
  <c r="B22" i="2"/>
  <c r="B23" i="2" l="1"/>
  <c r="C22" i="2"/>
  <c r="A22" i="2"/>
  <c r="A23" i="2" l="1"/>
  <c r="B24" i="2"/>
  <c r="C23" i="2"/>
  <c r="C24" i="2" l="1"/>
  <c r="B25" i="2"/>
  <c r="A24" i="2"/>
  <c r="A25" i="2" l="1"/>
  <c r="B26" i="2"/>
  <c r="C25" i="2"/>
  <c r="C26" i="2" l="1"/>
  <c r="B27" i="2"/>
  <c r="A26" i="2"/>
  <c r="B28" i="2" l="1"/>
  <c r="A27" i="2"/>
  <c r="C27" i="2"/>
  <c r="A28" i="2" l="1"/>
  <c r="B29" i="2"/>
  <c r="C28" i="2"/>
  <c r="C29" i="2" l="1"/>
  <c r="B30" i="2"/>
  <c r="A29" i="2"/>
  <c r="B31" i="2" l="1"/>
  <c r="C30" i="2"/>
  <c r="A30" i="2"/>
  <c r="C31" i="2" l="1"/>
  <c r="A31" i="2"/>
  <c r="B32" i="2"/>
  <c r="A32" i="2" l="1"/>
  <c r="B33" i="2"/>
  <c r="C32" i="2"/>
  <c r="A33" i="2" l="1"/>
  <c r="B34" i="2"/>
  <c r="C33" i="2"/>
  <c r="B35" i="2" l="1"/>
  <c r="C34" i="2"/>
  <c r="A34" i="2"/>
  <c r="A35" i="2" l="1"/>
  <c r="C35" i="2"/>
  <c r="B36" i="2"/>
  <c r="B37" i="2" l="1"/>
  <c r="A36" i="2"/>
  <c r="C36" i="2"/>
  <c r="C37" i="2" l="1"/>
  <c r="B38" i="2"/>
  <c r="A37" i="2"/>
  <c r="B39" i="2" l="1"/>
  <c r="C38" i="2"/>
  <c r="A38" i="2"/>
  <c r="C39" i="2" l="1"/>
  <c r="B40" i="2"/>
  <c r="A39" i="2"/>
  <c r="B41" i="2" l="1"/>
  <c r="C40" i="2"/>
  <c r="A40" i="2"/>
  <c r="B42" i="2" l="1"/>
  <c r="A41" i="2"/>
  <c r="C41" i="2"/>
  <c r="C42" i="2" l="1"/>
  <c r="B43" i="2"/>
  <c r="A42" i="2"/>
  <c r="C43" i="2" l="1"/>
  <c r="B44" i="2"/>
  <c r="A43" i="2"/>
  <c r="A44" i="2" l="1"/>
  <c r="B45" i="2"/>
  <c r="C44" i="2"/>
  <c r="C45" i="2" l="1"/>
  <c r="A45" i="2"/>
  <c r="B46" i="2"/>
  <c r="A46" i="2" l="1"/>
  <c r="B47" i="2"/>
  <c r="C46" i="2"/>
  <c r="C47" i="2" l="1"/>
  <c r="A47" i="2"/>
  <c r="B48" i="2"/>
  <c r="B49" i="2" l="1"/>
  <c r="C48" i="2"/>
  <c r="A48" i="2"/>
  <c r="C49" i="2" l="1"/>
  <c r="B50" i="2"/>
  <c r="A49" i="2"/>
  <c r="B51" i="2" l="1"/>
  <c r="A50" i="2"/>
  <c r="C50" i="2"/>
  <c r="B52" i="2" l="1"/>
  <c r="C51" i="2"/>
  <c r="A51" i="2"/>
  <c r="C52" i="2" l="1"/>
  <c r="A52" i="2"/>
  <c r="B53" i="2"/>
  <c r="A53" i="2" l="1"/>
  <c r="C53" i="2"/>
  <c r="B54" i="2"/>
  <c r="A54" i="2" l="1"/>
  <c r="B55" i="2"/>
  <c r="C54" i="2"/>
  <c r="A55" i="2" l="1"/>
  <c r="C55" i="2"/>
  <c r="B56" i="2"/>
  <c r="A56" i="2" l="1"/>
  <c r="B57" i="2"/>
  <c r="C56" i="2"/>
  <c r="B58" i="2" l="1"/>
  <c r="A57" i="2"/>
  <c r="C57" i="2"/>
  <c r="C58" i="2" l="1"/>
  <c r="B59" i="2"/>
  <c r="A58" i="2"/>
  <c r="B60" i="2" l="1"/>
  <c r="C59" i="2"/>
  <c r="A59" i="2"/>
  <c r="C60" i="2" l="1"/>
  <c r="A60" i="2"/>
  <c r="B61" i="2"/>
  <c r="B62" i="2" l="1"/>
  <c r="C61" i="2"/>
  <c r="A61" i="2"/>
  <c r="A62" i="2" l="1"/>
  <c r="C62" i="2"/>
  <c r="B63" i="2"/>
  <c r="B64" i="2" l="1"/>
  <c r="C63" i="2"/>
  <c r="A63" i="2"/>
  <c r="B65" i="2" l="1"/>
  <c r="A64" i="2"/>
  <c r="C64" i="2"/>
  <c r="C65" i="2" l="1"/>
  <c r="B66" i="2"/>
  <c r="A65" i="2"/>
  <c r="C66" i="2" l="1"/>
  <c r="B67" i="2"/>
  <c r="A66" i="2"/>
  <c r="C67" i="2" l="1"/>
  <c r="B68" i="2"/>
  <c r="A67" i="2"/>
  <c r="B69" i="2" l="1"/>
  <c r="A68" i="2"/>
  <c r="C68" i="2"/>
  <c r="A69" i="2" l="1"/>
  <c r="B70" i="2"/>
  <c r="C69" i="2"/>
  <c r="A70" i="2" l="1"/>
  <c r="B71" i="2"/>
  <c r="C70" i="2"/>
  <c r="B72" i="2" l="1"/>
  <c r="C71" i="2"/>
  <c r="A71" i="2"/>
  <c r="C72" i="2" l="1"/>
  <c r="A72" i="2"/>
  <c r="B73" i="2"/>
  <c r="B74" i="2" l="1"/>
  <c r="A73" i="2"/>
  <c r="C73" i="2"/>
  <c r="A74" i="2" l="1"/>
  <c r="B75" i="2"/>
  <c r="C74" i="2"/>
  <c r="A75" i="2" l="1"/>
  <c r="C75" i="2"/>
  <c r="B76" i="2"/>
  <c r="C76" i="2" l="1"/>
  <c r="B77" i="2"/>
  <c r="A76" i="2"/>
  <c r="B78" i="2" l="1"/>
  <c r="C77" i="2"/>
  <c r="A77" i="2"/>
  <c r="B79" i="2" l="1"/>
  <c r="C78" i="2"/>
  <c r="A78" i="2"/>
  <c r="C79" i="2" l="1"/>
  <c r="B80" i="2"/>
  <c r="A79" i="2"/>
  <c r="C80" i="2" l="1"/>
  <c r="B81" i="2"/>
  <c r="A80" i="2"/>
  <c r="B82" i="2" l="1"/>
  <c r="C81" i="2"/>
  <c r="A81" i="2"/>
  <c r="C82" i="2" l="1"/>
  <c r="A82" i="2"/>
  <c r="B83" i="2"/>
  <c r="C83" i="2" l="1"/>
  <c r="B84" i="2"/>
  <c r="A83" i="2"/>
  <c r="C84" i="2" l="1"/>
  <c r="A84" i="2"/>
  <c r="B85" i="2"/>
  <c r="A85" i="2" l="1"/>
  <c r="B86" i="2"/>
  <c r="C85" i="2"/>
  <c r="A86" i="2" l="1"/>
  <c r="B87" i="2"/>
  <c r="C86" i="2"/>
  <c r="B88" i="2" l="1"/>
  <c r="A87" i="2"/>
  <c r="C87" i="2"/>
  <c r="A88" i="2" l="1"/>
  <c r="C88" i="2"/>
  <c r="B89" i="2"/>
  <c r="B90" i="2" l="1"/>
  <c r="C89" i="2"/>
  <c r="A89" i="2"/>
  <c r="B91" i="2" l="1"/>
  <c r="C90" i="2"/>
  <c r="A90" i="2"/>
  <c r="C91" i="2" l="1"/>
  <c r="B92" i="2"/>
  <c r="A91" i="2"/>
  <c r="B93" i="2" l="1"/>
  <c r="A92" i="2"/>
  <c r="C92" i="2"/>
  <c r="C93" i="2" l="1"/>
  <c r="B94" i="2"/>
  <c r="A93" i="2"/>
  <c r="B95" i="2" l="1"/>
  <c r="A94" i="2"/>
  <c r="C94" i="2"/>
  <c r="B96" i="2" l="1"/>
  <c r="C95" i="2"/>
  <c r="A95" i="2"/>
  <c r="C96" i="2" l="1"/>
  <c r="A96" i="2"/>
  <c r="B97" i="2"/>
  <c r="C97" i="2" l="1"/>
  <c r="B98" i="2"/>
  <c r="A97" i="2"/>
  <c r="A98" i="2" l="1"/>
  <c r="C98" i="2"/>
  <c r="B99" i="2"/>
  <c r="C99" i="2" l="1"/>
  <c r="B100" i="2"/>
  <c r="A99" i="2"/>
  <c r="A100" i="2" l="1"/>
  <c r="C100" i="2"/>
  <c r="B101" i="2"/>
  <c r="C101" i="2" l="1"/>
  <c r="B102" i="2"/>
  <c r="A101" i="2"/>
  <c r="A102" i="2" l="1"/>
  <c r="C102" i="2"/>
  <c r="B103" i="2"/>
  <c r="C103" i="2" l="1"/>
  <c r="A103" i="2"/>
  <c r="B104" i="2"/>
  <c r="A104" i="2" l="1"/>
  <c r="C104" i="2"/>
  <c r="B105" i="2"/>
  <c r="C105" i="2" l="1"/>
  <c r="A105" i="2"/>
  <c r="B106" i="2"/>
  <c r="B107" i="2" l="1"/>
  <c r="C106" i="2"/>
  <c r="A106" i="2"/>
  <c r="B108" i="2" l="1"/>
  <c r="C107" i="2"/>
  <c r="A107" i="2"/>
  <c r="C108" i="2" l="1"/>
  <c r="A108" i="2"/>
  <c r="B109" i="2"/>
  <c r="A109" i="2" l="1"/>
  <c r="C109" i="2"/>
  <c r="B110" i="2"/>
  <c r="A110" i="2" l="1"/>
  <c r="C110" i="2"/>
  <c r="B111" i="2"/>
  <c r="A111" i="2" l="1"/>
  <c r="B112" i="2"/>
  <c r="C111" i="2"/>
  <c r="A112" i="2" l="1"/>
  <c r="C112" i="2"/>
  <c r="B113" i="2"/>
  <c r="C113" i="2" l="1"/>
  <c r="B114" i="2"/>
  <c r="A113" i="2"/>
  <c r="B115" i="2" l="1"/>
  <c r="A114" i="2"/>
  <c r="C114" i="2"/>
  <c r="C115" i="2" l="1"/>
  <c r="A115" i="2"/>
  <c r="B116" i="2"/>
  <c r="A116" i="2" l="1"/>
  <c r="C116" i="2"/>
  <c r="B117" i="2"/>
  <c r="C117" i="2" l="1"/>
  <c r="A117" i="2"/>
  <c r="B118" i="2"/>
  <c r="A118" i="2" l="1"/>
  <c r="B119" i="2"/>
  <c r="C118" i="2"/>
  <c r="C119" i="2" l="1"/>
  <c r="A119" i="2"/>
  <c r="B120" i="2"/>
  <c r="B121" i="2" l="1"/>
  <c r="C120" i="2"/>
  <c r="A120" i="2"/>
  <c r="B122" i="2" l="1"/>
  <c r="C121" i="2"/>
  <c r="A121" i="2"/>
  <c r="A122" i="2" l="1"/>
  <c r="C122" i="2"/>
</calcChain>
</file>

<file path=xl/sharedStrings.xml><?xml version="1.0" encoding="utf-8"?>
<sst xmlns="http://schemas.openxmlformats.org/spreadsheetml/2006/main" count="14" uniqueCount="14">
  <si>
    <t>KW</t>
  </si>
  <si>
    <t xml:space="preserve">Datum </t>
  </si>
  <si>
    <t>Tag</t>
  </si>
  <si>
    <t>Soll</t>
  </si>
  <si>
    <t>Ist</t>
  </si>
  <si>
    <t>Differenz</t>
  </si>
  <si>
    <t>kumulierte Differenz</t>
  </si>
  <si>
    <t>Zeilenbeschriftungen</t>
  </si>
  <si>
    <t>Gesamtergebnis</t>
  </si>
  <si>
    <t>Mrz</t>
  </si>
  <si>
    <t>Apr</t>
  </si>
  <si>
    <t>Summe von Soll</t>
  </si>
  <si>
    <t>Summe von Ist</t>
  </si>
  <si>
    <t>Summe von Differenz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</si>
</sst>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 yyyy;@"/>
  </numFmts>
  <fonts count="3" x14ac:knownFonts="1">
    <font>
      <sz val="11"/>
      <color theme="1"/>
      <name val="Aptos Narrow"/>
      <family val="2"/>
      <scheme val="minor"/>
    </font>
    <font>
      <b/>
      <sz val="11"/>
      <color theme="1"/>
      <name val="Aptos Narrow"/>
      <family val="2"/>
      <scheme val="minor"/>
    </font>
    <font>
      <b/>
      <sz val="1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left"/>
    </xf>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left"/>
    </xf>
    <xf numFmtId="0" fontId="2" fillId="3" borderId="1" xfId="0" applyFont="1" applyFill="1" applyBorder="1" applyAlignment="1">
      <alignment horizontal="center"/>
    </xf>
    <xf numFmtId="0" fontId="0" fillId="0" borderId="1" xfId="0" applyFill="1" applyBorder="1"/>
    <xf numFmtId="164" fontId="0" fillId="0" borderId="1" xfId="0" applyNumberFormat="1" applyFill="1" applyBorder="1" applyAlignment="1">
      <alignment horizontal="center"/>
    </xf>
    <xf numFmtId="0" fontId="0" fillId="0" borderId="1" xfId="0" applyFill="1" applyBorder="1" applyAlignment="1">
      <alignment horizontal="left"/>
    </xf>
    <xf numFmtId="0" fontId="0" fillId="0" borderId="1" xfId="0" applyFill="1" applyBorder="1" applyAlignment="1" applyProtection="1">
      <alignment horizontal="center"/>
      <protection locked="0"/>
    </xf>
    <xf numFmtId="0" fontId="0" fillId="0" borderId="1" xfId="0" applyFill="1" applyBorder="1" applyAlignment="1">
      <alignment horizontal="center"/>
    </xf>
    <xf numFmtId="0" fontId="0" fillId="0" borderId="0" xfId="0" pivotButton="1"/>
    <xf numFmtId="0" fontId="0" fillId="0" borderId="0" xfId="0" applyNumberFormat="1"/>
  </cellXfs>
  <cellStyles count="1">
    <cellStyle name="Standard" xfId="0" builtinId="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[Mappe1.xlsx]Pivot!PivotTable1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Pivot!$B$3</c:f>
              <c:strCache>
                <c:ptCount val="1"/>
                <c:pt idx="0">
                  <c:v>Summe von Soll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Pivot!$A$4:$A$6</c:f>
              <c:strCache>
                <c:ptCount val="2"/>
                <c:pt idx="0">
                  <c:v>Mrz</c:v>
                </c:pt>
                <c:pt idx="1">
                  <c:v>Apr</c:v>
                </c:pt>
              </c:strCache>
            </c:strRef>
          </c:cat>
          <c:val>
            <c:numRef>
              <c:f>Pivot!$B$4:$B$6</c:f>
              <c:numCache>
                <c:formatCode>General</c:formatCode>
                <c:ptCount val="2"/>
                <c:pt idx="0">
                  <c:v>420</c:v>
                </c:pt>
                <c:pt idx="1">
                  <c:v>440</c:v>
                </c:pt>
              </c:numCache>
            </c:numRef>
          </c:val>
          <c:extLst>
            <c:ext xmlns:c16="http://schemas.microsoft.com/office/drawing/2014/chart" uri="{C3380CC4-5D6E-409C-BE32-E72D297353CC}">
              <c16:uniqueId val="{00000000-A471-4EB0-B4B5-3B70C529DC51}"/>
            </c:ext>
          </c:extLst>
        </c:ser>
        <c:ser>
          <c:idx val="1"/>
          <c:order val="1"/>
          <c:tx>
            <c:strRef>
              <c:f>Pivot!$C$3</c:f>
              <c:strCache>
                <c:ptCount val="1"/>
                <c:pt idx="0">
                  <c:v>Summe von Ist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Pivot!$A$4:$A$6</c:f>
              <c:strCache>
                <c:ptCount val="2"/>
                <c:pt idx="0">
                  <c:v>Mrz</c:v>
                </c:pt>
                <c:pt idx="1">
                  <c:v>Apr</c:v>
                </c:pt>
              </c:strCache>
            </c:strRef>
          </c:cat>
          <c:val>
            <c:numRef>
              <c:f>Pivot!$C$4:$C$6</c:f>
              <c:numCache>
                <c:formatCode>General</c:formatCode>
                <c:ptCount val="2"/>
                <c:pt idx="0">
                  <c:v>390</c:v>
                </c:pt>
                <c:pt idx="1">
                  <c:v>411</c:v>
                </c:pt>
              </c:numCache>
            </c:numRef>
          </c:val>
          <c:extLst>
            <c:ext xmlns:c16="http://schemas.microsoft.com/office/drawing/2014/chart" uri="{C3380CC4-5D6E-409C-BE32-E72D297353CC}">
              <c16:uniqueId val="{00000001-A471-4EB0-B4B5-3B70C529DC51}"/>
            </c:ext>
          </c:extLst>
        </c:ser>
        <c:ser>
          <c:idx val="2"/>
          <c:order val="2"/>
          <c:tx>
            <c:strRef>
              <c:f>Pivot!$D$3</c:f>
              <c:strCache>
                <c:ptCount val="1"/>
                <c:pt idx="0">
                  <c:v>Summe von Differenz</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Pivot!$A$4:$A$6</c:f>
              <c:strCache>
                <c:ptCount val="2"/>
                <c:pt idx="0">
                  <c:v>Mrz</c:v>
                </c:pt>
                <c:pt idx="1">
                  <c:v>Apr</c:v>
                </c:pt>
              </c:strCache>
            </c:strRef>
          </c:cat>
          <c:val>
            <c:numRef>
              <c:f>Pivot!$D$4:$D$6</c:f>
              <c:numCache>
                <c:formatCode>General</c:formatCode>
                <c:ptCount val="2"/>
                <c:pt idx="0">
                  <c:v>-30</c:v>
                </c:pt>
                <c:pt idx="1">
                  <c:v>-29</c:v>
                </c:pt>
              </c:numCache>
            </c:numRef>
          </c:val>
          <c:extLst>
            <c:ext xmlns:c16="http://schemas.microsoft.com/office/drawing/2014/chart" uri="{C3380CC4-5D6E-409C-BE32-E72D297353CC}">
              <c16:uniqueId val="{00000002-A471-4EB0-B4B5-3B70C529DC51}"/>
            </c:ext>
          </c:extLst>
        </c:ser>
        <c:dLbls>
          <c:showLegendKey val="0"/>
          <c:showVal val="0"/>
          <c:showCatName val="0"/>
          <c:showSerName val="0"/>
          <c:showPercent val="0"/>
          <c:showBubbleSize val="0"/>
        </c:dLbls>
        <c:gapWidth val="219"/>
        <c:overlap val="-27"/>
        <c:axId val="991475400"/>
        <c:axId val="996243856"/>
      </c:barChart>
      <c:catAx>
        <c:axId val="99147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6243856"/>
        <c:crosses val="autoZero"/>
        <c:auto val="1"/>
        <c:lblAlgn val="ctr"/>
        <c:lblOffset val="100"/>
        <c:noMultiLvlLbl val="0"/>
      </c:catAx>
      <c:valAx>
        <c:axId val="996243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1475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57149</xdr:colOff>
      <xdr:row>10</xdr:row>
      <xdr:rowOff>28575</xdr:rowOff>
    </xdr:from>
    <xdr:to>
      <xdr:col>4</xdr:col>
      <xdr:colOff>761999</xdr:colOff>
      <xdr:row>28</xdr:row>
      <xdr:rowOff>4762</xdr:rowOff>
    </xdr:to>
    <xdr:graphicFrame macro="">
      <xdr:nvGraphicFramePr>
        <xdr:cNvPr id="2" name="Diagramm 1">
          <a:extLst>
            <a:ext uri="{FF2B5EF4-FFF2-40B4-BE49-F238E27FC236}">
              <a16:creationId xmlns:a16="http://schemas.microsoft.com/office/drawing/2014/main" id="{DC8B72B8-688B-A12C-E5E3-2EF36DD963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809625</xdr:colOff>
      <xdr:row>10</xdr:row>
      <xdr:rowOff>38100</xdr:rowOff>
    </xdr:from>
    <xdr:to>
      <xdr:col>5</xdr:col>
      <xdr:colOff>561975</xdr:colOff>
      <xdr:row>24</xdr:row>
      <xdr:rowOff>38100</xdr:rowOff>
    </xdr:to>
    <mc:AlternateContent xmlns:mc="http://schemas.openxmlformats.org/markup-compatibility/2006">
      <mc:Choice xmlns:a14="http://schemas.microsoft.com/office/drawing/2010/main" Requires="a14">
        <xdr:graphicFrame macro="">
          <xdr:nvGraphicFramePr>
            <xdr:cNvPr id="3" name="Monate (Datum )">
              <a:extLst>
                <a:ext uri="{FF2B5EF4-FFF2-40B4-BE49-F238E27FC236}">
                  <a16:creationId xmlns:a16="http://schemas.microsoft.com/office/drawing/2014/main" id="{F24D2378-6C91-AC65-BC0D-793946DE9C76}"/>
                </a:ext>
              </a:extLst>
            </xdr:cNvPr>
            <xdr:cNvGraphicFramePr/>
          </xdr:nvGraphicFramePr>
          <xdr:xfrm>
            <a:off x="0" y="0"/>
            <a:ext cx="0" cy="0"/>
          </xdr:xfrm>
          <a:graphic>
            <a:graphicData uri="http://schemas.microsoft.com/office/drawing/2010/slicer">
              <sle:slicer xmlns:sle="http://schemas.microsoft.com/office/drawing/2010/slicer" name="Monate (Datum )"/>
            </a:graphicData>
          </a:graphic>
        </xdr:graphicFrame>
      </mc:Choice>
      <mc:Fallback>
        <xdr:sp macro="" textlink="">
          <xdr:nvSpPr>
            <xdr:cNvPr id="0" name=""/>
            <xdr:cNvSpPr>
              <a:spLocks noTextEdit="1"/>
            </xdr:cNvSpPr>
          </xdr:nvSpPr>
          <xdr:spPr>
            <a:xfrm>
              <a:off x="5676900" y="194310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hütze, Sven" refreshedDate="45664.493201620367" createdVersion="8" refreshedVersion="8" minRefreshableVersion="3" recordCount="121" xr:uid="{0B83A2E8-C942-4BD7-8767-D27A2D7AB154}">
  <cacheSource type="worksheet">
    <worksheetSource ref="A1:G122" sheet="Tagesliste"/>
  </cacheSource>
  <cacheFields count="9">
    <cacheField name="KW" numFmtId="0">
      <sharedItems containsSemiMixedTypes="0" containsString="0" containsNumber="1" containsInteger="1" minValue="1" maxValue="18"/>
    </cacheField>
    <cacheField name="Datum " numFmtId="164">
      <sharedItems containsSemiMixedTypes="0" containsNonDate="0" containsDate="1" containsString="0" minDate="2024-01-01T00:00:00" maxDate="2024-05-01T00:00:00" count="121">
        <d v="2024-01-01T00:00:00"/>
        <d v="2024-01-02T00:00:00"/>
        <d v="2024-01-03T00:00:00"/>
        <d v="2024-01-04T00:00:00"/>
        <d v="2024-01-05T00:00:00"/>
        <d v="2024-01-06T00:00:00"/>
        <d v="2024-01-07T00:00:00"/>
        <d v="2024-01-08T00:00:00"/>
        <d v="2024-01-09T00:00:00"/>
        <d v="2024-01-10T00:00:00"/>
        <d v="2024-01-11T00:00:00"/>
        <d v="2024-01-12T00:00:00"/>
        <d v="2024-01-13T00:00:00"/>
        <d v="2024-01-14T00:00:00"/>
        <d v="2024-01-15T00:00:00"/>
        <d v="2024-01-16T00:00:00"/>
        <d v="2024-01-17T00:00:00"/>
        <d v="2024-01-18T00:00:00"/>
        <d v="2024-01-19T00:00:00"/>
        <d v="2024-01-20T00:00:00"/>
        <d v="2024-01-21T00:00:00"/>
        <d v="2024-01-22T00:00:00"/>
        <d v="2024-01-23T00:00:00"/>
        <d v="2024-01-24T00:00:00"/>
        <d v="2024-01-25T00:00:00"/>
        <d v="2024-01-26T00:00:00"/>
        <d v="2024-01-27T00:00:00"/>
        <d v="2024-01-28T00:00:00"/>
        <d v="2024-01-29T00:00:00"/>
        <d v="2024-01-30T00:00:00"/>
        <d v="2024-01-31T00:00:00"/>
        <d v="2024-02-01T00:00:00"/>
        <d v="2024-02-02T00:00:00"/>
        <d v="2024-02-03T00:00:00"/>
        <d v="2024-02-04T00:00:00"/>
        <d v="2024-02-05T00:00:00"/>
        <d v="2024-02-06T00:00:00"/>
        <d v="2024-02-07T00:00:00"/>
        <d v="2024-02-08T00:00:00"/>
        <d v="2024-02-09T00:00:00"/>
        <d v="2024-02-10T00:00:00"/>
        <d v="2024-02-11T00:00:00"/>
        <d v="2024-02-12T00:00:00"/>
        <d v="2024-02-13T00:00:00"/>
        <d v="2024-02-14T00:00:00"/>
        <d v="2024-02-15T00:00:00"/>
        <d v="2024-02-16T00:00:00"/>
        <d v="2024-02-17T00:00:00"/>
        <d v="2024-02-18T00:00:00"/>
        <d v="2024-02-19T00:00:00"/>
        <d v="2024-02-20T00:00:00"/>
        <d v="2024-02-21T00:00:00"/>
        <d v="2024-02-22T00:00:00"/>
        <d v="2024-02-23T00:00:00"/>
        <d v="2024-02-24T00:00:00"/>
        <d v="2024-02-25T00:00:00"/>
        <d v="2024-02-26T00:00:00"/>
        <d v="2024-02-27T00:00:00"/>
        <d v="2024-02-28T00:00:00"/>
        <d v="2024-02-29T00:00:00"/>
        <d v="2024-03-01T00:00:00"/>
        <d v="2024-03-02T00:00:00"/>
        <d v="2024-03-03T00:00:00"/>
        <d v="2024-03-04T00:00:00"/>
        <d v="2024-03-05T00:00:00"/>
        <d v="2024-03-06T00:00:00"/>
        <d v="2024-03-07T00:00:00"/>
        <d v="2024-03-08T00:00:00"/>
        <d v="2024-03-09T00:00:00"/>
        <d v="2024-03-10T00:00:00"/>
        <d v="2024-03-11T00:00:00"/>
        <d v="2024-03-12T00:00:00"/>
        <d v="2024-03-13T00:00:00"/>
        <d v="2024-03-14T00:00:00"/>
        <d v="2024-03-15T00:00:00"/>
        <d v="2024-03-16T00:00:00"/>
        <d v="2024-03-17T00:00:00"/>
        <d v="2024-03-18T00:00:00"/>
        <d v="2024-03-19T00:00:00"/>
        <d v="2024-03-20T00:00:00"/>
        <d v="2024-03-21T00:00:00"/>
        <d v="2024-03-22T00:00:00"/>
        <d v="2024-03-23T00:00:00"/>
        <d v="2024-03-24T00:00:00"/>
        <d v="2024-03-25T00:00:00"/>
        <d v="2024-03-26T00:00:00"/>
        <d v="2024-03-27T00:00:00"/>
        <d v="2024-03-28T00:00:00"/>
        <d v="2024-03-29T00:00:00"/>
        <d v="2024-03-30T00:00:00"/>
        <d v="2024-03-31T00:00:00"/>
        <d v="2024-04-01T00:00:00"/>
        <d v="2024-04-02T00:00:00"/>
        <d v="2024-04-03T00:00:00"/>
        <d v="2024-04-04T00:00:00"/>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sharedItems>
      <fieldGroup par="8"/>
    </cacheField>
    <cacheField name="Tag" numFmtId="0">
      <sharedItems/>
    </cacheField>
    <cacheField name="Soll" numFmtId="0">
      <sharedItems containsString="0" containsBlank="1" containsNumber="1" containsInteger="1" minValue="5" maxValue="20"/>
    </cacheField>
    <cacheField name="Ist" numFmtId="0">
      <sharedItems containsString="0" containsBlank="1" containsNumber="1" containsInteger="1" minValue="4" maxValue="20"/>
    </cacheField>
    <cacheField name="Differenz" numFmtId="0">
      <sharedItems containsSemiMixedTypes="0" containsString="0" containsNumber="1" containsInteger="1" minValue="-11" maxValue="10"/>
    </cacheField>
    <cacheField name="kumulierte Differenz" numFmtId="0">
      <sharedItems containsSemiMixedTypes="0" containsString="0" containsNumber="1" containsInteger="1" minValue="-124" maxValue="0"/>
    </cacheField>
    <cacheField name="Tage (Datum )" numFmtId="0" databaseField="0">
      <fieldGroup base="1">
        <rangePr groupBy="days" startDate="2024-01-01T00:00:00" endDate="2024-05-01T00:00:00"/>
        <groupItems count="368">
          <s v="&lt;01.01.2024"/>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1.05.2024"/>
        </groupItems>
      </fieldGroup>
    </cacheField>
    <cacheField name="Monate (Datum )" numFmtId="0" databaseField="0">
      <fieldGroup base="1">
        <rangePr groupBy="months" startDate="2024-01-01T00:00:00" endDate="2024-05-01T00:00:00"/>
        <groupItems count="14">
          <s v="&lt;01.01.2024"/>
          <s v="Jan"/>
          <s v="Feb"/>
          <s v="Mrz"/>
          <s v="Apr"/>
          <s v="Mai"/>
          <s v="Jun"/>
          <s v="Jul"/>
          <s v="Aug"/>
          <s v="Sep"/>
          <s v="Okt"/>
          <s v="Nov"/>
          <s v="Dez"/>
          <s v="&gt;01.05.2024"/>
        </groupItems>
      </fieldGroup>
    </cacheField>
  </cacheFields>
  <extLst>
    <ext xmlns:x14="http://schemas.microsoft.com/office/spreadsheetml/2009/9/main" uri="{725AE2AE-9491-48be-B2B4-4EB974FC3084}">
      <x14:pivotCacheDefinition pivotCacheId="103555089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1">
  <r>
    <n v="1"/>
    <x v="0"/>
    <s v="Montag"/>
    <m/>
    <m/>
    <n v="0"/>
    <n v="0"/>
  </r>
  <r>
    <n v="1"/>
    <x v="1"/>
    <s v="Dienstag"/>
    <n v="10"/>
    <n v="8"/>
    <n v="-2"/>
    <n v="-2"/>
  </r>
  <r>
    <n v="1"/>
    <x v="2"/>
    <s v="Mittwoch"/>
    <n v="10"/>
    <n v="9"/>
    <n v="-1"/>
    <n v="-3"/>
  </r>
  <r>
    <n v="1"/>
    <x v="3"/>
    <s v="Donnerstag"/>
    <n v="10"/>
    <n v="8"/>
    <n v="-2"/>
    <n v="-5"/>
  </r>
  <r>
    <n v="1"/>
    <x v="4"/>
    <s v="Freitag"/>
    <n v="10"/>
    <n v="7"/>
    <n v="-3"/>
    <n v="-8"/>
  </r>
  <r>
    <n v="1"/>
    <x v="5"/>
    <s v="Samstag"/>
    <m/>
    <m/>
    <n v="0"/>
    <n v="-8"/>
  </r>
  <r>
    <n v="1"/>
    <x v="6"/>
    <s v="Sonntag"/>
    <m/>
    <m/>
    <n v="0"/>
    <n v="-8"/>
  </r>
  <r>
    <n v="2"/>
    <x v="7"/>
    <s v="Montag"/>
    <n v="10"/>
    <n v="8"/>
    <n v="-2"/>
    <n v="-10"/>
  </r>
  <r>
    <n v="2"/>
    <x v="8"/>
    <s v="Dienstag"/>
    <n v="10"/>
    <n v="8"/>
    <n v="-2"/>
    <n v="-12"/>
  </r>
  <r>
    <n v="2"/>
    <x v="9"/>
    <s v="Mittwoch"/>
    <n v="10"/>
    <n v="8"/>
    <n v="-2"/>
    <n v="-14"/>
  </r>
  <r>
    <n v="2"/>
    <x v="10"/>
    <s v="Donnerstag"/>
    <n v="10"/>
    <n v="9"/>
    <n v="-1"/>
    <n v="-15"/>
  </r>
  <r>
    <n v="2"/>
    <x v="11"/>
    <s v="Freitag"/>
    <n v="5"/>
    <n v="9"/>
    <n v="4"/>
    <n v="-11"/>
  </r>
  <r>
    <n v="2"/>
    <x v="12"/>
    <s v="Samstag"/>
    <m/>
    <m/>
    <n v="0"/>
    <n v="-11"/>
  </r>
  <r>
    <n v="2"/>
    <x v="13"/>
    <s v="Sonntag"/>
    <m/>
    <m/>
    <n v="0"/>
    <n v="-11"/>
  </r>
  <r>
    <n v="3"/>
    <x v="14"/>
    <s v="Montag"/>
    <n v="10"/>
    <n v="9"/>
    <n v="-1"/>
    <n v="-12"/>
  </r>
  <r>
    <n v="3"/>
    <x v="15"/>
    <s v="Dienstag"/>
    <n v="10"/>
    <n v="10"/>
    <n v="0"/>
    <n v="-12"/>
  </r>
  <r>
    <n v="3"/>
    <x v="16"/>
    <s v="Mittwoch"/>
    <n v="10"/>
    <n v="8"/>
    <n v="-2"/>
    <n v="-14"/>
  </r>
  <r>
    <n v="3"/>
    <x v="17"/>
    <s v="Donnerstag"/>
    <n v="10"/>
    <n v="7"/>
    <n v="-3"/>
    <n v="-17"/>
  </r>
  <r>
    <n v="3"/>
    <x v="18"/>
    <s v="Freitag"/>
    <n v="10"/>
    <n v="10"/>
    <n v="0"/>
    <n v="-17"/>
  </r>
  <r>
    <n v="3"/>
    <x v="19"/>
    <s v="Samstag"/>
    <m/>
    <m/>
    <n v="0"/>
    <n v="-17"/>
  </r>
  <r>
    <n v="3"/>
    <x v="20"/>
    <s v="Sonntag"/>
    <m/>
    <m/>
    <n v="0"/>
    <n v="-17"/>
  </r>
  <r>
    <n v="4"/>
    <x v="21"/>
    <s v="Montag"/>
    <n v="10"/>
    <n v="10"/>
    <n v="0"/>
    <n v="-17"/>
  </r>
  <r>
    <n v="4"/>
    <x v="22"/>
    <s v="Dienstag"/>
    <n v="10"/>
    <n v="10"/>
    <n v="0"/>
    <n v="-17"/>
  </r>
  <r>
    <n v="4"/>
    <x v="23"/>
    <s v="Mittwoch"/>
    <n v="10"/>
    <n v="9"/>
    <n v="-1"/>
    <n v="-18"/>
  </r>
  <r>
    <n v="4"/>
    <x v="24"/>
    <s v="Donnerstag"/>
    <n v="10"/>
    <n v="11"/>
    <n v="1"/>
    <n v="-17"/>
  </r>
  <r>
    <n v="4"/>
    <x v="25"/>
    <s v="Freitag"/>
    <n v="10"/>
    <n v="10"/>
    <n v="0"/>
    <n v="-17"/>
  </r>
  <r>
    <n v="4"/>
    <x v="26"/>
    <s v="Samstag"/>
    <m/>
    <m/>
    <n v="0"/>
    <n v="-17"/>
  </r>
  <r>
    <n v="4"/>
    <x v="27"/>
    <s v="Sonntag"/>
    <m/>
    <m/>
    <n v="0"/>
    <n v="-17"/>
  </r>
  <r>
    <n v="5"/>
    <x v="28"/>
    <s v="Montag"/>
    <n v="12"/>
    <n v="11"/>
    <n v="-1"/>
    <n v="-18"/>
  </r>
  <r>
    <n v="5"/>
    <x v="29"/>
    <s v="Dienstag"/>
    <n v="12"/>
    <n v="11"/>
    <n v="-1"/>
    <n v="-19"/>
  </r>
  <r>
    <n v="5"/>
    <x v="30"/>
    <s v="Mittwoch"/>
    <n v="12"/>
    <n v="11"/>
    <n v="-1"/>
    <n v="-20"/>
  </r>
  <r>
    <n v="5"/>
    <x v="31"/>
    <s v="Donnerstag"/>
    <n v="12"/>
    <n v="10"/>
    <n v="-2"/>
    <n v="-22"/>
  </r>
  <r>
    <n v="5"/>
    <x v="32"/>
    <s v="Freitag"/>
    <n v="12"/>
    <n v="11"/>
    <n v="-1"/>
    <n v="-23"/>
  </r>
  <r>
    <n v="5"/>
    <x v="33"/>
    <s v="Samstag"/>
    <m/>
    <m/>
    <n v="0"/>
    <n v="-23"/>
  </r>
  <r>
    <n v="5"/>
    <x v="34"/>
    <s v="Sonntag"/>
    <m/>
    <m/>
    <n v="0"/>
    <n v="-23"/>
  </r>
  <r>
    <n v="6"/>
    <x v="35"/>
    <s v="Montag"/>
    <n v="12"/>
    <n v="10"/>
    <n v="-2"/>
    <n v="-25"/>
  </r>
  <r>
    <n v="6"/>
    <x v="36"/>
    <s v="Dienstag"/>
    <n v="12"/>
    <n v="11"/>
    <n v="-1"/>
    <n v="-26"/>
  </r>
  <r>
    <n v="6"/>
    <x v="37"/>
    <s v="Mittwoch"/>
    <n v="12"/>
    <n v="15"/>
    <n v="3"/>
    <n v="-23"/>
  </r>
  <r>
    <n v="6"/>
    <x v="38"/>
    <s v="Donnerstag"/>
    <n v="12"/>
    <n v="11"/>
    <n v="-1"/>
    <n v="-24"/>
  </r>
  <r>
    <n v="6"/>
    <x v="39"/>
    <s v="Freitag"/>
    <n v="12"/>
    <n v="11"/>
    <n v="-1"/>
    <n v="-25"/>
  </r>
  <r>
    <n v="6"/>
    <x v="40"/>
    <s v="Samstag"/>
    <m/>
    <n v="10"/>
    <n v="10"/>
    <n v="-15"/>
  </r>
  <r>
    <n v="6"/>
    <x v="41"/>
    <s v="Sonntag"/>
    <m/>
    <m/>
    <n v="0"/>
    <n v="-15"/>
  </r>
  <r>
    <n v="7"/>
    <x v="42"/>
    <s v="Montag"/>
    <n v="15"/>
    <n v="9"/>
    <n v="-6"/>
    <n v="-21"/>
  </r>
  <r>
    <n v="7"/>
    <x v="43"/>
    <s v="Dienstag"/>
    <n v="15"/>
    <n v="9"/>
    <n v="-6"/>
    <n v="-27"/>
  </r>
  <r>
    <n v="7"/>
    <x v="44"/>
    <s v="Mittwoch"/>
    <n v="15"/>
    <n v="14"/>
    <n v="-1"/>
    <n v="-28"/>
  </r>
  <r>
    <n v="7"/>
    <x v="45"/>
    <s v="Donnerstag"/>
    <n v="15"/>
    <n v="14"/>
    <n v="-1"/>
    <n v="-29"/>
  </r>
  <r>
    <n v="7"/>
    <x v="46"/>
    <s v="Freitag"/>
    <n v="15"/>
    <n v="14"/>
    <n v="-1"/>
    <n v="-30"/>
  </r>
  <r>
    <n v="7"/>
    <x v="47"/>
    <s v="Samstag"/>
    <m/>
    <m/>
    <n v="0"/>
    <n v="-30"/>
  </r>
  <r>
    <n v="7"/>
    <x v="48"/>
    <s v="Sonntag"/>
    <m/>
    <m/>
    <n v="0"/>
    <n v="-30"/>
  </r>
  <r>
    <n v="8"/>
    <x v="49"/>
    <s v="Montag"/>
    <n v="15"/>
    <n v="4"/>
    <n v="-11"/>
    <n v="-41"/>
  </r>
  <r>
    <n v="8"/>
    <x v="50"/>
    <s v="Dienstag"/>
    <n v="15"/>
    <n v="8"/>
    <n v="-7"/>
    <n v="-48"/>
  </r>
  <r>
    <n v="8"/>
    <x v="51"/>
    <s v="Mittwoch"/>
    <n v="15"/>
    <n v="15"/>
    <n v="0"/>
    <n v="-48"/>
  </r>
  <r>
    <n v="8"/>
    <x v="52"/>
    <s v="Donnerstag"/>
    <n v="15"/>
    <n v="15"/>
    <n v="0"/>
    <n v="-48"/>
  </r>
  <r>
    <n v="8"/>
    <x v="53"/>
    <s v="Freitag"/>
    <n v="15"/>
    <n v="15"/>
    <n v="0"/>
    <n v="-48"/>
  </r>
  <r>
    <n v="8"/>
    <x v="54"/>
    <s v="Samstag"/>
    <m/>
    <m/>
    <n v="0"/>
    <n v="-48"/>
  </r>
  <r>
    <n v="8"/>
    <x v="55"/>
    <s v="Sonntag"/>
    <m/>
    <m/>
    <n v="0"/>
    <n v="-48"/>
  </r>
  <r>
    <n v="9"/>
    <x v="56"/>
    <s v="Montag"/>
    <n v="20"/>
    <n v="15"/>
    <n v="-5"/>
    <n v="-53"/>
  </r>
  <r>
    <n v="9"/>
    <x v="57"/>
    <s v="Dienstag"/>
    <n v="20"/>
    <n v="15"/>
    <n v="-5"/>
    <n v="-58"/>
  </r>
  <r>
    <n v="9"/>
    <x v="58"/>
    <s v="Mittwoch"/>
    <n v="20"/>
    <n v="15"/>
    <n v="-5"/>
    <n v="-63"/>
  </r>
  <r>
    <n v="9"/>
    <x v="59"/>
    <s v="Donnerstag"/>
    <n v="20"/>
    <n v="18"/>
    <n v="-2"/>
    <n v="-65"/>
  </r>
  <r>
    <n v="9"/>
    <x v="60"/>
    <s v="Freitag"/>
    <n v="20"/>
    <n v="18"/>
    <n v="-2"/>
    <n v="-67"/>
  </r>
  <r>
    <n v="9"/>
    <x v="61"/>
    <s v="Samstag"/>
    <m/>
    <m/>
    <n v="0"/>
    <n v="-67"/>
  </r>
  <r>
    <n v="9"/>
    <x v="62"/>
    <s v="Sonntag"/>
    <m/>
    <m/>
    <n v="0"/>
    <n v="-67"/>
  </r>
  <r>
    <n v="10"/>
    <x v="63"/>
    <s v="Montag"/>
    <n v="20"/>
    <n v="15"/>
    <n v="-5"/>
    <n v="-72"/>
  </r>
  <r>
    <n v="10"/>
    <x v="64"/>
    <s v="Dienstag"/>
    <n v="20"/>
    <n v="15"/>
    <n v="-5"/>
    <n v="-77"/>
  </r>
  <r>
    <n v="10"/>
    <x v="65"/>
    <s v="Mittwoch"/>
    <n v="20"/>
    <n v="18"/>
    <n v="-2"/>
    <n v="-79"/>
  </r>
  <r>
    <n v="10"/>
    <x v="66"/>
    <s v="Donnerstag"/>
    <n v="20"/>
    <n v="18"/>
    <n v="-2"/>
    <n v="-81"/>
  </r>
  <r>
    <n v="10"/>
    <x v="67"/>
    <s v="Freitag"/>
    <n v="20"/>
    <n v="18"/>
    <n v="-2"/>
    <n v="-83"/>
  </r>
  <r>
    <n v="10"/>
    <x v="68"/>
    <s v="Samstag"/>
    <m/>
    <m/>
    <n v="0"/>
    <n v="-83"/>
  </r>
  <r>
    <n v="10"/>
    <x v="69"/>
    <s v="Sonntag"/>
    <m/>
    <m/>
    <n v="0"/>
    <n v="-83"/>
  </r>
  <r>
    <n v="11"/>
    <x v="70"/>
    <s v="Montag"/>
    <n v="20"/>
    <n v="18"/>
    <n v="-2"/>
    <n v="-85"/>
  </r>
  <r>
    <n v="11"/>
    <x v="71"/>
    <s v="Dienstag"/>
    <n v="20"/>
    <n v="18"/>
    <n v="-2"/>
    <n v="-87"/>
  </r>
  <r>
    <n v="11"/>
    <x v="72"/>
    <s v="Mittwoch"/>
    <n v="20"/>
    <n v="19"/>
    <n v="-1"/>
    <n v="-88"/>
  </r>
  <r>
    <n v="11"/>
    <x v="73"/>
    <s v="Donnerstag"/>
    <n v="20"/>
    <n v="19"/>
    <n v="-1"/>
    <n v="-89"/>
  </r>
  <r>
    <n v="11"/>
    <x v="74"/>
    <s v="Freitag"/>
    <n v="20"/>
    <n v="19"/>
    <n v="-1"/>
    <n v="-90"/>
  </r>
  <r>
    <n v="11"/>
    <x v="75"/>
    <s v="Samstag"/>
    <m/>
    <m/>
    <n v="0"/>
    <n v="-90"/>
  </r>
  <r>
    <n v="11"/>
    <x v="76"/>
    <s v="Sonntag"/>
    <m/>
    <m/>
    <n v="0"/>
    <n v="-90"/>
  </r>
  <r>
    <n v="12"/>
    <x v="77"/>
    <s v="Montag"/>
    <n v="20"/>
    <n v="19"/>
    <n v="-1"/>
    <n v="-91"/>
  </r>
  <r>
    <n v="12"/>
    <x v="78"/>
    <s v="Dienstag"/>
    <n v="20"/>
    <n v="19"/>
    <n v="-1"/>
    <n v="-92"/>
  </r>
  <r>
    <n v="12"/>
    <x v="79"/>
    <s v="Mittwoch"/>
    <n v="20"/>
    <n v="19"/>
    <n v="-1"/>
    <n v="-93"/>
  </r>
  <r>
    <n v="12"/>
    <x v="80"/>
    <s v="Donnerstag"/>
    <n v="20"/>
    <n v="19"/>
    <n v="-1"/>
    <n v="-94"/>
  </r>
  <r>
    <n v="12"/>
    <x v="81"/>
    <s v="Freitag"/>
    <n v="20"/>
    <n v="19"/>
    <n v="-1"/>
    <n v="-95"/>
  </r>
  <r>
    <n v="12"/>
    <x v="82"/>
    <s v="Samstag"/>
    <m/>
    <m/>
    <n v="0"/>
    <n v="-95"/>
  </r>
  <r>
    <n v="12"/>
    <x v="83"/>
    <s v="Sonntag"/>
    <m/>
    <m/>
    <n v="0"/>
    <n v="-95"/>
  </r>
  <r>
    <n v="13"/>
    <x v="84"/>
    <s v="Montag"/>
    <n v="20"/>
    <n v="20"/>
    <n v="0"/>
    <n v="-95"/>
  </r>
  <r>
    <n v="13"/>
    <x v="85"/>
    <s v="Dienstag"/>
    <n v="20"/>
    <n v="20"/>
    <n v="0"/>
    <n v="-95"/>
  </r>
  <r>
    <n v="13"/>
    <x v="86"/>
    <s v="Mittwoch"/>
    <n v="20"/>
    <n v="20"/>
    <n v="0"/>
    <n v="-95"/>
  </r>
  <r>
    <n v="13"/>
    <x v="87"/>
    <s v="Donnerstag"/>
    <n v="20"/>
    <n v="20"/>
    <n v="0"/>
    <n v="-95"/>
  </r>
  <r>
    <n v="13"/>
    <x v="88"/>
    <s v="Freitag"/>
    <n v="20"/>
    <n v="20"/>
    <n v="0"/>
    <n v="-95"/>
  </r>
  <r>
    <n v="13"/>
    <x v="89"/>
    <s v="Samstag"/>
    <m/>
    <m/>
    <n v="0"/>
    <n v="-95"/>
  </r>
  <r>
    <n v="13"/>
    <x v="90"/>
    <s v="Sonntag"/>
    <m/>
    <m/>
    <n v="0"/>
    <n v="-95"/>
  </r>
  <r>
    <n v="14"/>
    <x v="91"/>
    <s v="Montag"/>
    <n v="20"/>
    <n v="20"/>
    <n v="0"/>
    <n v="-95"/>
  </r>
  <r>
    <n v="14"/>
    <x v="92"/>
    <s v="Dienstag"/>
    <n v="20"/>
    <n v="20"/>
    <n v="0"/>
    <n v="-95"/>
  </r>
  <r>
    <n v="14"/>
    <x v="93"/>
    <s v="Mittwoch"/>
    <n v="20"/>
    <n v="20"/>
    <n v="0"/>
    <n v="-95"/>
  </r>
  <r>
    <n v="14"/>
    <x v="94"/>
    <s v="Donnerstag"/>
    <n v="20"/>
    <n v="20"/>
    <n v="0"/>
    <n v="-95"/>
  </r>
  <r>
    <n v="14"/>
    <x v="95"/>
    <s v="Freitag"/>
    <n v="20"/>
    <n v="20"/>
    <n v="0"/>
    <n v="-95"/>
  </r>
  <r>
    <n v="14"/>
    <x v="96"/>
    <s v="Samstag"/>
    <m/>
    <m/>
    <n v="0"/>
    <n v="-95"/>
  </r>
  <r>
    <n v="14"/>
    <x v="97"/>
    <s v="Sonntag"/>
    <m/>
    <m/>
    <n v="0"/>
    <n v="-95"/>
  </r>
  <r>
    <n v="15"/>
    <x v="98"/>
    <s v="Montag"/>
    <n v="20"/>
    <n v="20"/>
    <n v="0"/>
    <n v="-95"/>
  </r>
  <r>
    <n v="15"/>
    <x v="99"/>
    <s v="Dienstag"/>
    <n v="20"/>
    <n v="20"/>
    <n v="0"/>
    <n v="-95"/>
  </r>
  <r>
    <n v="15"/>
    <x v="100"/>
    <s v="Mittwoch"/>
    <n v="20"/>
    <n v="15"/>
    <n v="-5"/>
    <n v="-100"/>
  </r>
  <r>
    <n v="15"/>
    <x v="101"/>
    <s v="Donnerstag"/>
    <n v="20"/>
    <n v="20"/>
    <n v="0"/>
    <n v="-100"/>
  </r>
  <r>
    <n v="15"/>
    <x v="102"/>
    <s v="Freitag"/>
    <n v="20"/>
    <n v="20"/>
    <n v="0"/>
    <n v="-100"/>
  </r>
  <r>
    <n v="15"/>
    <x v="103"/>
    <s v="Samstag"/>
    <m/>
    <m/>
    <n v="0"/>
    <n v="-100"/>
  </r>
  <r>
    <n v="15"/>
    <x v="104"/>
    <s v="Sonntag"/>
    <m/>
    <m/>
    <n v="0"/>
    <n v="-100"/>
  </r>
  <r>
    <n v="16"/>
    <x v="105"/>
    <s v="Montag"/>
    <n v="20"/>
    <n v="12"/>
    <n v="-8"/>
    <n v="-108"/>
  </r>
  <r>
    <n v="16"/>
    <x v="106"/>
    <s v="Dienstag"/>
    <n v="20"/>
    <n v="12"/>
    <n v="-8"/>
    <n v="-116"/>
  </r>
  <r>
    <n v="16"/>
    <x v="107"/>
    <s v="Mittwoch"/>
    <n v="20"/>
    <n v="20"/>
    <n v="0"/>
    <n v="-116"/>
  </r>
  <r>
    <n v="16"/>
    <x v="108"/>
    <s v="Donnerstag"/>
    <n v="20"/>
    <n v="20"/>
    <n v="0"/>
    <n v="-116"/>
  </r>
  <r>
    <n v="16"/>
    <x v="109"/>
    <s v="Freitag"/>
    <n v="20"/>
    <n v="20"/>
    <n v="0"/>
    <n v="-116"/>
  </r>
  <r>
    <n v="16"/>
    <x v="110"/>
    <s v="Samstag"/>
    <m/>
    <m/>
    <n v="0"/>
    <n v="-116"/>
  </r>
  <r>
    <n v="16"/>
    <x v="111"/>
    <s v="Sonntag"/>
    <m/>
    <m/>
    <n v="0"/>
    <n v="-116"/>
  </r>
  <r>
    <n v="17"/>
    <x v="112"/>
    <s v="Montag"/>
    <n v="20"/>
    <n v="18"/>
    <n v="-2"/>
    <n v="-118"/>
  </r>
  <r>
    <n v="17"/>
    <x v="113"/>
    <s v="Dienstag"/>
    <n v="20"/>
    <n v="18"/>
    <n v="-2"/>
    <n v="-120"/>
  </r>
  <r>
    <n v="17"/>
    <x v="114"/>
    <s v="Mittwoch"/>
    <n v="20"/>
    <n v="18"/>
    <n v="-2"/>
    <n v="-122"/>
  </r>
  <r>
    <n v="17"/>
    <x v="115"/>
    <s v="Donnerstag"/>
    <n v="20"/>
    <n v="18"/>
    <n v="-2"/>
    <n v="-124"/>
  </r>
  <r>
    <n v="17"/>
    <x v="116"/>
    <s v="Freitag"/>
    <n v="20"/>
    <n v="20"/>
    <n v="0"/>
    <n v="-124"/>
  </r>
  <r>
    <n v="17"/>
    <x v="117"/>
    <s v="Samstag"/>
    <m/>
    <m/>
    <n v="0"/>
    <n v="-124"/>
  </r>
  <r>
    <n v="17"/>
    <x v="118"/>
    <s v="Sonntag"/>
    <m/>
    <m/>
    <n v="0"/>
    <n v="-124"/>
  </r>
  <r>
    <n v="18"/>
    <x v="119"/>
    <s v="Montag"/>
    <n v="20"/>
    <n v="20"/>
    <n v="0"/>
    <n v="-124"/>
  </r>
  <r>
    <n v="18"/>
    <x v="120"/>
    <s v="Dienstag"/>
    <n v="20"/>
    <n v="20"/>
    <n v="0"/>
    <n v="-1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8069CCA-BE05-46D3-AE58-C0DC6D7E6075}" name="PivotTable1" cacheId="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1">
  <location ref="A3:D6" firstHeaderRow="0" firstDataRow="1" firstDataCol="1"/>
  <pivotFields count="9">
    <pivotField showAll="0"/>
    <pivotField axis="axisRow" numFmtId="164" showAll="0">
      <items count="12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t="default"/>
      </items>
    </pivotField>
    <pivotField showAll="0"/>
    <pivotField dataField="1" showAll="0"/>
    <pivotField dataField="1" showAll="0"/>
    <pivotField dataField="1" showAll="0"/>
    <pivotField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h="1" sd="0" x="0"/>
        <item h="1" sd="0" x="1"/>
        <item h="1" sd="0" x="2"/>
        <item sd="0" x="3"/>
        <item sd="0" x="4"/>
        <item h="1" sd="0" x="5"/>
        <item h="1" sd="0" x="6"/>
        <item h="1" sd="0" x="7"/>
        <item h="1" sd="0" x="8"/>
        <item h="1" sd="0" x="9"/>
        <item h="1" sd="0" x="10"/>
        <item h="1" sd="0" x="11"/>
        <item h="1" sd="0" x="12"/>
        <item h="1" sd="0" x="13"/>
        <item t="default"/>
      </items>
    </pivotField>
  </pivotFields>
  <rowFields count="3">
    <field x="8"/>
    <field x="7"/>
    <field x="1"/>
  </rowFields>
  <rowItems count="3">
    <i>
      <x v="3"/>
    </i>
    <i>
      <x v="4"/>
    </i>
    <i t="grand">
      <x/>
    </i>
  </rowItems>
  <colFields count="1">
    <field x="-2"/>
  </colFields>
  <colItems count="3">
    <i>
      <x/>
    </i>
    <i i="1">
      <x v="1"/>
    </i>
    <i i="2">
      <x v="2"/>
    </i>
  </colItems>
  <dataFields count="3">
    <dataField name="Summe von Soll" fld="3" baseField="0" baseItem="0"/>
    <dataField name="Summe von Ist" fld="4" baseField="0" baseItem="0"/>
    <dataField name="Summe von Differenz" fld="5" baseField="0" baseItem="0"/>
  </dataField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e__Datum" xr10:uid="{52FB8E04-5CA3-4763-BB0F-5EA730FAC8D4}" sourceName="Monate (Datum )">
  <pivotTables>
    <pivotTable tabId="3" name="PivotTable1"/>
  </pivotTables>
  <data>
    <tabular pivotCacheId="1035550898">
      <items count="14">
        <i x="1"/>
        <i x="2"/>
        <i x="3" s="1"/>
        <i x="4" s="1"/>
        <i x="5" nd="1"/>
        <i x="6" nd="1"/>
        <i x="7" nd="1"/>
        <i x="8" nd="1"/>
        <i x="9" nd="1"/>
        <i x="10" nd="1"/>
        <i x="11" nd="1"/>
        <i x="12" nd="1"/>
        <i x="0" nd="1"/>
        <i x="13"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e (Datum )" xr10:uid="{1267393E-41FA-4AC4-A6A8-8FC97C6B9FA4}" cache="Datenschnitt_Monate__Datum" caption="Monate (Datum )" rowHeight="257175"/>
</slicer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349D7-60B5-44EE-98A3-2ECBC2F61B35}">
  <sheetPr>
    <outlinePr summaryBelow="0"/>
  </sheetPr>
  <dimension ref="A1:J122"/>
  <sheetViews>
    <sheetView topLeftCell="A87" zoomScaleNormal="100" workbookViewId="0">
      <selection activeCell="K10" sqref="K10"/>
    </sheetView>
  </sheetViews>
  <sheetFormatPr baseColWidth="10" defaultColWidth="11.42578125" defaultRowHeight="15" x14ac:dyDescent="0.25"/>
  <cols>
    <col min="1" max="1" width="7.5703125" bestFit="1" customWidth="1"/>
    <col min="2" max="2" width="12.85546875" style="6" bestFit="1" customWidth="1"/>
    <col min="3" max="3" width="11.42578125" style="7"/>
    <col min="4" max="4" width="11.42578125" style="6"/>
    <col min="5" max="5" width="10" style="6" bestFit="1" customWidth="1"/>
    <col min="6" max="6" width="10" style="6" customWidth="1"/>
    <col min="7" max="7" width="14" style="6" customWidth="1"/>
  </cols>
  <sheetData>
    <row r="1" spans="1:7" ht="30" x14ac:dyDescent="0.25">
      <c r="A1" s="1" t="s">
        <v>0</v>
      </c>
      <c r="B1" s="2" t="s">
        <v>1</v>
      </c>
      <c r="C1" s="3" t="s">
        <v>2</v>
      </c>
      <c r="D1" s="8" t="s">
        <v>3</v>
      </c>
      <c r="E1" s="4" t="s">
        <v>4</v>
      </c>
      <c r="F1" s="5" t="s">
        <v>5</v>
      </c>
      <c r="G1" s="5" t="s">
        <v>6</v>
      </c>
    </row>
    <row r="2" spans="1:7" x14ac:dyDescent="0.25">
      <c r="A2" s="9">
        <f t="shared" ref="A2:A65" si="0">WEEKNUM(B2,2)</f>
        <v>1</v>
      </c>
      <c r="B2" s="10">
        <v>45292</v>
      </c>
      <c r="C2" s="11" t="str">
        <f t="shared" ref="C2:C50" si="1">TEXT(B2,"TTTT")</f>
        <v>Montag</v>
      </c>
      <c r="D2" s="12"/>
      <c r="E2" s="12"/>
      <c r="F2" s="13">
        <v>0</v>
      </c>
      <c r="G2" s="13">
        <f>F2</f>
        <v>0</v>
      </c>
    </row>
    <row r="3" spans="1:7" x14ac:dyDescent="0.25">
      <c r="A3" s="9">
        <f t="shared" si="0"/>
        <v>1</v>
      </c>
      <c r="B3" s="10">
        <f t="shared" ref="B3:B66" si="2">B2+1</f>
        <v>45293</v>
      </c>
      <c r="C3" s="11" t="str">
        <f t="shared" si="1"/>
        <v>Dienstag</v>
      </c>
      <c r="D3" s="12">
        <v>10</v>
      </c>
      <c r="E3" s="12">
        <v>8</v>
      </c>
      <c r="F3" s="13">
        <f>E3-D3</f>
        <v>-2</v>
      </c>
      <c r="G3" s="13">
        <f>G2+F3</f>
        <v>-2</v>
      </c>
    </row>
    <row r="4" spans="1:7" x14ac:dyDescent="0.25">
      <c r="A4" s="9">
        <f t="shared" si="0"/>
        <v>1</v>
      </c>
      <c r="B4" s="10">
        <f t="shared" si="2"/>
        <v>45294</v>
      </c>
      <c r="C4" s="11" t="str">
        <f t="shared" si="1"/>
        <v>Mittwoch</v>
      </c>
      <c r="D4" s="12">
        <v>10</v>
      </c>
      <c r="E4" s="12">
        <v>9</v>
      </c>
      <c r="F4" s="13">
        <f t="shared" ref="F4:F67" si="3">E4-D4</f>
        <v>-1</v>
      </c>
      <c r="G4" s="13">
        <f t="shared" ref="G4:G67" si="4">G3+F4</f>
        <v>-3</v>
      </c>
    </row>
    <row r="5" spans="1:7" x14ac:dyDescent="0.25">
      <c r="A5" s="9">
        <f t="shared" si="0"/>
        <v>1</v>
      </c>
      <c r="B5" s="10">
        <f t="shared" si="2"/>
        <v>45295</v>
      </c>
      <c r="C5" s="11" t="str">
        <f t="shared" si="1"/>
        <v>Donnerstag</v>
      </c>
      <c r="D5" s="12">
        <v>10</v>
      </c>
      <c r="E5" s="12">
        <v>8</v>
      </c>
      <c r="F5" s="13">
        <f t="shared" si="3"/>
        <v>-2</v>
      </c>
      <c r="G5" s="13">
        <f t="shared" si="4"/>
        <v>-5</v>
      </c>
    </row>
    <row r="6" spans="1:7" x14ac:dyDescent="0.25">
      <c r="A6" s="9">
        <f t="shared" si="0"/>
        <v>1</v>
      </c>
      <c r="B6" s="10">
        <f t="shared" si="2"/>
        <v>45296</v>
      </c>
      <c r="C6" s="11" t="str">
        <f t="shared" si="1"/>
        <v>Freitag</v>
      </c>
      <c r="D6" s="12">
        <v>10</v>
      </c>
      <c r="E6" s="12">
        <v>7</v>
      </c>
      <c r="F6" s="13">
        <f t="shared" si="3"/>
        <v>-3</v>
      </c>
      <c r="G6" s="13">
        <f t="shared" si="4"/>
        <v>-8</v>
      </c>
    </row>
    <row r="7" spans="1:7" x14ac:dyDescent="0.25">
      <c r="A7" s="9">
        <f t="shared" si="0"/>
        <v>1</v>
      </c>
      <c r="B7" s="10">
        <f>B6+1</f>
        <v>45297</v>
      </c>
      <c r="C7" s="11" t="str">
        <f t="shared" si="1"/>
        <v>Samstag</v>
      </c>
      <c r="D7" s="12"/>
      <c r="E7" s="12"/>
      <c r="F7" s="13">
        <f t="shared" si="3"/>
        <v>0</v>
      </c>
      <c r="G7" s="13">
        <f t="shared" si="4"/>
        <v>-8</v>
      </c>
    </row>
    <row r="8" spans="1:7" x14ac:dyDescent="0.25">
      <c r="A8" s="9">
        <f t="shared" si="0"/>
        <v>1</v>
      </c>
      <c r="B8" s="10">
        <f t="shared" si="2"/>
        <v>45298</v>
      </c>
      <c r="C8" s="11" t="str">
        <f t="shared" si="1"/>
        <v>Sonntag</v>
      </c>
      <c r="D8" s="12"/>
      <c r="E8" s="12"/>
      <c r="F8" s="13">
        <f t="shared" si="3"/>
        <v>0</v>
      </c>
      <c r="G8" s="13">
        <f t="shared" si="4"/>
        <v>-8</v>
      </c>
    </row>
    <row r="9" spans="1:7" x14ac:dyDescent="0.25">
      <c r="A9" s="9">
        <f t="shared" si="0"/>
        <v>2</v>
      </c>
      <c r="B9" s="10">
        <f t="shared" si="2"/>
        <v>45299</v>
      </c>
      <c r="C9" s="11" t="str">
        <f t="shared" si="1"/>
        <v>Montag</v>
      </c>
      <c r="D9" s="12">
        <v>10</v>
      </c>
      <c r="E9" s="12">
        <v>8</v>
      </c>
      <c r="F9" s="13">
        <f t="shared" si="3"/>
        <v>-2</v>
      </c>
      <c r="G9" s="13">
        <f t="shared" si="4"/>
        <v>-10</v>
      </c>
    </row>
    <row r="10" spans="1:7" x14ac:dyDescent="0.25">
      <c r="A10" s="9">
        <f t="shared" si="0"/>
        <v>2</v>
      </c>
      <c r="B10" s="10">
        <f t="shared" si="2"/>
        <v>45300</v>
      </c>
      <c r="C10" s="11" t="str">
        <f t="shared" si="1"/>
        <v>Dienstag</v>
      </c>
      <c r="D10" s="12">
        <v>10</v>
      </c>
      <c r="E10" s="12">
        <v>8</v>
      </c>
      <c r="F10" s="13">
        <f t="shared" si="3"/>
        <v>-2</v>
      </c>
      <c r="G10" s="13">
        <f t="shared" si="4"/>
        <v>-12</v>
      </c>
    </row>
    <row r="11" spans="1:7" x14ac:dyDescent="0.25">
      <c r="A11" s="9">
        <f t="shared" si="0"/>
        <v>2</v>
      </c>
      <c r="B11" s="10">
        <f t="shared" si="2"/>
        <v>45301</v>
      </c>
      <c r="C11" s="11" t="str">
        <f t="shared" si="1"/>
        <v>Mittwoch</v>
      </c>
      <c r="D11" s="12">
        <v>10</v>
      </c>
      <c r="E11" s="12">
        <v>8</v>
      </c>
      <c r="F11" s="13">
        <f t="shared" si="3"/>
        <v>-2</v>
      </c>
      <c r="G11" s="13">
        <f t="shared" si="4"/>
        <v>-14</v>
      </c>
    </row>
    <row r="12" spans="1:7" x14ac:dyDescent="0.25">
      <c r="A12" s="9">
        <f t="shared" si="0"/>
        <v>2</v>
      </c>
      <c r="B12" s="10">
        <f t="shared" si="2"/>
        <v>45302</v>
      </c>
      <c r="C12" s="11" t="str">
        <f t="shared" si="1"/>
        <v>Donnerstag</v>
      </c>
      <c r="D12" s="12">
        <v>10</v>
      </c>
      <c r="E12" s="12">
        <v>9</v>
      </c>
      <c r="F12" s="13">
        <f t="shared" si="3"/>
        <v>-1</v>
      </c>
      <c r="G12" s="13">
        <f t="shared" si="4"/>
        <v>-15</v>
      </c>
    </row>
    <row r="13" spans="1:7" x14ac:dyDescent="0.25">
      <c r="A13" s="9">
        <f t="shared" si="0"/>
        <v>2</v>
      </c>
      <c r="B13" s="10">
        <f t="shared" si="2"/>
        <v>45303</v>
      </c>
      <c r="C13" s="11" t="str">
        <f t="shared" si="1"/>
        <v>Freitag</v>
      </c>
      <c r="D13" s="12">
        <v>5</v>
      </c>
      <c r="E13" s="12">
        <v>9</v>
      </c>
      <c r="F13" s="13">
        <f t="shared" si="3"/>
        <v>4</v>
      </c>
      <c r="G13" s="13">
        <f t="shared" si="4"/>
        <v>-11</v>
      </c>
    </row>
    <row r="14" spans="1:7" x14ac:dyDescent="0.25">
      <c r="A14" s="9">
        <f t="shared" si="0"/>
        <v>2</v>
      </c>
      <c r="B14" s="10">
        <f>B13+1</f>
        <v>45304</v>
      </c>
      <c r="C14" s="11" t="str">
        <f t="shared" si="1"/>
        <v>Samstag</v>
      </c>
      <c r="D14" s="12"/>
      <c r="E14" s="12"/>
      <c r="F14" s="13">
        <f t="shared" si="3"/>
        <v>0</v>
      </c>
      <c r="G14" s="13">
        <f t="shared" si="4"/>
        <v>-11</v>
      </c>
    </row>
    <row r="15" spans="1:7" x14ac:dyDescent="0.25">
      <c r="A15" s="9">
        <f t="shared" si="0"/>
        <v>2</v>
      </c>
      <c r="B15" s="10">
        <f t="shared" si="2"/>
        <v>45305</v>
      </c>
      <c r="C15" s="11" t="str">
        <f t="shared" si="1"/>
        <v>Sonntag</v>
      </c>
      <c r="D15" s="12"/>
      <c r="E15" s="12"/>
      <c r="F15" s="13">
        <f t="shared" si="3"/>
        <v>0</v>
      </c>
      <c r="G15" s="13">
        <f t="shared" si="4"/>
        <v>-11</v>
      </c>
    </row>
    <row r="16" spans="1:7" x14ac:dyDescent="0.25">
      <c r="A16" s="9">
        <f t="shared" si="0"/>
        <v>3</v>
      </c>
      <c r="B16" s="10">
        <f t="shared" si="2"/>
        <v>45306</v>
      </c>
      <c r="C16" s="11" t="str">
        <f t="shared" si="1"/>
        <v>Montag</v>
      </c>
      <c r="D16" s="12">
        <v>10</v>
      </c>
      <c r="E16" s="12">
        <v>9</v>
      </c>
      <c r="F16" s="13">
        <f t="shared" si="3"/>
        <v>-1</v>
      </c>
      <c r="G16" s="13">
        <f t="shared" si="4"/>
        <v>-12</v>
      </c>
    </row>
    <row r="17" spans="1:7" x14ac:dyDescent="0.25">
      <c r="A17" s="9">
        <f t="shared" si="0"/>
        <v>3</v>
      </c>
      <c r="B17" s="10">
        <f t="shared" si="2"/>
        <v>45307</v>
      </c>
      <c r="C17" s="11" t="str">
        <f t="shared" si="1"/>
        <v>Dienstag</v>
      </c>
      <c r="D17" s="12">
        <v>10</v>
      </c>
      <c r="E17" s="12">
        <v>10</v>
      </c>
      <c r="F17" s="13">
        <f t="shared" si="3"/>
        <v>0</v>
      </c>
      <c r="G17" s="13">
        <f t="shared" si="4"/>
        <v>-12</v>
      </c>
    </row>
    <row r="18" spans="1:7" x14ac:dyDescent="0.25">
      <c r="A18" s="9">
        <f t="shared" si="0"/>
        <v>3</v>
      </c>
      <c r="B18" s="10">
        <f t="shared" si="2"/>
        <v>45308</v>
      </c>
      <c r="C18" s="11" t="str">
        <f t="shared" si="1"/>
        <v>Mittwoch</v>
      </c>
      <c r="D18" s="12">
        <v>10</v>
      </c>
      <c r="E18" s="12">
        <v>8</v>
      </c>
      <c r="F18" s="13">
        <f t="shared" si="3"/>
        <v>-2</v>
      </c>
      <c r="G18" s="13">
        <f t="shared" si="4"/>
        <v>-14</v>
      </c>
    </row>
    <row r="19" spans="1:7" x14ac:dyDescent="0.25">
      <c r="A19" s="9">
        <f t="shared" si="0"/>
        <v>3</v>
      </c>
      <c r="B19" s="10">
        <f t="shared" si="2"/>
        <v>45309</v>
      </c>
      <c r="C19" s="11" t="str">
        <f t="shared" si="1"/>
        <v>Donnerstag</v>
      </c>
      <c r="D19" s="12">
        <v>10</v>
      </c>
      <c r="E19" s="12">
        <v>7</v>
      </c>
      <c r="F19" s="13">
        <f t="shared" si="3"/>
        <v>-3</v>
      </c>
      <c r="G19" s="13">
        <f t="shared" si="4"/>
        <v>-17</v>
      </c>
    </row>
    <row r="20" spans="1:7" x14ac:dyDescent="0.25">
      <c r="A20" s="9">
        <f t="shared" si="0"/>
        <v>3</v>
      </c>
      <c r="B20" s="10">
        <f t="shared" si="2"/>
        <v>45310</v>
      </c>
      <c r="C20" s="11" t="str">
        <f t="shared" si="1"/>
        <v>Freitag</v>
      </c>
      <c r="D20" s="12">
        <v>10</v>
      </c>
      <c r="E20" s="12">
        <v>10</v>
      </c>
      <c r="F20" s="13">
        <f t="shared" si="3"/>
        <v>0</v>
      </c>
      <c r="G20" s="13">
        <f t="shared" si="4"/>
        <v>-17</v>
      </c>
    </row>
    <row r="21" spans="1:7" x14ac:dyDescent="0.25">
      <c r="A21" s="9">
        <f t="shared" si="0"/>
        <v>3</v>
      </c>
      <c r="B21" s="10">
        <f>B20+1</f>
        <v>45311</v>
      </c>
      <c r="C21" s="11" t="str">
        <f t="shared" si="1"/>
        <v>Samstag</v>
      </c>
      <c r="D21" s="12"/>
      <c r="E21" s="12"/>
      <c r="F21" s="13">
        <f t="shared" si="3"/>
        <v>0</v>
      </c>
      <c r="G21" s="13">
        <f t="shared" si="4"/>
        <v>-17</v>
      </c>
    </row>
    <row r="22" spans="1:7" x14ac:dyDescent="0.25">
      <c r="A22" s="9">
        <f t="shared" si="0"/>
        <v>3</v>
      </c>
      <c r="B22" s="10">
        <f t="shared" si="2"/>
        <v>45312</v>
      </c>
      <c r="C22" s="11" t="str">
        <f t="shared" si="1"/>
        <v>Sonntag</v>
      </c>
      <c r="D22" s="12"/>
      <c r="E22" s="12"/>
      <c r="F22" s="13">
        <f t="shared" si="3"/>
        <v>0</v>
      </c>
      <c r="G22" s="13">
        <f t="shared" si="4"/>
        <v>-17</v>
      </c>
    </row>
    <row r="23" spans="1:7" x14ac:dyDescent="0.25">
      <c r="A23" s="9">
        <f t="shared" si="0"/>
        <v>4</v>
      </c>
      <c r="B23" s="10">
        <f t="shared" si="2"/>
        <v>45313</v>
      </c>
      <c r="C23" s="11" t="str">
        <f t="shared" si="1"/>
        <v>Montag</v>
      </c>
      <c r="D23" s="12">
        <v>10</v>
      </c>
      <c r="E23" s="12">
        <v>10</v>
      </c>
      <c r="F23" s="13">
        <f t="shared" si="3"/>
        <v>0</v>
      </c>
      <c r="G23" s="13">
        <f t="shared" si="4"/>
        <v>-17</v>
      </c>
    </row>
    <row r="24" spans="1:7" x14ac:dyDescent="0.25">
      <c r="A24" s="9">
        <f t="shared" si="0"/>
        <v>4</v>
      </c>
      <c r="B24" s="10">
        <f t="shared" si="2"/>
        <v>45314</v>
      </c>
      <c r="C24" s="11" t="str">
        <f t="shared" si="1"/>
        <v>Dienstag</v>
      </c>
      <c r="D24" s="12">
        <v>10</v>
      </c>
      <c r="E24" s="12">
        <v>10</v>
      </c>
      <c r="F24" s="13">
        <f t="shared" si="3"/>
        <v>0</v>
      </c>
      <c r="G24" s="13">
        <f t="shared" si="4"/>
        <v>-17</v>
      </c>
    </row>
    <row r="25" spans="1:7" x14ac:dyDescent="0.25">
      <c r="A25" s="9">
        <f t="shared" si="0"/>
        <v>4</v>
      </c>
      <c r="B25" s="10">
        <f t="shared" si="2"/>
        <v>45315</v>
      </c>
      <c r="C25" s="11" t="str">
        <f t="shared" si="1"/>
        <v>Mittwoch</v>
      </c>
      <c r="D25" s="12">
        <v>10</v>
      </c>
      <c r="E25" s="12">
        <v>9</v>
      </c>
      <c r="F25" s="13">
        <f t="shared" si="3"/>
        <v>-1</v>
      </c>
      <c r="G25" s="13">
        <f t="shared" si="4"/>
        <v>-18</v>
      </c>
    </row>
    <row r="26" spans="1:7" x14ac:dyDescent="0.25">
      <c r="A26" s="9">
        <f t="shared" si="0"/>
        <v>4</v>
      </c>
      <c r="B26" s="10">
        <f t="shared" si="2"/>
        <v>45316</v>
      </c>
      <c r="C26" s="11" t="str">
        <f t="shared" si="1"/>
        <v>Donnerstag</v>
      </c>
      <c r="D26" s="12">
        <v>10</v>
      </c>
      <c r="E26" s="12">
        <v>11</v>
      </c>
      <c r="F26" s="13">
        <f t="shared" si="3"/>
        <v>1</v>
      </c>
      <c r="G26" s="13">
        <f t="shared" si="4"/>
        <v>-17</v>
      </c>
    </row>
    <row r="27" spans="1:7" x14ac:dyDescent="0.25">
      <c r="A27" s="9">
        <f t="shared" si="0"/>
        <v>4</v>
      </c>
      <c r="B27" s="10">
        <f t="shared" si="2"/>
        <v>45317</v>
      </c>
      <c r="C27" s="11" t="str">
        <f t="shared" si="1"/>
        <v>Freitag</v>
      </c>
      <c r="D27" s="12">
        <v>10</v>
      </c>
      <c r="E27" s="12">
        <v>10</v>
      </c>
      <c r="F27" s="13">
        <f t="shared" si="3"/>
        <v>0</v>
      </c>
      <c r="G27" s="13">
        <f t="shared" si="4"/>
        <v>-17</v>
      </c>
    </row>
    <row r="28" spans="1:7" x14ac:dyDescent="0.25">
      <c r="A28" s="9">
        <f t="shared" si="0"/>
        <v>4</v>
      </c>
      <c r="B28" s="10">
        <f>B27+1</f>
        <v>45318</v>
      </c>
      <c r="C28" s="11" t="str">
        <f t="shared" si="1"/>
        <v>Samstag</v>
      </c>
      <c r="D28" s="12"/>
      <c r="E28" s="12"/>
      <c r="F28" s="13">
        <f t="shared" si="3"/>
        <v>0</v>
      </c>
      <c r="G28" s="13">
        <f t="shared" si="4"/>
        <v>-17</v>
      </c>
    </row>
    <row r="29" spans="1:7" x14ac:dyDescent="0.25">
      <c r="A29" s="9">
        <f t="shared" si="0"/>
        <v>4</v>
      </c>
      <c r="B29" s="10">
        <f t="shared" si="2"/>
        <v>45319</v>
      </c>
      <c r="C29" s="11" t="str">
        <f t="shared" si="1"/>
        <v>Sonntag</v>
      </c>
      <c r="D29" s="12"/>
      <c r="E29" s="12"/>
      <c r="F29" s="13">
        <f t="shared" si="3"/>
        <v>0</v>
      </c>
      <c r="G29" s="13">
        <f t="shared" si="4"/>
        <v>-17</v>
      </c>
    </row>
    <row r="30" spans="1:7" x14ac:dyDescent="0.25">
      <c r="A30" s="9">
        <f t="shared" si="0"/>
        <v>5</v>
      </c>
      <c r="B30" s="10">
        <f t="shared" si="2"/>
        <v>45320</v>
      </c>
      <c r="C30" s="11" t="str">
        <f t="shared" si="1"/>
        <v>Montag</v>
      </c>
      <c r="D30" s="12">
        <v>12</v>
      </c>
      <c r="E30" s="12">
        <v>11</v>
      </c>
      <c r="F30" s="13">
        <f t="shared" si="3"/>
        <v>-1</v>
      </c>
      <c r="G30" s="13">
        <f t="shared" si="4"/>
        <v>-18</v>
      </c>
    </row>
    <row r="31" spans="1:7" x14ac:dyDescent="0.25">
      <c r="A31" s="9">
        <f t="shared" si="0"/>
        <v>5</v>
      </c>
      <c r="B31" s="10">
        <f t="shared" si="2"/>
        <v>45321</v>
      </c>
      <c r="C31" s="11" t="str">
        <f t="shared" si="1"/>
        <v>Dienstag</v>
      </c>
      <c r="D31" s="12">
        <v>12</v>
      </c>
      <c r="E31" s="12">
        <v>11</v>
      </c>
      <c r="F31" s="13">
        <f t="shared" si="3"/>
        <v>-1</v>
      </c>
      <c r="G31" s="13">
        <f t="shared" si="4"/>
        <v>-19</v>
      </c>
    </row>
    <row r="32" spans="1:7" x14ac:dyDescent="0.25">
      <c r="A32" s="9">
        <f t="shared" si="0"/>
        <v>5</v>
      </c>
      <c r="B32" s="10">
        <f t="shared" si="2"/>
        <v>45322</v>
      </c>
      <c r="C32" s="11" t="str">
        <f t="shared" si="1"/>
        <v>Mittwoch</v>
      </c>
      <c r="D32" s="12">
        <v>12</v>
      </c>
      <c r="E32" s="12">
        <v>11</v>
      </c>
      <c r="F32" s="13">
        <f t="shared" si="3"/>
        <v>-1</v>
      </c>
      <c r="G32" s="13">
        <f t="shared" si="4"/>
        <v>-20</v>
      </c>
    </row>
    <row r="33" spans="1:7" x14ac:dyDescent="0.25">
      <c r="A33" s="9">
        <f t="shared" si="0"/>
        <v>5</v>
      </c>
      <c r="B33" s="10">
        <f t="shared" si="2"/>
        <v>45323</v>
      </c>
      <c r="C33" s="11" t="str">
        <f t="shared" si="1"/>
        <v>Donnerstag</v>
      </c>
      <c r="D33" s="12">
        <v>12</v>
      </c>
      <c r="E33" s="12">
        <v>10</v>
      </c>
      <c r="F33" s="13">
        <f t="shared" si="3"/>
        <v>-2</v>
      </c>
      <c r="G33" s="13">
        <f t="shared" si="4"/>
        <v>-22</v>
      </c>
    </row>
    <row r="34" spans="1:7" x14ac:dyDescent="0.25">
      <c r="A34" s="9">
        <f t="shared" si="0"/>
        <v>5</v>
      </c>
      <c r="B34" s="10">
        <f t="shared" si="2"/>
        <v>45324</v>
      </c>
      <c r="C34" s="11" t="str">
        <f t="shared" si="1"/>
        <v>Freitag</v>
      </c>
      <c r="D34" s="12">
        <v>12</v>
      </c>
      <c r="E34" s="12">
        <v>11</v>
      </c>
      <c r="F34" s="13">
        <f t="shared" si="3"/>
        <v>-1</v>
      </c>
      <c r="G34" s="13">
        <f t="shared" si="4"/>
        <v>-23</v>
      </c>
    </row>
    <row r="35" spans="1:7" x14ac:dyDescent="0.25">
      <c r="A35" s="9">
        <f t="shared" si="0"/>
        <v>5</v>
      </c>
      <c r="B35" s="10">
        <f>B34+1</f>
        <v>45325</v>
      </c>
      <c r="C35" s="11" t="str">
        <f t="shared" si="1"/>
        <v>Samstag</v>
      </c>
      <c r="D35" s="12"/>
      <c r="E35" s="12"/>
      <c r="F35" s="13">
        <f t="shared" si="3"/>
        <v>0</v>
      </c>
      <c r="G35" s="13">
        <f t="shared" si="4"/>
        <v>-23</v>
      </c>
    </row>
    <row r="36" spans="1:7" x14ac:dyDescent="0.25">
      <c r="A36" s="9">
        <f t="shared" si="0"/>
        <v>5</v>
      </c>
      <c r="B36" s="10">
        <f t="shared" si="2"/>
        <v>45326</v>
      </c>
      <c r="C36" s="11" t="str">
        <f t="shared" si="1"/>
        <v>Sonntag</v>
      </c>
      <c r="D36" s="12"/>
      <c r="E36" s="12"/>
      <c r="F36" s="13">
        <f t="shared" si="3"/>
        <v>0</v>
      </c>
      <c r="G36" s="13">
        <f t="shared" si="4"/>
        <v>-23</v>
      </c>
    </row>
    <row r="37" spans="1:7" x14ac:dyDescent="0.25">
      <c r="A37" s="9">
        <f t="shared" si="0"/>
        <v>6</v>
      </c>
      <c r="B37" s="10">
        <f t="shared" si="2"/>
        <v>45327</v>
      </c>
      <c r="C37" s="11" t="str">
        <f t="shared" si="1"/>
        <v>Montag</v>
      </c>
      <c r="D37" s="12">
        <v>12</v>
      </c>
      <c r="E37" s="12">
        <v>10</v>
      </c>
      <c r="F37" s="13">
        <f t="shared" si="3"/>
        <v>-2</v>
      </c>
      <c r="G37" s="13">
        <f t="shared" si="4"/>
        <v>-25</v>
      </c>
    </row>
    <row r="38" spans="1:7" x14ac:dyDescent="0.25">
      <c r="A38" s="9">
        <f t="shared" si="0"/>
        <v>6</v>
      </c>
      <c r="B38" s="10">
        <f t="shared" si="2"/>
        <v>45328</v>
      </c>
      <c r="C38" s="11" t="str">
        <f t="shared" si="1"/>
        <v>Dienstag</v>
      </c>
      <c r="D38" s="12">
        <v>12</v>
      </c>
      <c r="E38" s="12">
        <v>11</v>
      </c>
      <c r="F38" s="13">
        <f t="shared" si="3"/>
        <v>-1</v>
      </c>
      <c r="G38" s="13">
        <f t="shared" si="4"/>
        <v>-26</v>
      </c>
    </row>
    <row r="39" spans="1:7" x14ac:dyDescent="0.25">
      <c r="A39" s="9">
        <f t="shared" si="0"/>
        <v>6</v>
      </c>
      <c r="B39" s="10">
        <f t="shared" si="2"/>
        <v>45329</v>
      </c>
      <c r="C39" s="11" t="str">
        <f t="shared" si="1"/>
        <v>Mittwoch</v>
      </c>
      <c r="D39" s="12">
        <v>12</v>
      </c>
      <c r="E39" s="12">
        <v>15</v>
      </c>
      <c r="F39" s="13">
        <f t="shared" si="3"/>
        <v>3</v>
      </c>
      <c r="G39" s="13">
        <f t="shared" si="4"/>
        <v>-23</v>
      </c>
    </row>
    <row r="40" spans="1:7" x14ac:dyDescent="0.25">
      <c r="A40" s="9">
        <f t="shared" si="0"/>
        <v>6</v>
      </c>
      <c r="B40" s="10">
        <f t="shared" si="2"/>
        <v>45330</v>
      </c>
      <c r="C40" s="11" t="str">
        <f t="shared" si="1"/>
        <v>Donnerstag</v>
      </c>
      <c r="D40" s="12">
        <v>12</v>
      </c>
      <c r="E40" s="12">
        <v>11</v>
      </c>
      <c r="F40" s="13">
        <f t="shared" si="3"/>
        <v>-1</v>
      </c>
      <c r="G40" s="13">
        <f t="shared" si="4"/>
        <v>-24</v>
      </c>
    </row>
    <row r="41" spans="1:7" x14ac:dyDescent="0.25">
      <c r="A41" s="9">
        <f t="shared" si="0"/>
        <v>6</v>
      </c>
      <c r="B41" s="10">
        <f t="shared" si="2"/>
        <v>45331</v>
      </c>
      <c r="C41" s="11" t="str">
        <f t="shared" si="1"/>
        <v>Freitag</v>
      </c>
      <c r="D41" s="12">
        <v>12</v>
      </c>
      <c r="E41" s="12">
        <v>11</v>
      </c>
      <c r="F41" s="13">
        <f t="shared" si="3"/>
        <v>-1</v>
      </c>
      <c r="G41" s="13">
        <f t="shared" si="4"/>
        <v>-25</v>
      </c>
    </row>
    <row r="42" spans="1:7" x14ac:dyDescent="0.25">
      <c r="A42" s="9">
        <f t="shared" si="0"/>
        <v>6</v>
      </c>
      <c r="B42" s="10">
        <f>B41+1</f>
        <v>45332</v>
      </c>
      <c r="C42" s="11" t="str">
        <f t="shared" si="1"/>
        <v>Samstag</v>
      </c>
      <c r="D42" s="12"/>
      <c r="E42" s="12">
        <v>10</v>
      </c>
      <c r="F42" s="13">
        <f t="shared" si="3"/>
        <v>10</v>
      </c>
      <c r="G42" s="13">
        <f t="shared" si="4"/>
        <v>-15</v>
      </c>
    </row>
    <row r="43" spans="1:7" x14ac:dyDescent="0.25">
      <c r="A43" s="9">
        <f t="shared" si="0"/>
        <v>6</v>
      </c>
      <c r="B43" s="10">
        <f t="shared" si="2"/>
        <v>45333</v>
      </c>
      <c r="C43" s="11" t="str">
        <f t="shared" si="1"/>
        <v>Sonntag</v>
      </c>
      <c r="D43" s="12"/>
      <c r="E43" s="12"/>
      <c r="F43" s="13">
        <f t="shared" si="3"/>
        <v>0</v>
      </c>
      <c r="G43" s="13">
        <f t="shared" si="4"/>
        <v>-15</v>
      </c>
    </row>
    <row r="44" spans="1:7" x14ac:dyDescent="0.25">
      <c r="A44" s="9">
        <f t="shared" si="0"/>
        <v>7</v>
      </c>
      <c r="B44" s="10">
        <f t="shared" si="2"/>
        <v>45334</v>
      </c>
      <c r="C44" s="11" t="str">
        <f t="shared" si="1"/>
        <v>Montag</v>
      </c>
      <c r="D44" s="12">
        <v>15</v>
      </c>
      <c r="E44" s="12">
        <v>9</v>
      </c>
      <c r="F44" s="13">
        <f t="shared" si="3"/>
        <v>-6</v>
      </c>
      <c r="G44" s="13">
        <f t="shared" si="4"/>
        <v>-21</v>
      </c>
    </row>
    <row r="45" spans="1:7" x14ac:dyDescent="0.25">
      <c r="A45" s="9">
        <f t="shared" si="0"/>
        <v>7</v>
      </c>
      <c r="B45" s="10">
        <f t="shared" si="2"/>
        <v>45335</v>
      </c>
      <c r="C45" s="11" t="str">
        <f t="shared" si="1"/>
        <v>Dienstag</v>
      </c>
      <c r="D45" s="12">
        <v>15</v>
      </c>
      <c r="E45" s="12">
        <v>9</v>
      </c>
      <c r="F45" s="13">
        <f t="shared" si="3"/>
        <v>-6</v>
      </c>
      <c r="G45" s="13">
        <f t="shared" si="4"/>
        <v>-27</v>
      </c>
    </row>
    <row r="46" spans="1:7" x14ac:dyDescent="0.25">
      <c r="A46" s="9">
        <f t="shared" si="0"/>
        <v>7</v>
      </c>
      <c r="B46" s="10">
        <f t="shared" si="2"/>
        <v>45336</v>
      </c>
      <c r="C46" s="11" t="str">
        <f t="shared" si="1"/>
        <v>Mittwoch</v>
      </c>
      <c r="D46" s="12">
        <v>15</v>
      </c>
      <c r="E46" s="12">
        <v>14</v>
      </c>
      <c r="F46" s="13">
        <f t="shared" si="3"/>
        <v>-1</v>
      </c>
      <c r="G46" s="13">
        <f t="shared" si="4"/>
        <v>-28</v>
      </c>
    </row>
    <row r="47" spans="1:7" x14ac:dyDescent="0.25">
      <c r="A47" s="9">
        <f t="shared" si="0"/>
        <v>7</v>
      </c>
      <c r="B47" s="10">
        <f t="shared" si="2"/>
        <v>45337</v>
      </c>
      <c r="C47" s="11" t="str">
        <f t="shared" si="1"/>
        <v>Donnerstag</v>
      </c>
      <c r="D47" s="12">
        <v>15</v>
      </c>
      <c r="E47" s="12">
        <v>14</v>
      </c>
      <c r="F47" s="13">
        <f t="shared" si="3"/>
        <v>-1</v>
      </c>
      <c r="G47" s="13">
        <f t="shared" si="4"/>
        <v>-29</v>
      </c>
    </row>
    <row r="48" spans="1:7" x14ac:dyDescent="0.25">
      <c r="A48" s="9">
        <f t="shared" si="0"/>
        <v>7</v>
      </c>
      <c r="B48" s="10">
        <f t="shared" si="2"/>
        <v>45338</v>
      </c>
      <c r="C48" s="11" t="str">
        <f t="shared" si="1"/>
        <v>Freitag</v>
      </c>
      <c r="D48" s="12">
        <v>15</v>
      </c>
      <c r="E48" s="12">
        <v>14</v>
      </c>
      <c r="F48" s="13">
        <f t="shared" si="3"/>
        <v>-1</v>
      </c>
      <c r="G48" s="13">
        <f t="shared" si="4"/>
        <v>-30</v>
      </c>
    </row>
    <row r="49" spans="1:7" x14ac:dyDescent="0.25">
      <c r="A49" s="9">
        <f t="shared" si="0"/>
        <v>7</v>
      </c>
      <c r="B49" s="10">
        <f>B48+1</f>
        <v>45339</v>
      </c>
      <c r="C49" s="11" t="str">
        <f t="shared" si="1"/>
        <v>Samstag</v>
      </c>
      <c r="D49" s="12"/>
      <c r="E49" s="12"/>
      <c r="F49" s="13">
        <f t="shared" si="3"/>
        <v>0</v>
      </c>
      <c r="G49" s="13">
        <f t="shared" si="4"/>
        <v>-30</v>
      </c>
    </row>
    <row r="50" spans="1:7" x14ac:dyDescent="0.25">
      <c r="A50" s="9">
        <f t="shared" si="0"/>
        <v>7</v>
      </c>
      <c r="B50" s="10">
        <f t="shared" si="2"/>
        <v>45340</v>
      </c>
      <c r="C50" s="11" t="str">
        <f t="shared" si="1"/>
        <v>Sonntag</v>
      </c>
      <c r="D50" s="12"/>
      <c r="E50" s="12"/>
      <c r="F50" s="13">
        <f t="shared" si="3"/>
        <v>0</v>
      </c>
      <c r="G50" s="13">
        <f t="shared" si="4"/>
        <v>-30</v>
      </c>
    </row>
    <row r="51" spans="1:7" x14ac:dyDescent="0.25">
      <c r="A51" s="9">
        <f t="shared" si="0"/>
        <v>8</v>
      </c>
      <c r="B51" s="10">
        <f t="shared" si="2"/>
        <v>45341</v>
      </c>
      <c r="C51" s="11" t="str">
        <f t="shared" ref="C51:C114" si="5">TEXT(B51,"TTTT")</f>
        <v>Montag</v>
      </c>
      <c r="D51" s="12">
        <v>15</v>
      </c>
      <c r="E51" s="12">
        <v>4</v>
      </c>
      <c r="F51" s="13">
        <f t="shared" si="3"/>
        <v>-11</v>
      </c>
      <c r="G51" s="13">
        <f t="shared" si="4"/>
        <v>-41</v>
      </c>
    </row>
    <row r="52" spans="1:7" x14ac:dyDescent="0.25">
      <c r="A52" s="9">
        <f t="shared" si="0"/>
        <v>8</v>
      </c>
      <c r="B52" s="10">
        <f t="shared" si="2"/>
        <v>45342</v>
      </c>
      <c r="C52" s="11" t="str">
        <f t="shared" si="5"/>
        <v>Dienstag</v>
      </c>
      <c r="D52" s="12">
        <v>15</v>
      </c>
      <c r="E52" s="12">
        <v>8</v>
      </c>
      <c r="F52" s="13">
        <f t="shared" si="3"/>
        <v>-7</v>
      </c>
      <c r="G52" s="13">
        <f t="shared" si="4"/>
        <v>-48</v>
      </c>
    </row>
    <row r="53" spans="1:7" x14ac:dyDescent="0.25">
      <c r="A53" s="9">
        <f t="shared" si="0"/>
        <v>8</v>
      </c>
      <c r="B53" s="10">
        <f t="shared" si="2"/>
        <v>45343</v>
      </c>
      <c r="C53" s="11" t="str">
        <f t="shared" si="5"/>
        <v>Mittwoch</v>
      </c>
      <c r="D53" s="12">
        <v>15</v>
      </c>
      <c r="E53" s="12">
        <v>15</v>
      </c>
      <c r="F53" s="13">
        <f t="shared" si="3"/>
        <v>0</v>
      </c>
      <c r="G53" s="13">
        <f t="shared" si="4"/>
        <v>-48</v>
      </c>
    </row>
    <row r="54" spans="1:7" x14ac:dyDescent="0.25">
      <c r="A54" s="9">
        <f t="shared" si="0"/>
        <v>8</v>
      </c>
      <c r="B54" s="10">
        <f t="shared" si="2"/>
        <v>45344</v>
      </c>
      <c r="C54" s="11" t="str">
        <f t="shared" si="5"/>
        <v>Donnerstag</v>
      </c>
      <c r="D54" s="12">
        <v>15</v>
      </c>
      <c r="E54" s="12">
        <v>15</v>
      </c>
      <c r="F54" s="13">
        <f t="shared" si="3"/>
        <v>0</v>
      </c>
      <c r="G54" s="13">
        <f t="shared" si="4"/>
        <v>-48</v>
      </c>
    </row>
    <row r="55" spans="1:7" x14ac:dyDescent="0.25">
      <c r="A55" s="9">
        <f t="shared" si="0"/>
        <v>8</v>
      </c>
      <c r="B55" s="10">
        <f t="shared" si="2"/>
        <v>45345</v>
      </c>
      <c r="C55" s="11" t="str">
        <f t="shared" si="5"/>
        <v>Freitag</v>
      </c>
      <c r="D55" s="12">
        <v>15</v>
      </c>
      <c r="E55" s="12">
        <v>15</v>
      </c>
      <c r="F55" s="13">
        <f t="shared" si="3"/>
        <v>0</v>
      </c>
      <c r="G55" s="13">
        <f t="shared" si="4"/>
        <v>-48</v>
      </c>
    </row>
    <row r="56" spans="1:7" x14ac:dyDescent="0.25">
      <c r="A56" s="9">
        <f t="shared" si="0"/>
        <v>8</v>
      </c>
      <c r="B56" s="10">
        <f>B55+1</f>
        <v>45346</v>
      </c>
      <c r="C56" s="11" t="str">
        <f t="shared" si="5"/>
        <v>Samstag</v>
      </c>
      <c r="D56" s="12"/>
      <c r="E56" s="12"/>
      <c r="F56" s="13">
        <f t="shared" si="3"/>
        <v>0</v>
      </c>
      <c r="G56" s="13">
        <f t="shared" si="4"/>
        <v>-48</v>
      </c>
    </row>
    <row r="57" spans="1:7" x14ac:dyDescent="0.25">
      <c r="A57" s="9">
        <f t="shared" si="0"/>
        <v>8</v>
      </c>
      <c r="B57" s="10">
        <f t="shared" si="2"/>
        <v>45347</v>
      </c>
      <c r="C57" s="11" t="str">
        <f t="shared" si="5"/>
        <v>Sonntag</v>
      </c>
      <c r="D57" s="12"/>
      <c r="E57" s="12"/>
      <c r="F57" s="13">
        <f t="shared" si="3"/>
        <v>0</v>
      </c>
      <c r="G57" s="13">
        <f t="shared" si="4"/>
        <v>-48</v>
      </c>
    </row>
    <row r="58" spans="1:7" x14ac:dyDescent="0.25">
      <c r="A58" s="9">
        <f t="shared" si="0"/>
        <v>9</v>
      </c>
      <c r="B58" s="10">
        <f t="shared" si="2"/>
        <v>45348</v>
      </c>
      <c r="C58" s="11" t="str">
        <f t="shared" si="5"/>
        <v>Montag</v>
      </c>
      <c r="D58" s="12">
        <v>20</v>
      </c>
      <c r="E58" s="12">
        <v>15</v>
      </c>
      <c r="F58" s="13">
        <f t="shared" si="3"/>
        <v>-5</v>
      </c>
      <c r="G58" s="13">
        <f t="shared" si="4"/>
        <v>-53</v>
      </c>
    </row>
    <row r="59" spans="1:7" x14ac:dyDescent="0.25">
      <c r="A59" s="9">
        <f t="shared" si="0"/>
        <v>9</v>
      </c>
      <c r="B59" s="10">
        <f t="shared" si="2"/>
        <v>45349</v>
      </c>
      <c r="C59" s="11" t="str">
        <f t="shared" si="5"/>
        <v>Dienstag</v>
      </c>
      <c r="D59" s="12">
        <v>20</v>
      </c>
      <c r="E59" s="12">
        <v>15</v>
      </c>
      <c r="F59" s="13">
        <f t="shared" si="3"/>
        <v>-5</v>
      </c>
      <c r="G59" s="13">
        <f t="shared" si="4"/>
        <v>-58</v>
      </c>
    </row>
    <row r="60" spans="1:7" x14ac:dyDescent="0.25">
      <c r="A60" s="9">
        <f t="shared" si="0"/>
        <v>9</v>
      </c>
      <c r="B60" s="10">
        <f t="shared" si="2"/>
        <v>45350</v>
      </c>
      <c r="C60" s="11" t="str">
        <f t="shared" si="5"/>
        <v>Mittwoch</v>
      </c>
      <c r="D60" s="12">
        <v>20</v>
      </c>
      <c r="E60" s="12">
        <v>15</v>
      </c>
      <c r="F60" s="13">
        <f t="shared" si="3"/>
        <v>-5</v>
      </c>
      <c r="G60" s="13">
        <f t="shared" si="4"/>
        <v>-63</v>
      </c>
    </row>
    <row r="61" spans="1:7" x14ac:dyDescent="0.25">
      <c r="A61" s="9">
        <f t="shared" si="0"/>
        <v>9</v>
      </c>
      <c r="B61" s="10">
        <f t="shared" si="2"/>
        <v>45351</v>
      </c>
      <c r="C61" s="11" t="str">
        <f t="shared" si="5"/>
        <v>Donnerstag</v>
      </c>
      <c r="D61" s="12">
        <v>20</v>
      </c>
      <c r="E61" s="12">
        <v>18</v>
      </c>
      <c r="F61" s="13">
        <f t="shared" si="3"/>
        <v>-2</v>
      </c>
      <c r="G61" s="13">
        <f t="shared" si="4"/>
        <v>-65</v>
      </c>
    </row>
    <row r="62" spans="1:7" x14ac:dyDescent="0.25">
      <c r="A62" s="9">
        <f t="shared" si="0"/>
        <v>9</v>
      </c>
      <c r="B62" s="10">
        <f t="shared" si="2"/>
        <v>45352</v>
      </c>
      <c r="C62" s="11" t="str">
        <f t="shared" si="5"/>
        <v>Freitag</v>
      </c>
      <c r="D62" s="12">
        <v>20</v>
      </c>
      <c r="E62" s="12">
        <v>18</v>
      </c>
      <c r="F62" s="13">
        <f t="shared" si="3"/>
        <v>-2</v>
      </c>
      <c r="G62" s="13">
        <f t="shared" si="4"/>
        <v>-67</v>
      </c>
    </row>
    <row r="63" spans="1:7" x14ac:dyDescent="0.25">
      <c r="A63" s="9">
        <f t="shared" si="0"/>
        <v>9</v>
      </c>
      <c r="B63" s="10">
        <f>B62+1</f>
        <v>45353</v>
      </c>
      <c r="C63" s="11" t="str">
        <f t="shared" si="5"/>
        <v>Samstag</v>
      </c>
      <c r="D63" s="12"/>
      <c r="E63" s="12"/>
      <c r="F63" s="13">
        <f t="shared" si="3"/>
        <v>0</v>
      </c>
      <c r="G63" s="13">
        <f t="shared" si="4"/>
        <v>-67</v>
      </c>
    </row>
    <row r="64" spans="1:7" x14ac:dyDescent="0.25">
      <c r="A64" s="9">
        <f t="shared" si="0"/>
        <v>9</v>
      </c>
      <c r="B64" s="10">
        <f t="shared" si="2"/>
        <v>45354</v>
      </c>
      <c r="C64" s="11" t="str">
        <f t="shared" si="5"/>
        <v>Sonntag</v>
      </c>
      <c r="D64" s="12"/>
      <c r="E64" s="12"/>
      <c r="F64" s="13">
        <f t="shared" si="3"/>
        <v>0</v>
      </c>
      <c r="G64" s="13">
        <f t="shared" si="4"/>
        <v>-67</v>
      </c>
    </row>
    <row r="65" spans="1:7" x14ac:dyDescent="0.25">
      <c r="A65" s="9">
        <f t="shared" si="0"/>
        <v>10</v>
      </c>
      <c r="B65" s="10">
        <f t="shared" si="2"/>
        <v>45355</v>
      </c>
      <c r="C65" s="11" t="str">
        <f t="shared" si="5"/>
        <v>Montag</v>
      </c>
      <c r="D65" s="12">
        <v>20</v>
      </c>
      <c r="E65" s="12">
        <v>15</v>
      </c>
      <c r="F65" s="13">
        <f t="shared" si="3"/>
        <v>-5</v>
      </c>
      <c r="G65" s="13">
        <f t="shared" si="4"/>
        <v>-72</v>
      </c>
    </row>
    <row r="66" spans="1:7" x14ac:dyDescent="0.25">
      <c r="A66" s="9">
        <f t="shared" ref="A66:A122" si="6">WEEKNUM(B66,2)</f>
        <v>10</v>
      </c>
      <c r="B66" s="10">
        <f t="shared" si="2"/>
        <v>45356</v>
      </c>
      <c r="C66" s="11" t="str">
        <f t="shared" si="5"/>
        <v>Dienstag</v>
      </c>
      <c r="D66" s="12">
        <v>20</v>
      </c>
      <c r="E66" s="12">
        <v>15</v>
      </c>
      <c r="F66" s="13">
        <f t="shared" si="3"/>
        <v>-5</v>
      </c>
      <c r="G66" s="13">
        <f t="shared" si="4"/>
        <v>-77</v>
      </c>
    </row>
    <row r="67" spans="1:7" x14ac:dyDescent="0.25">
      <c r="A67" s="9">
        <f t="shared" si="6"/>
        <v>10</v>
      </c>
      <c r="B67" s="10">
        <f t="shared" ref="B67:B122" si="7">B66+1</f>
        <v>45357</v>
      </c>
      <c r="C67" s="11" t="str">
        <f t="shared" si="5"/>
        <v>Mittwoch</v>
      </c>
      <c r="D67" s="12">
        <v>20</v>
      </c>
      <c r="E67" s="12">
        <v>18</v>
      </c>
      <c r="F67" s="13">
        <f t="shared" si="3"/>
        <v>-2</v>
      </c>
      <c r="G67" s="13">
        <f t="shared" si="4"/>
        <v>-79</v>
      </c>
    </row>
    <row r="68" spans="1:7" x14ac:dyDescent="0.25">
      <c r="A68" s="9">
        <f t="shared" si="6"/>
        <v>10</v>
      </c>
      <c r="B68" s="10">
        <f t="shared" si="7"/>
        <v>45358</v>
      </c>
      <c r="C68" s="11" t="str">
        <f t="shared" si="5"/>
        <v>Donnerstag</v>
      </c>
      <c r="D68" s="12">
        <v>20</v>
      </c>
      <c r="E68" s="12">
        <v>18</v>
      </c>
      <c r="F68" s="13">
        <f t="shared" ref="F68:F122" si="8">E68-D68</f>
        <v>-2</v>
      </c>
      <c r="G68" s="13">
        <f t="shared" ref="G68:G122" si="9">G67+F68</f>
        <v>-81</v>
      </c>
    </row>
    <row r="69" spans="1:7" x14ac:dyDescent="0.25">
      <c r="A69" s="9">
        <f t="shared" si="6"/>
        <v>10</v>
      </c>
      <c r="B69" s="10">
        <f t="shared" si="7"/>
        <v>45359</v>
      </c>
      <c r="C69" s="11" t="str">
        <f t="shared" si="5"/>
        <v>Freitag</v>
      </c>
      <c r="D69" s="12">
        <v>20</v>
      </c>
      <c r="E69" s="12">
        <v>18</v>
      </c>
      <c r="F69" s="13">
        <f t="shared" si="8"/>
        <v>-2</v>
      </c>
      <c r="G69" s="13">
        <f t="shared" si="9"/>
        <v>-83</v>
      </c>
    </row>
    <row r="70" spans="1:7" x14ac:dyDescent="0.25">
      <c r="A70" s="9">
        <f t="shared" si="6"/>
        <v>10</v>
      </c>
      <c r="B70" s="10">
        <f>B69+1</f>
        <v>45360</v>
      </c>
      <c r="C70" s="11" t="str">
        <f t="shared" si="5"/>
        <v>Samstag</v>
      </c>
      <c r="D70" s="12"/>
      <c r="E70" s="12"/>
      <c r="F70" s="13">
        <f t="shared" si="8"/>
        <v>0</v>
      </c>
      <c r="G70" s="13">
        <f t="shared" si="9"/>
        <v>-83</v>
      </c>
    </row>
    <row r="71" spans="1:7" x14ac:dyDescent="0.25">
      <c r="A71" s="9">
        <f t="shared" si="6"/>
        <v>10</v>
      </c>
      <c r="B71" s="10">
        <f t="shared" si="7"/>
        <v>45361</v>
      </c>
      <c r="C71" s="11" t="str">
        <f t="shared" si="5"/>
        <v>Sonntag</v>
      </c>
      <c r="D71" s="12"/>
      <c r="E71" s="12"/>
      <c r="F71" s="13">
        <f t="shared" si="8"/>
        <v>0</v>
      </c>
      <c r="G71" s="13">
        <f t="shared" si="9"/>
        <v>-83</v>
      </c>
    </row>
    <row r="72" spans="1:7" x14ac:dyDescent="0.25">
      <c r="A72" s="9">
        <f t="shared" si="6"/>
        <v>11</v>
      </c>
      <c r="B72" s="10">
        <f t="shared" si="7"/>
        <v>45362</v>
      </c>
      <c r="C72" s="11" t="str">
        <f t="shared" si="5"/>
        <v>Montag</v>
      </c>
      <c r="D72" s="12">
        <v>20</v>
      </c>
      <c r="E72" s="12">
        <v>18</v>
      </c>
      <c r="F72" s="13">
        <f t="shared" si="8"/>
        <v>-2</v>
      </c>
      <c r="G72" s="13">
        <f t="shared" si="9"/>
        <v>-85</v>
      </c>
    </row>
    <row r="73" spans="1:7" x14ac:dyDescent="0.25">
      <c r="A73" s="9">
        <f t="shared" si="6"/>
        <v>11</v>
      </c>
      <c r="B73" s="10">
        <f t="shared" si="7"/>
        <v>45363</v>
      </c>
      <c r="C73" s="11" t="str">
        <f t="shared" si="5"/>
        <v>Dienstag</v>
      </c>
      <c r="D73" s="12">
        <v>20</v>
      </c>
      <c r="E73" s="12">
        <v>18</v>
      </c>
      <c r="F73" s="13">
        <f t="shared" si="8"/>
        <v>-2</v>
      </c>
      <c r="G73" s="13">
        <f t="shared" si="9"/>
        <v>-87</v>
      </c>
    </row>
    <row r="74" spans="1:7" x14ac:dyDescent="0.25">
      <c r="A74" s="9">
        <f t="shared" si="6"/>
        <v>11</v>
      </c>
      <c r="B74" s="10">
        <f t="shared" si="7"/>
        <v>45364</v>
      </c>
      <c r="C74" s="11" t="str">
        <f t="shared" si="5"/>
        <v>Mittwoch</v>
      </c>
      <c r="D74" s="12">
        <v>20</v>
      </c>
      <c r="E74" s="12">
        <v>19</v>
      </c>
      <c r="F74" s="13">
        <f t="shared" si="8"/>
        <v>-1</v>
      </c>
      <c r="G74" s="13">
        <f t="shared" si="9"/>
        <v>-88</v>
      </c>
    </row>
    <row r="75" spans="1:7" x14ac:dyDescent="0.25">
      <c r="A75" s="9">
        <f t="shared" si="6"/>
        <v>11</v>
      </c>
      <c r="B75" s="10">
        <f t="shared" si="7"/>
        <v>45365</v>
      </c>
      <c r="C75" s="11" t="str">
        <f t="shared" si="5"/>
        <v>Donnerstag</v>
      </c>
      <c r="D75" s="12">
        <v>20</v>
      </c>
      <c r="E75" s="12">
        <v>19</v>
      </c>
      <c r="F75" s="13">
        <f t="shared" si="8"/>
        <v>-1</v>
      </c>
      <c r="G75" s="13">
        <f t="shared" si="9"/>
        <v>-89</v>
      </c>
    </row>
    <row r="76" spans="1:7" x14ac:dyDescent="0.25">
      <c r="A76" s="9">
        <f t="shared" si="6"/>
        <v>11</v>
      </c>
      <c r="B76" s="10">
        <f t="shared" si="7"/>
        <v>45366</v>
      </c>
      <c r="C76" s="11" t="str">
        <f t="shared" si="5"/>
        <v>Freitag</v>
      </c>
      <c r="D76" s="12">
        <v>20</v>
      </c>
      <c r="E76" s="12">
        <v>19</v>
      </c>
      <c r="F76" s="13">
        <f t="shared" si="8"/>
        <v>-1</v>
      </c>
      <c r="G76" s="13">
        <f t="shared" si="9"/>
        <v>-90</v>
      </c>
    </row>
    <row r="77" spans="1:7" x14ac:dyDescent="0.25">
      <c r="A77" s="9">
        <f t="shared" si="6"/>
        <v>11</v>
      </c>
      <c r="B77" s="10">
        <f>B76+1</f>
        <v>45367</v>
      </c>
      <c r="C77" s="11" t="str">
        <f t="shared" si="5"/>
        <v>Samstag</v>
      </c>
      <c r="D77" s="12"/>
      <c r="E77" s="12"/>
      <c r="F77" s="13">
        <f t="shared" si="8"/>
        <v>0</v>
      </c>
      <c r="G77" s="13">
        <f t="shared" si="9"/>
        <v>-90</v>
      </c>
    </row>
    <row r="78" spans="1:7" x14ac:dyDescent="0.25">
      <c r="A78" s="9">
        <f t="shared" si="6"/>
        <v>11</v>
      </c>
      <c r="B78" s="10">
        <f t="shared" si="7"/>
        <v>45368</v>
      </c>
      <c r="C78" s="11" t="str">
        <f t="shared" si="5"/>
        <v>Sonntag</v>
      </c>
      <c r="D78" s="12"/>
      <c r="E78" s="12"/>
      <c r="F78" s="13">
        <f t="shared" si="8"/>
        <v>0</v>
      </c>
      <c r="G78" s="13">
        <f t="shared" si="9"/>
        <v>-90</v>
      </c>
    </row>
    <row r="79" spans="1:7" x14ac:dyDescent="0.25">
      <c r="A79" s="9">
        <f t="shared" si="6"/>
        <v>12</v>
      </c>
      <c r="B79" s="10">
        <f t="shared" si="7"/>
        <v>45369</v>
      </c>
      <c r="C79" s="11" t="str">
        <f t="shared" si="5"/>
        <v>Montag</v>
      </c>
      <c r="D79" s="12">
        <v>20</v>
      </c>
      <c r="E79" s="12">
        <v>19</v>
      </c>
      <c r="F79" s="13">
        <f t="shared" si="8"/>
        <v>-1</v>
      </c>
      <c r="G79" s="13">
        <f t="shared" si="9"/>
        <v>-91</v>
      </c>
    </row>
    <row r="80" spans="1:7" x14ac:dyDescent="0.25">
      <c r="A80" s="9">
        <f t="shared" si="6"/>
        <v>12</v>
      </c>
      <c r="B80" s="10">
        <f t="shared" si="7"/>
        <v>45370</v>
      </c>
      <c r="C80" s="11" t="str">
        <f t="shared" si="5"/>
        <v>Dienstag</v>
      </c>
      <c r="D80" s="12">
        <v>20</v>
      </c>
      <c r="E80" s="12">
        <v>19</v>
      </c>
      <c r="F80" s="13">
        <f t="shared" si="8"/>
        <v>-1</v>
      </c>
      <c r="G80" s="13">
        <f t="shared" si="9"/>
        <v>-92</v>
      </c>
    </row>
    <row r="81" spans="1:7" x14ac:dyDescent="0.25">
      <c r="A81" s="9">
        <f t="shared" si="6"/>
        <v>12</v>
      </c>
      <c r="B81" s="10">
        <f t="shared" si="7"/>
        <v>45371</v>
      </c>
      <c r="C81" s="11" t="str">
        <f t="shared" si="5"/>
        <v>Mittwoch</v>
      </c>
      <c r="D81" s="12">
        <v>20</v>
      </c>
      <c r="E81" s="12">
        <v>19</v>
      </c>
      <c r="F81" s="13">
        <f t="shared" si="8"/>
        <v>-1</v>
      </c>
      <c r="G81" s="13">
        <f t="shared" si="9"/>
        <v>-93</v>
      </c>
    </row>
    <row r="82" spans="1:7" x14ac:dyDescent="0.25">
      <c r="A82" s="9">
        <f t="shared" si="6"/>
        <v>12</v>
      </c>
      <c r="B82" s="10">
        <f t="shared" si="7"/>
        <v>45372</v>
      </c>
      <c r="C82" s="11" t="str">
        <f t="shared" si="5"/>
        <v>Donnerstag</v>
      </c>
      <c r="D82" s="12">
        <v>20</v>
      </c>
      <c r="E82" s="12">
        <v>19</v>
      </c>
      <c r="F82" s="13">
        <f t="shared" si="8"/>
        <v>-1</v>
      </c>
      <c r="G82" s="13">
        <f t="shared" si="9"/>
        <v>-94</v>
      </c>
    </row>
    <row r="83" spans="1:7" x14ac:dyDescent="0.25">
      <c r="A83" s="9">
        <f t="shared" si="6"/>
        <v>12</v>
      </c>
      <c r="B83" s="10">
        <f t="shared" si="7"/>
        <v>45373</v>
      </c>
      <c r="C83" s="11" t="str">
        <f t="shared" si="5"/>
        <v>Freitag</v>
      </c>
      <c r="D83" s="12">
        <v>20</v>
      </c>
      <c r="E83" s="12">
        <v>19</v>
      </c>
      <c r="F83" s="13">
        <f t="shared" si="8"/>
        <v>-1</v>
      </c>
      <c r="G83" s="13">
        <f t="shared" si="9"/>
        <v>-95</v>
      </c>
    </row>
    <row r="84" spans="1:7" x14ac:dyDescent="0.25">
      <c r="A84" s="9">
        <f t="shared" si="6"/>
        <v>12</v>
      </c>
      <c r="B84" s="10">
        <f>B83+1</f>
        <v>45374</v>
      </c>
      <c r="C84" s="11" t="str">
        <f t="shared" si="5"/>
        <v>Samstag</v>
      </c>
      <c r="D84" s="12"/>
      <c r="E84" s="12"/>
      <c r="F84" s="13">
        <f t="shared" si="8"/>
        <v>0</v>
      </c>
      <c r="G84" s="13">
        <f t="shared" si="9"/>
        <v>-95</v>
      </c>
    </row>
    <row r="85" spans="1:7" x14ac:dyDescent="0.25">
      <c r="A85" s="9">
        <f t="shared" si="6"/>
        <v>12</v>
      </c>
      <c r="B85" s="10">
        <f t="shared" si="7"/>
        <v>45375</v>
      </c>
      <c r="C85" s="11" t="str">
        <f t="shared" si="5"/>
        <v>Sonntag</v>
      </c>
      <c r="D85" s="12"/>
      <c r="E85" s="12"/>
      <c r="F85" s="13">
        <f t="shared" si="8"/>
        <v>0</v>
      </c>
      <c r="G85" s="13">
        <f t="shared" si="9"/>
        <v>-95</v>
      </c>
    </row>
    <row r="86" spans="1:7" x14ac:dyDescent="0.25">
      <c r="A86" s="9">
        <f t="shared" si="6"/>
        <v>13</v>
      </c>
      <c r="B86" s="10">
        <f t="shared" si="7"/>
        <v>45376</v>
      </c>
      <c r="C86" s="11" t="str">
        <f t="shared" si="5"/>
        <v>Montag</v>
      </c>
      <c r="D86" s="12">
        <v>20</v>
      </c>
      <c r="E86" s="12">
        <v>20</v>
      </c>
      <c r="F86" s="13">
        <f t="shared" si="8"/>
        <v>0</v>
      </c>
      <c r="G86" s="13">
        <f t="shared" si="9"/>
        <v>-95</v>
      </c>
    </row>
    <row r="87" spans="1:7" x14ac:dyDescent="0.25">
      <c r="A87" s="9">
        <f t="shared" si="6"/>
        <v>13</v>
      </c>
      <c r="B87" s="10">
        <f t="shared" si="7"/>
        <v>45377</v>
      </c>
      <c r="C87" s="11" t="str">
        <f t="shared" si="5"/>
        <v>Dienstag</v>
      </c>
      <c r="D87" s="12">
        <v>20</v>
      </c>
      <c r="E87" s="12">
        <v>20</v>
      </c>
      <c r="F87" s="13">
        <f t="shared" si="8"/>
        <v>0</v>
      </c>
      <c r="G87" s="13">
        <f t="shared" si="9"/>
        <v>-95</v>
      </c>
    </row>
    <row r="88" spans="1:7" x14ac:dyDescent="0.25">
      <c r="A88" s="9">
        <f t="shared" si="6"/>
        <v>13</v>
      </c>
      <c r="B88" s="10">
        <f t="shared" si="7"/>
        <v>45378</v>
      </c>
      <c r="C88" s="11" t="str">
        <f t="shared" si="5"/>
        <v>Mittwoch</v>
      </c>
      <c r="D88" s="12">
        <v>20</v>
      </c>
      <c r="E88" s="12">
        <v>20</v>
      </c>
      <c r="F88" s="13">
        <f t="shared" si="8"/>
        <v>0</v>
      </c>
      <c r="G88" s="13">
        <f t="shared" si="9"/>
        <v>-95</v>
      </c>
    </row>
    <row r="89" spans="1:7" x14ac:dyDescent="0.25">
      <c r="A89" s="9">
        <f t="shared" si="6"/>
        <v>13</v>
      </c>
      <c r="B89" s="10">
        <f t="shared" si="7"/>
        <v>45379</v>
      </c>
      <c r="C89" s="11" t="str">
        <f t="shared" si="5"/>
        <v>Donnerstag</v>
      </c>
      <c r="D89" s="12">
        <v>20</v>
      </c>
      <c r="E89" s="12">
        <v>20</v>
      </c>
      <c r="F89" s="13">
        <f t="shared" si="8"/>
        <v>0</v>
      </c>
      <c r="G89" s="13">
        <f t="shared" si="9"/>
        <v>-95</v>
      </c>
    </row>
    <row r="90" spans="1:7" x14ac:dyDescent="0.25">
      <c r="A90" s="9">
        <f t="shared" si="6"/>
        <v>13</v>
      </c>
      <c r="B90" s="10">
        <f t="shared" si="7"/>
        <v>45380</v>
      </c>
      <c r="C90" s="11" t="str">
        <f t="shared" si="5"/>
        <v>Freitag</v>
      </c>
      <c r="D90" s="12">
        <v>20</v>
      </c>
      <c r="E90" s="12">
        <v>20</v>
      </c>
      <c r="F90" s="13">
        <f t="shared" si="8"/>
        <v>0</v>
      </c>
      <c r="G90" s="13">
        <f t="shared" si="9"/>
        <v>-95</v>
      </c>
    </row>
    <row r="91" spans="1:7" x14ac:dyDescent="0.25">
      <c r="A91" s="9">
        <f t="shared" si="6"/>
        <v>13</v>
      </c>
      <c r="B91" s="10">
        <f>B90+1</f>
        <v>45381</v>
      </c>
      <c r="C91" s="11" t="str">
        <f t="shared" si="5"/>
        <v>Samstag</v>
      </c>
      <c r="D91" s="12"/>
      <c r="E91" s="12"/>
      <c r="F91" s="13">
        <f t="shared" si="8"/>
        <v>0</v>
      </c>
      <c r="G91" s="13">
        <f t="shared" si="9"/>
        <v>-95</v>
      </c>
    </row>
    <row r="92" spans="1:7" x14ac:dyDescent="0.25">
      <c r="A92" s="9">
        <f t="shared" si="6"/>
        <v>13</v>
      </c>
      <c r="B92" s="10">
        <f t="shared" si="7"/>
        <v>45382</v>
      </c>
      <c r="C92" s="11" t="str">
        <f t="shared" si="5"/>
        <v>Sonntag</v>
      </c>
      <c r="D92" s="12"/>
      <c r="E92" s="12"/>
      <c r="F92" s="13">
        <f t="shared" si="8"/>
        <v>0</v>
      </c>
      <c r="G92" s="13">
        <f t="shared" si="9"/>
        <v>-95</v>
      </c>
    </row>
    <row r="93" spans="1:7" x14ac:dyDescent="0.25">
      <c r="A93" s="9">
        <f t="shared" si="6"/>
        <v>14</v>
      </c>
      <c r="B93" s="10">
        <f t="shared" si="7"/>
        <v>45383</v>
      </c>
      <c r="C93" s="11" t="str">
        <f t="shared" si="5"/>
        <v>Montag</v>
      </c>
      <c r="D93" s="12">
        <v>20</v>
      </c>
      <c r="E93" s="12">
        <v>20</v>
      </c>
      <c r="F93" s="13">
        <f t="shared" si="8"/>
        <v>0</v>
      </c>
      <c r="G93" s="13">
        <f t="shared" si="9"/>
        <v>-95</v>
      </c>
    </row>
    <row r="94" spans="1:7" x14ac:dyDescent="0.25">
      <c r="A94" s="9">
        <f t="shared" si="6"/>
        <v>14</v>
      </c>
      <c r="B94" s="10">
        <f t="shared" si="7"/>
        <v>45384</v>
      </c>
      <c r="C94" s="11" t="str">
        <f t="shared" si="5"/>
        <v>Dienstag</v>
      </c>
      <c r="D94" s="12">
        <v>20</v>
      </c>
      <c r="E94" s="12">
        <v>20</v>
      </c>
      <c r="F94" s="13">
        <f t="shared" si="8"/>
        <v>0</v>
      </c>
      <c r="G94" s="13">
        <f t="shared" si="9"/>
        <v>-95</v>
      </c>
    </row>
    <row r="95" spans="1:7" x14ac:dyDescent="0.25">
      <c r="A95" s="9">
        <f t="shared" si="6"/>
        <v>14</v>
      </c>
      <c r="B95" s="10">
        <f t="shared" si="7"/>
        <v>45385</v>
      </c>
      <c r="C95" s="11" t="str">
        <f t="shared" si="5"/>
        <v>Mittwoch</v>
      </c>
      <c r="D95" s="12">
        <v>20</v>
      </c>
      <c r="E95" s="12">
        <v>20</v>
      </c>
      <c r="F95" s="13">
        <f t="shared" si="8"/>
        <v>0</v>
      </c>
      <c r="G95" s="13">
        <f t="shared" si="9"/>
        <v>-95</v>
      </c>
    </row>
    <row r="96" spans="1:7" x14ac:dyDescent="0.25">
      <c r="A96" s="9">
        <f t="shared" si="6"/>
        <v>14</v>
      </c>
      <c r="B96" s="10">
        <f t="shared" si="7"/>
        <v>45386</v>
      </c>
      <c r="C96" s="11" t="str">
        <f t="shared" si="5"/>
        <v>Donnerstag</v>
      </c>
      <c r="D96" s="12">
        <v>20</v>
      </c>
      <c r="E96" s="12">
        <v>20</v>
      </c>
      <c r="F96" s="13">
        <f t="shared" si="8"/>
        <v>0</v>
      </c>
      <c r="G96" s="13">
        <f t="shared" si="9"/>
        <v>-95</v>
      </c>
    </row>
    <row r="97" spans="1:7" x14ac:dyDescent="0.25">
      <c r="A97" s="9">
        <f t="shared" si="6"/>
        <v>14</v>
      </c>
      <c r="B97" s="10">
        <f t="shared" si="7"/>
        <v>45387</v>
      </c>
      <c r="C97" s="11" t="str">
        <f t="shared" si="5"/>
        <v>Freitag</v>
      </c>
      <c r="D97" s="12">
        <v>20</v>
      </c>
      <c r="E97" s="12">
        <v>20</v>
      </c>
      <c r="F97" s="13">
        <f t="shared" si="8"/>
        <v>0</v>
      </c>
      <c r="G97" s="13">
        <f t="shared" si="9"/>
        <v>-95</v>
      </c>
    </row>
    <row r="98" spans="1:7" x14ac:dyDescent="0.25">
      <c r="A98" s="9">
        <f t="shared" si="6"/>
        <v>14</v>
      </c>
      <c r="B98" s="10">
        <f>B97+1</f>
        <v>45388</v>
      </c>
      <c r="C98" s="11" t="str">
        <f t="shared" si="5"/>
        <v>Samstag</v>
      </c>
      <c r="D98" s="12"/>
      <c r="E98" s="12"/>
      <c r="F98" s="13">
        <f t="shared" si="8"/>
        <v>0</v>
      </c>
      <c r="G98" s="13">
        <f t="shared" si="9"/>
        <v>-95</v>
      </c>
    </row>
    <row r="99" spans="1:7" x14ac:dyDescent="0.25">
      <c r="A99" s="9">
        <f t="shared" si="6"/>
        <v>14</v>
      </c>
      <c r="B99" s="10">
        <f t="shared" si="7"/>
        <v>45389</v>
      </c>
      <c r="C99" s="11" t="str">
        <f t="shared" si="5"/>
        <v>Sonntag</v>
      </c>
      <c r="D99" s="12"/>
      <c r="E99" s="12"/>
      <c r="F99" s="13">
        <f t="shared" si="8"/>
        <v>0</v>
      </c>
      <c r="G99" s="13">
        <f t="shared" si="9"/>
        <v>-95</v>
      </c>
    </row>
    <row r="100" spans="1:7" x14ac:dyDescent="0.25">
      <c r="A100" s="9">
        <f t="shared" si="6"/>
        <v>15</v>
      </c>
      <c r="B100" s="10">
        <f t="shared" si="7"/>
        <v>45390</v>
      </c>
      <c r="C100" s="11" t="str">
        <f t="shared" si="5"/>
        <v>Montag</v>
      </c>
      <c r="D100" s="12">
        <v>20</v>
      </c>
      <c r="E100" s="12">
        <v>20</v>
      </c>
      <c r="F100" s="13">
        <f t="shared" si="8"/>
        <v>0</v>
      </c>
      <c r="G100" s="13">
        <f t="shared" si="9"/>
        <v>-95</v>
      </c>
    </row>
    <row r="101" spans="1:7" x14ac:dyDescent="0.25">
      <c r="A101" s="9">
        <f t="shared" si="6"/>
        <v>15</v>
      </c>
      <c r="B101" s="10">
        <f t="shared" si="7"/>
        <v>45391</v>
      </c>
      <c r="C101" s="11" t="str">
        <f t="shared" si="5"/>
        <v>Dienstag</v>
      </c>
      <c r="D101" s="12">
        <v>20</v>
      </c>
      <c r="E101" s="12">
        <v>20</v>
      </c>
      <c r="F101" s="13">
        <f t="shared" si="8"/>
        <v>0</v>
      </c>
      <c r="G101" s="13">
        <f t="shared" si="9"/>
        <v>-95</v>
      </c>
    </row>
    <row r="102" spans="1:7" x14ac:dyDescent="0.25">
      <c r="A102" s="9">
        <f t="shared" si="6"/>
        <v>15</v>
      </c>
      <c r="B102" s="10">
        <f t="shared" si="7"/>
        <v>45392</v>
      </c>
      <c r="C102" s="11" t="str">
        <f t="shared" si="5"/>
        <v>Mittwoch</v>
      </c>
      <c r="D102" s="12">
        <v>20</v>
      </c>
      <c r="E102" s="12">
        <v>15</v>
      </c>
      <c r="F102" s="13">
        <f t="shared" si="8"/>
        <v>-5</v>
      </c>
      <c r="G102" s="13">
        <f t="shared" si="9"/>
        <v>-100</v>
      </c>
    </row>
    <row r="103" spans="1:7" x14ac:dyDescent="0.25">
      <c r="A103" s="9">
        <f t="shared" si="6"/>
        <v>15</v>
      </c>
      <c r="B103" s="10">
        <f t="shared" si="7"/>
        <v>45393</v>
      </c>
      <c r="C103" s="11" t="str">
        <f t="shared" si="5"/>
        <v>Donnerstag</v>
      </c>
      <c r="D103" s="12">
        <v>20</v>
      </c>
      <c r="E103" s="12">
        <v>20</v>
      </c>
      <c r="F103" s="13">
        <f t="shared" si="8"/>
        <v>0</v>
      </c>
      <c r="G103" s="13">
        <f t="shared" si="9"/>
        <v>-100</v>
      </c>
    </row>
    <row r="104" spans="1:7" x14ac:dyDescent="0.25">
      <c r="A104" s="9">
        <f t="shared" si="6"/>
        <v>15</v>
      </c>
      <c r="B104" s="10">
        <f t="shared" si="7"/>
        <v>45394</v>
      </c>
      <c r="C104" s="11" t="str">
        <f t="shared" si="5"/>
        <v>Freitag</v>
      </c>
      <c r="D104" s="12">
        <v>20</v>
      </c>
      <c r="E104" s="12">
        <v>20</v>
      </c>
      <c r="F104" s="13">
        <f t="shared" si="8"/>
        <v>0</v>
      </c>
      <c r="G104" s="13">
        <f t="shared" si="9"/>
        <v>-100</v>
      </c>
    </row>
    <row r="105" spans="1:7" x14ac:dyDescent="0.25">
      <c r="A105" s="9">
        <f t="shared" si="6"/>
        <v>15</v>
      </c>
      <c r="B105" s="10">
        <f>B104+1</f>
        <v>45395</v>
      </c>
      <c r="C105" s="11" t="str">
        <f t="shared" si="5"/>
        <v>Samstag</v>
      </c>
      <c r="D105" s="12"/>
      <c r="E105" s="12"/>
      <c r="F105" s="13">
        <f t="shared" si="8"/>
        <v>0</v>
      </c>
      <c r="G105" s="13">
        <f t="shared" si="9"/>
        <v>-100</v>
      </c>
    </row>
    <row r="106" spans="1:7" x14ac:dyDescent="0.25">
      <c r="A106" s="9">
        <f t="shared" si="6"/>
        <v>15</v>
      </c>
      <c r="B106" s="10">
        <f t="shared" si="7"/>
        <v>45396</v>
      </c>
      <c r="C106" s="11" t="str">
        <f t="shared" si="5"/>
        <v>Sonntag</v>
      </c>
      <c r="D106" s="12"/>
      <c r="E106" s="12"/>
      <c r="F106" s="13">
        <f t="shared" si="8"/>
        <v>0</v>
      </c>
      <c r="G106" s="13">
        <f t="shared" si="9"/>
        <v>-100</v>
      </c>
    </row>
    <row r="107" spans="1:7" x14ac:dyDescent="0.25">
      <c r="A107" s="9">
        <f t="shared" si="6"/>
        <v>16</v>
      </c>
      <c r="B107" s="10">
        <f t="shared" si="7"/>
        <v>45397</v>
      </c>
      <c r="C107" s="11" t="str">
        <f t="shared" si="5"/>
        <v>Montag</v>
      </c>
      <c r="D107" s="12">
        <v>20</v>
      </c>
      <c r="E107" s="12">
        <v>12</v>
      </c>
      <c r="F107" s="13">
        <f t="shared" si="8"/>
        <v>-8</v>
      </c>
      <c r="G107" s="13">
        <f t="shared" si="9"/>
        <v>-108</v>
      </c>
    </row>
    <row r="108" spans="1:7" x14ac:dyDescent="0.25">
      <c r="A108" s="9">
        <f t="shared" si="6"/>
        <v>16</v>
      </c>
      <c r="B108" s="10">
        <f t="shared" si="7"/>
        <v>45398</v>
      </c>
      <c r="C108" s="11" t="str">
        <f t="shared" si="5"/>
        <v>Dienstag</v>
      </c>
      <c r="D108" s="12">
        <v>20</v>
      </c>
      <c r="E108" s="12">
        <v>12</v>
      </c>
      <c r="F108" s="13">
        <f t="shared" si="8"/>
        <v>-8</v>
      </c>
      <c r="G108" s="13">
        <f t="shared" si="9"/>
        <v>-116</v>
      </c>
    </row>
    <row r="109" spans="1:7" x14ac:dyDescent="0.25">
      <c r="A109" s="9">
        <f t="shared" si="6"/>
        <v>16</v>
      </c>
      <c r="B109" s="10">
        <f t="shared" si="7"/>
        <v>45399</v>
      </c>
      <c r="C109" s="11" t="str">
        <f t="shared" si="5"/>
        <v>Mittwoch</v>
      </c>
      <c r="D109" s="12">
        <v>20</v>
      </c>
      <c r="E109" s="12">
        <v>20</v>
      </c>
      <c r="F109" s="13">
        <f t="shared" si="8"/>
        <v>0</v>
      </c>
      <c r="G109" s="13">
        <f t="shared" si="9"/>
        <v>-116</v>
      </c>
    </row>
    <row r="110" spans="1:7" x14ac:dyDescent="0.25">
      <c r="A110" s="9">
        <f t="shared" si="6"/>
        <v>16</v>
      </c>
      <c r="B110" s="10">
        <f t="shared" si="7"/>
        <v>45400</v>
      </c>
      <c r="C110" s="11" t="str">
        <f t="shared" si="5"/>
        <v>Donnerstag</v>
      </c>
      <c r="D110" s="12">
        <v>20</v>
      </c>
      <c r="E110" s="12">
        <v>20</v>
      </c>
      <c r="F110" s="13">
        <f t="shared" si="8"/>
        <v>0</v>
      </c>
      <c r="G110" s="13">
        <f t="shared" si="9"/>
        <v>-116</v>
      </c>
    </row>
    <row r="111" spans="1:7" x14ac:dyDescent="0.25">
      <c r="A111" s="9">
        <f t="shared" si="6"/>
        <v>16</v>
      </c>
      <c r="B111" s="10">
        <f t="shared" si="7"/>
        <v>45401</v>
      </c>
      <c r="C111" s="11" t="str">
        <f t="shared" si="5"/>
        <v>Freitag</v>
      </c>
      <c r="D111" s="12">
        <v>20</v>
      </c>
      <c r="E111" s="12">
        <v>20</v>
      </c>
      <c r="F111" s="13">
        <f t="shared" si="8"/>
        <v>0</v>
      </c>
      <c r="G111" s="13">
        <f t="shared" si="9"/>
        <v>-116</v>
      </c>
    </row>
    <row r="112" spans="1:7" x14ac:dyDescent="0.25">
      <c r="A112" s="9">
        <f t="shared" si="6"/>
        <v>16</v>
      </c>
      <c r="B112" s="10">
        <f>B111+1</f>
        <v>45402</v>
      </c>
      <c r="C112" s="11" t="str">
        <f t="shared" si="5"/>
        <v>Samstag</v>
      </c>
      <c r="D112" s="12"/>
      <c r="E112" s="12"/>
      <c r="F112" s="13">
        <f t="shared" si="8"/>
        <v>0</v>
      </c>
      <c r="G112" s="13">
        <f t="shared" si="9"/>
        <v>-116</v>
      </c>
    </row>
    <row r="113" spans="1:7" x14ac:dyDescent="0.25">
      <c r="A113" s="9">
        <f t="shared" si="6"/>
        <v>16</v>
      </c>
      <c r="B113" s="10">
        <f t="shared" si="7"/>
        <v>45403</v>
      </c>
      <c r="C113" s="11" t="str">
        <f t="shared" si="5"/>
        <v>Sonntag</v>
      </c>
      <c r="D113" s="12"/>
      <c r="E113" s="12"/>
      <c r="F113" s="13">
        <f t="shared" si="8"/>
        <v>0</v>
      </c>
      <c r="G113" s="13">
        <f t="shared" si="9"/>
        <v>-116</v>
      </c>
    </row>
    <row r="114" spans="1:7" x14ac:dyDescent="0.25">
      <c r="A114" s="9">
        <f t="shared" si="6"/>
        <v>17</v>
      </c>
      <c r="B114" s="10">
        <f t="shared" si="7"/>
        <v>45404</v>
      </c>
      <c r="C114" s="11" t="str">
        <f t="shared" si="5"/>
        <v>Montag</v>
      </c>
      <c r="D114" s="12">
        <v>20</v>
      </c>
      <c r="E114" s="12">
        <v>18</v>
      </c>
      <c r="F114" s="13">
        <f t="shared" si="8"/>
        <v>-2</v>
      </c>
      <c r="G114" s="13">
        <f t="shared" si="9"/>
        <v>-118</v>
      </c>
    </row>
    <row r="115" spans="1:7" x14ac:dyDescent="0.25">
      <c r="A115" s="9">
        <f t="shared" si="6"/>
        <v>17</v>
      </c>
      <c r="B115" s="10">
        <f t="shared" si="7"/>
        <v>45405</v>
      </c>
      <c r="C115" s="11" t="str">
        <f t="shared" ref="C115:C122" si="10">TEXT(B115,"TTTT")</f>
        <v>Dienstag</v>
      </c>
      <c r="D115" s="12">
        <v>20</v>
      </c>
      <c r="E115" s="12">
        <v>18</v>
      </c>
      <c r="F115" s="13">
        <f t="shared" si="8"/>
        <v>-2</v>
      </c>
      <c r="G115" s="13">
        <f t="shared" si="9"/>
        <v>-120</v>
      </c>
    </row>
    <row r="116" spans="1:7" x14ac:dyDescent="0.25">
      <c r="A116" s="9">
        <f t="shared" si="6"/>
        <v>17</v>
      </c>
      <c r="B116" s="10">
        <f t="shared" si="7"/>
        <v>45406</v>
      </c>
      <c r="C116" s="11" t="str">
        <f t="shared" si="10"/>
        <v>Mittwoch</v>
      </c>
      <c r="D116" s="12">
        <v>20</v>
      </c>
      <c r="E116" s="12">
        <v>18</v>
      </c>
      <c r="F116" s="13">
        <f t="shared" si="8"/>
        <v>-2</v>
      </c>
      <c r="G116" s="13">
        <f t="shared" si="9"/>
        <v>-122</v>
      </c>
    </row>
    <row r="117" spans="1:7" x14ac:dyDescent="0.25">
      <c r="A117" s="9">
        <f t="shared" si="6"/>
        <v>17</v>
      </c>
      <c r="B117" s="10">
        <f t="shared" si="7"/>
        <v>45407</v>
      </c>
      <c r="C117" s="11" t="str">
        <f t="shared" si="10"/>
        <v>Donnerstag</v>
      </c>
      <c r="D117" s="12">
        <v>20</v>
      </c>
      <c r="E117" s="12">
        <v>18</v>
      </c>
      <c r="F117" s="13">
        <f t="shared" si="8"/>
        <v>-2</v>
      </c>
      <c r="G117" s="13">
        <f t="shared" si="9"/>
        <v>-124</v>
      </c>
    </row>
    <row r="118" spans="1:7" x14ac:dyDescent="0.25">
      <c r="A118" s="9">
        <f t="shared" si="6"/>
        <v>17</v>
      </c>
      <c r="B118" s="10">
        <f t="shared" si="7"/>
        <v>45408</v>
      </c>
      <c r="C118" s="11" t="str">
        <f t="shared" si="10"/>
        <v>Freitag</v>
      </c>
      <c r="D118" s="12">
        <v>20</v>
      </c>
      <c r="E118" s="12">
        <v>20</v>
      </c>
      <c r="F118" s="13">
        <f t="shared" si="8"/>
        <v>0</v>
      </c>
      <c r="G118" s="13">
        <f t="shared" si="9"/>
        <v>-124</v>
      </c>
    </row>
    <row r="119" spans="1:7" x14ac:dyDescent="0.25">
      <c r="A119" s="9">
        <f t="shared" si="6"/>
        <v>17</v>
      </c>
      <c r="B119" s="10">
        <f>B118+1</f>
        <v>45409</v>
      </c>
      <c r="C119" s="11" t="str">
        <f t="shared" si="10"/>
        <v>Samstag</v>
      </c>
      <c r="D119" s="12"/>
      <c r="E119" s="12"/>
      <c r="F119" s="13">
        <f t="shared" si="8"/>
        <v>0</v>
      </c>
      <c r="G119" s="13">
        <f t="shared" si="9"/>
        <v>-124</v>
      </c>
    </row>
    <row r="120" spans="1:7" x14ac:dyDescent="0.25">
      <c r="A120" s="9">
        <f t="shared" si="6"/>
        <v>17</v>
      </c>
      <c r="B120" s="10">
        <f t="shared" si="7"/>
        <v>45410</v>
      </c>
      <c r="C120" s="11" t="str">
        <f t="shared" si="10"/>
        <v>Sonntag</v>
      </c>
      <c r="D120" s="12"/>
      <c r="E120" s="12"/>
      <c r="F120" s="13">
        <f t="shared" si="8"/>
        <v>0</v>
      </c>
      <c r="G120" s="13">
        <f t="shared" si="9"/>
        <v>-124</v>
      </c>
    </row>
    <row r="121" spans="1:7" x14ac:dyDescent="0.25">
      <c r="A121" s="9">
        <f t="shared" si="6"/>
        <v>18</v>
      </c>
      <c r="B121" s="10">
        <f t="shared" si="7"/>
        <v>45411</v>
      </c>
      <c r="C121" s="11" t="str">
        <f t="shared" si="10"/>
        <v>Montag</v>
      </c>
      <c r="D121" s="12">
        <v>20</v>
      </c>
      <c r="E121" s="12">
        <v>20</v>
      </c>
      <c r="F121" s="13">
        <f t="shared" si="8"/>
        <v>0</v>
      </c>
      <c r="G121" s="13">
        <f t="shared" si="9"/>
        <v>-124</v>
      </c>
    </row>
    <row r="122" spans="1:7" x14ac:dyDescent="0.25">
      <c r="A122" s="9">
        <f t="shared" si="6"/>
        <v>18</v>
      </c>
      <c r="B122" s="10">
        <f t="shared" si="7"/>
        <v>45412</v>
      </c>
      <c r="C122" s="11" t="str">
        <f t="shared" si="10"/>
        <v>Dienstag</v>
      </c>
      <c r="D122" s="12">
        <v>20</v>
      </c>
      <c r="E122" s="12">
        <v>20</v>
      </c>
      <c r="F122" s="13">
        <f t="shared" si="8"/>
        <v>0</v>
      </c>
      <c r="G122" s="13">
        <f t="shared" si="9"/>
        <v>-124</v>
      </c>
    </row>
  </sheetData>
  <sheetProtection selectLockedCells="1" pivotTables="0"/>
  <conditionalFormatting sqref="A2:G122">
    <cfRule type="expression" dxfId="0" priority="3">
      <formula>OR($C2="Samstag",$C2="Sonntag")</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4D199-2869-4A67-930D-B8297833F88A}">
  <dimension ref="A3:D6"/>
  <sheetViews>
    <sheetView tabSelected="1" workbookViewId="0">
      <selection activeCell="J10" sqref="J10"/>
    </sheetView>
  </sheetViews>
  <sheetFormatPr baseColWidth="10" defaultRowHeight="15" x14ac:dyDescent="0.25"/>
  <cols>
    <col min="1" max="1" width="22.7109375" bestFit="1" customWidth="1"/>
    <col min="2" max="2" width="15.42578125" bestFit="1" customWidth="1"/>
    <col min="3" max="3" width="14.28515625" bestFit="1" customWidth="1"/>
    <col min="4" max="4" width="20.5703125" bestFit="1" customWidth="1"/>
    <col min="5" max="5" width="31.140625" bestFit="1" customWidth="1"/>
  </cols>
  <sheetData>
    <row r="3" spans="1:4" x14ac:dyDescent="0.25">
      <c r="A3" s="14" t="s">
        <v>7</v>
      </c>
      <c r="B3" t="s">
        <v>11</v>
      </c>
      <c r="C3" t="s">
        <v>12</v>
      </c>
      <c r="D3" t="s">
        <v>13</v>
      </c>
    </row>
    <row r="4" spans="1:4" x14ac:dyDescent="0.25">
      <c r="A4" s="7" t="s">
        <v>9</v>
      </c>
      <c r="B4" s="15">
        <v>420</v>
      </c>
      <c r="C4" s="15">
        <v>390</v>
      </c>
      <c r="D4" s="15">
        <v>-30</v>
      </c>
    </row>
    <row r="5" spans="1:4" x14ac:dyDescent="0.25">
      <c r="A5" s="7" t="s">
        <v>10</v>
      </c>
      <c r="B5" s="15">
        <v>440</v>
      </c>
      <c r="C5" s="15">
        <v>411</v>
      </c>
      <c r="D5" s="15">
        <v>-29</v>
      </c>
    </row>
    <row r="6" spans="1:4" x14ac:dyDescent="0.25">
      <c r="A6" s="7" t="s">
        <v>8</v>
      </c>
      <c r="B6" s="15">
        <v>860</v>
      </c>
      <c r="C6" s="15">
        <v>801</v>
      </c>
      <c r="D6" s="15">
        <v>-59</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Tagesliste</vt:lpstr>
      <vt:lpstr>Pivot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Sven Schütze</dc:creator>
  <cp:lastModifiedBy>Sven Schütze</cp:lastModifiedBy>
  <dcterms:created xsi:type="dcterms:W3CDTF">2025-01-07T10:31:24Z</dcterms:created>
  <dcterms:modified xsi:type="dcterms:W3CDTF">2025-01-07T10:53:19Z</dcterms:modified>
</cp:coreProperties>
</file>