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Temp\"/>
    </mc:Choice>
  </mc:AlternateContent>
  <xr:revisionPtr revIDLastSave="0" documentId="8_{EAA344C5-3D71-40DA-88A3-022429E5B0DA}" xr6:coauthVersionLast="47" xr6:coauthVersionMax="47" xr10:uidLastSave="{00000000-0000-0000-0000-000000000000}"/>
  <bookViews>
    <workbookView xWindow="-120" yWindow="-120" windowWidth="29040" windowHeight="15720" activeTab="1" xr2:uid="{B492CD27-8D6E-42D9-B005-FB3FD669FBB6}"/>
  </bookViews>
  <sheets>
    <sheet name="Tagesliste" sheetId="2" r:id="rId1"/>
    <sheet name="Pivot" sheetId="3" r:id="rId2"/>
  </sheets>
  <definedNames>
    <definedName name="Datenschnitt_Monate__Datum">#N/A</definedName>
    <definedName name="Datenschnitt_Monate__Datum1">#N/A</definedName>
  </definedNames>
  <calcPr calcId="191029"/>
  <pivotCaches>
    <pivotCache cacheId="21" r:id="rId3"/>
    <pivotCache cacheId="22"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3" i="2"/>
  <c r="B3" i="2"/>
  <c r="C3" i="2" s="1"/>
  <c r="C2" i="2"/>
  <c r="A2" i="2"/>
  <c r="A3" i="2" l="1"/>
  <c r="B4" i="2"/>
  <c r="A4" i="2" l="1"/>
  <c r="B5" i="2"/>
  <c r="C4" i="2"/>
  <c r="C5" i="2" l="1"/>
  <c r="B6" i="2"/>
  <c r="A5" i="2"/>
  <c r="A6" i="2" l="1"/>
  <c r="B7" i="2"/>
  <c r="C6" i="2"/>
  <c r="C7" i="2" l="1"/>
  <c r="A7" i="2"/>
  <c r="B8" i="2"/>
  <c r="C8" i="2" l="1"/>
  <c r="B9" i="2"/>
  <c r="A8" i="2"/>
  <c r="B10" i="2" l="1"/>
  <c r="C9" i="2"/>
  <c r="A9" i="2"/>
  <c r="B11" i="2" l="1"/>
  <c r="C10" i="2"/>
  <c r="A10" i="2"/>
  <c r="A11" i="2" l="1"/>
  <c r="C11" i="2"/>
  <c r="B12" i="2"/>
  <c r="A12" i="2" l="1"/>
  <c r="B13" i="2"/>
  <c r="C12" i="2"/>
  <c r="C13" i="2" l="1"/>
  <c r="A13" i="2"/>
  <c r="B14" i="2"/>
  <c r="B15" i="2" l="1"/>
  <c r="A14" i="2"/>
  <c r="C14" i="2"/>
  <c r="C15" i="2" l="1"/>
  <c r="A15" i="2"/>
  <c r="B16" i="2"/>
  <c r="B17" i="2" l="1"/>
  <c r="C16" i="2"/>
  <c r="A16" i="2"/>
  <c r="C17" i="2" l="1"/>
  <c r="A17" i="2"/>
  <c r="B18" i="2"/>
  <c r="B19" i="2" l="1"/>
  <c r="A18" i="2"/>
  <c r="C18" i="2"/>
  <c r="A19" i="2" l="1"/>
  <c r="C19" i="2"/>
  <c r="B20" i="2"/>
  <c r="B21" i="2" l="1"/>
  <c r="A20" i="2"/>
  <c r="C20" i="2"/>
  <c r="C21" i="2" l="1"/>
  <c r="A21" i="2"/>
  <c r="B22" i="2"/>
  <c r="B23" i="2" l="1"/>
  <c r="C22" i="2"/>
  <c r="A22" i="2"/>
  <c r="A23" i="2" l="1"/>
  <c r="B24" i="2"/>
  <c r="C23" i="2"/>
  <c r="C24" i="2" l="1"/>
  <c r="B25" i="2"/>
  <c r="A24" i="2"/>
  <c r="A25" i="2" l="1"/>
  <c r="B26" i="2"/>
  <c r="C25" i="2"/>
  <c r="C26" i="2" l="1"/>
  <c r="B27" i="2"/>
  <c r="A26" i="2"/>
  <c r="B28" i="2" l="1"/>
  <c r="A27" i="2"/>
  <c r="C27" i="2"/>
  <c r="A28" i="2" l="1"/>
  <c r="B29" i="2"/>
  <c r="C28" i="2"/>
  <c r="C29" i="2" l="1"/>
  <c r="B30" i="2"/>
  <c r="A29" i="2"/>
  <c r="B31" i="2" l="1"/>
  <c r="C30" i="2"/>
  <c r="A30" i="2"/>
  <c r="C31" i="2" l="1"/>
  <c r="A31" i="2"/>
  <c r="B32" i="2"/>
  <c r="A32" i="2" l="1"/>
  <c r="B33" i="2"/>
  <c r="C32" i="2"/>
  <c r="A33" i="2" l="1"/>
  <c r="B34" i="2"/>
  <c r="C33" i="2"/>
  <c r="B35" i="2" l="1"/>
  <c r="C34" i="2"/>
  <c r="A34" i="2"/>
  <c r="A35" i="2" l="1"/>
  <c r="C35" i="2"/>
  <c r="B36" i="2"/>
  <c r="B37" i="2" l="1"/>
  <c r="A36" i="2"/>
  <c r="C36" i="2"/>
  <c r="C37" i="2" l="1"/>
  <c r="B38" i="2"/>
  <c r="A37" i="2"/>
  <c r="B39" i="2" l="1"/>
  <c r="C38" i="2"/>
  <c r="A38" i="2"/>
  <c r="C39" i="2" l="1"/>
  <c r="B40" i="2"/>
  <c r="A39" i="2"/>
  <c r="B41" i="2" l="1"/>
  <c r="C40" i="2"/>
  <c r="A40" i="2"/>
  <c r="B42" i="2" l="1"/>
  <c r="A41" i="2"/>
  <c r="C41" i="2"/>
  <c r="C42" i="2" l="1"/>
  <c r="B43" i="2"/>
  <c r="A42" i="2"/>
  <c r="C43" i="2" l="1"/>
  <c r="B44" i="2"/>
  <c r="A43" i="2"/>
  <c r="A44" i="2" l="1"/>
  <c r="B45" i="2"/>
  <c r="C44" i="2"/>
  <c r="C45" i="2" l="1"/>
  <c r="A45" i="2"/>
  <c r="B46" i="2"/>
  <c r="A46" i="2" l="1"/>
  <c r="B47" i="2"/>
  <c r="C46" i="2"/>
  <c r="C47" i="2" l="1"/>
  <c r="A47" i="2"/>
  <c r="B48" i="2"/>
  <c r="B49" i="2" l="1"/>
  <c r="C48" i="2"/>
  <c r="A48" i="2"/>
  <c r="C49" i="2" l="1"/>
  <c r="B50" i="2"/>
  <c r="A49" i="2"/>
  <c r="B51" i="2" l="1"/>
  <c r="A50" i="2"/>
  <c r="C50" i="2"/>
  <c r="B52" i="2" l="1"/>
  <c r="C51" i="2"/>
  <c r="A51" i="2"/>
  <c r="C52" i="2" l="1"/>
  <c r="A52" i="2"/>
  <c r="B53" i="2"/>
  <c r="A53" i="2" l="1"/>
  <c r="C53" i="2"/>
  <c r="B54" i="2"/>
  <c r="A54" i="2" l="1"/>
  <c r="B55" i="2"/>
  <c r="C54" i="2"/>
  <c r="A55" i="2" l="1"/>
  <c r="C55" i="2"/>
  <c r="B56" i="2"/>
  <c r="A56" i="2" l="1"/>
  <c r="B57" i="2"/>
  <c r="C56" i="2"/>
  <c r="B58" i="2" l="1"/>
  <c r="A57" i="2"/>
  <c r="C57" i="2"/>
  <c r="C58" i="2" l="1"/>
  <c r="B59" i="2"/>
  <c r="A58" i="2"/>
  <c r="B60" i="2" l="1"/>
  <c r="C59" i="2"/>
  <c r="A59" i="2"/>
  <c r="C60" i="2" l="1"/>
  <c r="A60" i="2"/>
  <c r="B61" i="2"/>
  <c r="B62" i="2" l="1"/>
  <c r="C61" i="2"/>
  <c r="A61" i="2"/>
  <c r="A62" i="2" l="1"/>
  <c r="C62" i="2"/>
  <c r="B63" i="2"/>
  <c r="B64" i="2" l="1"/>
  <c r="C63" i="2"/>
  <c r="A63" i="2"/>
  <c r="B65" i="2" l="1"/>
  <c r="A64" i="2"/>
  <c r="C64" i="2"/>
  <c r="C65" i="2" l="1"/>
  <c r="B66" i="2"/>
  <c r="A65" i="2"/>
  <c r="C66" i="2" l="1"/>
  <c r="B67" i="2"/>
  <c r="A66" i="2"/>
  <c r="C67" i="2" l="1"/>
  <c r="B68" i="2"/>
  <c r="A67" i="2"/>
  <c r="B69" i="2" l="1"/>
  <c r="A68" i="2"/>
  <c r="C68" i="2"/>
  <c r="A69" i="2" l="1"/>
  <c r="B70" i="2"/>
  <c r="C69" i="2"/>
  <c r="A70" i="2" l="1"/>
  <c r="B71" i="2"/>
  <c r="C70" i="2"/>
  <c r="B72" i="2" l="1"/>
  <c r="C71" i="2"/>
  <c r="A71" i="2"/>
  <c r="C72" i="2" l="1"/>
  <c r="A72" i="2"/>
  <c r="B73" i="2"/>
  <c r="B74" i="2" l="1"/>
  <c r="A73" i="2"/>
  <c r="C73" i="2"/>
  <c r="A74" i="2" l="1"/>
  <c r="B75" i="2"/>
  <c r="C74" i="2"/>
  <c r="A75" i="2" l="1"/>
  <c r="C75" i="2"/>
  <c r="B76" i="2"/>
  <c r="C76" i="2" l="1"/>
  <c r="B77" i="2"/>
  <c r="A76" i="2"/>
  <c r="B78" i="2" l="1"/>
  <c r="C77" i="2"/>
  <c r="A77" i="2"/>
  <c r="B79" i="2" l="1"/>
  <c r="C78" i="2"/>
  <c r="A78" i="2"/>
  <c r="C79" i="2" l="1"/>
  <c r="B80" i="2"/>
  <c r="A79" i="2"/>
  <c r="C80" i="2" l="1"/>
  <c r="B81" i="2"/>
  <c r="A80" i="2"/>
  <c r="B82" i="2" l="1"/>
  <c r="C81" i="2"/>
  <c r="A81" i="2"/>
  <c r="C82" i="2" l="1"/>
  <c r="A82" i="2"/>
  <c r="B83" i="2"/>
  <c r="C83" i="2" l="1"/>
  <c r="B84" i="2"/>
  <c r="A83" i="2"/>
  <c r="C84" i="2" l="1"/>
  <c r="A84" i="2"/>
  <c r="B85" i="2"/>
  <c r="A85" i="2" l="1"/>
  <c r="B86" i="2"/>
  <c r="C85" i="2"/>
  <c r="A86" i="2" l="1"/>
  <c r="B87" i="2"/>
  <c r="C86" i="2"/>
  <c r="B88" i="2" l="1"/>
  <c r="A87" i="2"/>
  <c r="C87" i="2"/>
  <c r="A88" i="2" l="1"/>
  <c r="C88" i="2"/>
  <c r="B89" i="2"/>
  <c r="B90" i="2" l="1"/>
  <c r="C89" i="2"/>
  <c r="A89" i="2"/>
  <c r="B91" i="2" l="1"/>
  <c r="C90" i="2"/>
  <c r="A90" i="2"/>
  <c r="C91" i="2" l="1"/>
  <c r="B92" i="2"/>
  <c r="A91" i="2"/>
  <c r="B93" i="2" l="1"/>
  <c r="A92" i="2"/>
  <c r="C92" i="2"/>
  <c r="C93" i="2" l="1"/>
  <c r="B94" i="2"/>
  <c r="A93" i="2"/>
  <c r="B95" i="2" l="1"/>
  <c r="A94" i="2"/>
  <c r="C94" i="2"/>
  <c r="B96" i="2" l="1"/>
  <c r="C95" i="2"/>
  <c r="A95" i="2"/>
  <c r="C96" i="2" l="1"/>
  <c r="A96" i="2"/>
  <c r="B97" i="2"/>
  <c r="C97" i="2" l="1"/>
  <c r="B98" i="2"/>
  <c r="A97" i="2"/>
  <c r="A98" i="2" l="1"/>
  <c r="C98" i="2"/>
  <c r="B99" i="2"/>
  <c r="C99" i="2" l="1"/>
  <c r="B100" i="2"/>
  <c r="A99" i="2"/>
  <c r="A100" i="2" l="1"/>
  <c r="C100" i="2"/>
  <c r="B101" i="2"/>
  <c r="C101" i="2" l="1"/>
  <c r="B102" i="2"/>
  <c r="A101" i="2"/>
  <c r="A102" i="2" l="1"/>
  <c r="C102" i="2"/>
  <c r="B103" i="2"/>
  <c r="C103" i="2" l="1"/>
  <c r="A103" i="2"/>
  <c r="B104" i="2"/>
  <c r="A104" i="2" l="1"/>
  <c r="C104" i="2"/>
  <c r="B105" i="2"/>
  <c r="C105" i="2" l="1"/>
  <c r="A105" i="2"/>
  <c r="B106" i="2"/>
  <c r="B107" i="2" l="1"/>
  <c r="C106" i="2"/>
  <c r="A106" i="2"/>
  <c r="B108" i="2" l="1"/>
  <c r="C107" i="2"/>
  <c r="A107" i="2"/>
  <c r="C108" i="2" l="1"/>
  <c r="A108" i="2"/>
  <c r="B109" i="2"/>
  <c r="A109" i="2" l="1"/>
  <c r="C109" i="2"/>
  <c r="B110" i="2"/>
  <c r="A110" i="2" l="1"/>
  <c r="C110" i="2"/>
  <c r="B111" i="2"/>
  <c r="A111" i="2" l="1"/>
  <c r="B112" i="2"/>
  <c r="C111" i="2"/>
  <c r="A112" i="2" l="1"/>
  <c r="C112" i="2"/>
  <c r="B113" i="2"/>
  <c r="C113" i="2" l="1"/>
  <c r="B114" i="2"/>
  <c r="A113" i="2"/>
  <c r="B115" i="2" l="1"/>
  <c r="A114" i="2"/>
  <c r="C114" i="2"/>
  <c r="C115" i="2" l="1"/>
  <c r="A115" i="2"/>
  <c r="B116" i="2"/>
  <c r="A116" i="2" l="1"/>
  <c r="C116" i="2"/>
  <c r="B117" i="2"/>
  <c r="C117" i="2" l="1"/>
  <c r="A117" i="2"/>
  <c r="B118" i="2"/>
  <c r="A118" i="2" l="1"/>
  <c r="B119" i="2"/>
  <c r="C118" i="2"/>
  <c r="C119" i="2" l="1"/>
  <c r="A119" i="2"/>
  <c r="B120" i="2"/>
  <c r="B121" i="2" l="1"/>
  <c r="C120" i="2"/>
  <c r="A120" i="2"/>
  <c r="B122" i="2" l="1"/>
  <c r="C121" i="2"/>
  <c r="A121" i="2"/>
  <c r="A122" i="2" l="1"/>
  <c r="C122"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0126D6D-7B45-4FEF-9731-7A8A320F39D0}" keepAlive="1" name="Abfrage - t´blErg" description="Verbindung mit der Abfrage 't´blErg' in der Arbeitsmappe." type="5" refreshedVersion="8" background="1">
    <dbPr connection="Provider=Microsoft.Mashup.OleDb.1;Data Source=$Workbook$;Location=t´blErg;Extended Properties=&quot;&quot;" command="SELECT * FROM [t´blErg]"/>
  </connection>
</connections>
</file>

<file path=xl/sharedStrings.xml><?xml version="1.0" encoding="utf-8"?>
<sst xmlns="http://schemas.openxmlformats.org/spreadsheetml/2006/main" count="21" uniqueCount="14">
  <si>
    <t>KW</t>
  </si>
  <si>
    <t xml:space="preserve">Datum </t>
  </si>
  <si>
    <t>Tag</t>
  </si>
  <si>
    <t>Soll</t>
  </si>
  <si>
    <t>Ist</t>
  </si>
  <si>
    <t>Differenz</t>
  </si>
  <si>
    <t>Zeilenbeschriftungen</t>
  </si>
  <si>
    <t>Gesamtergebnis</t>
  </si>
  <si>
    <t>Mrz</t>
  </si>
  <si>
    <t>Apr</t>
  </si>
  <si>
    <t>Summe von Soll</t>
  </si>
  <si>
    <t>Summe von Ist</t>
  </si>
  <si>
    <t>Summe von Differenz</t>
  </si>
  <si>
    <t>Min. von Kumuliert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</si>
</sst>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7]d\.\ mmm\.\ yyyy;@"/>
  </numFmts>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5">
    <xf numFmtId="0" fontId="0" fillId="0" borderId="0" xfId="0"/>
    <xf numFmtId="0" fontId="0" fillId="0" borderId="0" xfId="0" applyAlignment="1">
      <alignment horizontal="center"/>
    </xf>
    <xf numFmtId="0" fontId="0" fillId="0" borderId="0" xfId="0" applyAlignment="1">
      <alignment horizontal="left"/>
    </xf>
    <xf numFmtId="0" fontId="0" fillId="0" borderId="0" xfId="0" pivotButton="1"/>
    <xf numFmtId="0" fontId="0" fillId="0" borderId="2" xfId="0" applyBorder="1"/>
    <xf numFmtId="164" fontId="0" fillId="0" borderId="1" xfId="0" applyNumberFormat="1" applyBorder="1" applyAlignment="1">
      <alignment horizontal="center"/>
    </xf>
    <xf numFmtId="0" fontId="0" fillId="0" borderId="1" xfId="0" applyBorder="1" applyAlignment="1">
      <alignment horizontal="left"/>
    </xf>
    <xf numFmtId="0" fontId="0" fillId="0" borderId="1" xfId="0" applyBorder="1" applyAlignment="1" applyProtection="1">
      <alignment horizontal="center"/>
      <protection locked="0"/>
    </xf>
    <xf numFmtId="0" fontId="0" fillId="0" borderId="3" xfId="0" applyBorder="1" applyAlignment="1">
      <alignment horizontal="center"/>
    </xf>
    <xf numFmtId="0" fontId="0" fillId="0" borderId="5" xfId="0" applyBorder="1"/>
    <xf numFmtId="164" fontId="0" fillId="0" borderId="6" xfId="0" applyNumberFormat="1" applyBorder="1" applyAlignment="1">
      <alignment horizontal="center"/>
    </xf>
    <xf numFmtId="0" fontId="0" fillId="0" borderId="6" xfId="0" applyBorder="1" applyAlignment="1">
      <alignment horizontal="left"/>
    </xf>
    <xf numFmtId="0" fontId="0" fillId="0" borderId="6" xfId="0" applyBorder="1" applyAlignment="1" applyProtection="1">
      <alignment horizontal="center"/>
      <protection locked="0"/>
    </xf>
    <xf numFmtId="0" fontId="0" fillId="0" borderId="7" xfId="0" applyBorder="1" applyAlignment="1">
      <alignment horizontal="center"/>
    </xf>
    <xf numFmtId="0" fontId="1" fillId="0" borderId="4" xfId="0" applyFont="1" applyBorder="1" applyAlignment="1">
      <alignment horizontal="center" vertical="center"/>
    </xf>
  </cellXfs>
  <cellStyles count="1">
    <cellStyle name="Standard" xfId="0" builtinId="0"/>
  </cellStyles>
  <dxfs count="12">
    <dxf>
      <fill>
        <patternFill>
          <bgColor theme="0" tint="-0.24994659260841701"/>
        </patternFill>
      </fill>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407]d\.\ mmm\.\ yyyy;@"/>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pivotCacheDefinition" Target="pivotCache/pivotCacheDefinition1.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2.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[999829.xlsx]Pivot!PivotTable1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Pivot!$B$3</c:f>
              <c:strCache>
                <c:ptCount val="1"/>
                <c:pt idx="0">
                  <c:v>Summe von Soll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Pivot!$A$4:$A$6</c:f>
              <c:strCache>
                <c:ptCount val="2"/>
                <c:pt idx="0">
                  <c:v>Mrz</c:v>
                </c:pt>
                <c:pt idx="1">
                  <c:v>Apr</c:v>
                </c:pt>
              </c:strCache>
            </c:strRef>
          </c:cat>
          <c:val>
            <c:numRef>
              <c:f>Pivot!$B$4:$B$6</c:f>
              <c:numCache>
                <c:formatCode>General</c:formatCode>
                <c:ptCount val="2"/>
                <c:pt idx="0">
                  <c:v>420</c:v>
                </c:pt>
                <c:pt idx="1">
                  <c:v>440</c:v>
                </c:pt>
              </c:numCache>
            </c:numRef>
          </c:val>
          <c:extLst>
            <c:ext xmlns:c16="http://schemas.microsoft.com/office/drawing/2014/chart" uri="{C3380CC4-5D6E-409C-BE32-E72D297353CC}">
              <c16:uniqueId val="{00000000-A471-4EB0-B4B5-3B70C529DC51}"/>
            </c:ext>
          </c:extLst>
        </c:ser>
        <c:ser>
          <c:idx val="1"/>
          <c:order val="1"/>
          <c:tx>
            <c:strRef>
              <c:f>Pivot!$C$3</c:f>
              <c:strCache>
                <c:ptCount val="1"/>
                <c:pt idx="0">
                  <c:v>Summe von Ist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Pivot!$A$4:$A$6</c:f>
              <c:strCache>
                <c:ptCount val="2"/>
                <c:pt idx="0">
                  <c:v>Mrz</c:v>
                </c:pt>
                <c:pt idx="1">
                  <c:v>Apr</c:v>
                </c:pt>
              </c:strCache>
            </c:strRef>
          </c:cat>
          <c:val>
            <c:numRef>
              <c:f>Pivot!$C$4:$C$6</c:f>
              <c:numCache>
                <c:formatCode>General</c:formatCode>
                <c:ptCount val="2"/>
                <c:pt idx="0">
                  <c:v>390</c:v>
                </c:pt>
                <c:pt idx="1">
                  <c:v>411</c:v>
                </c:pt>
              </c:numCache>
            </c:numRef>
          </c:val>
          <c:extLst>
            <c:ext xmlns:c16="http://schemas.microsoft.com/office/drawing/2014/chart" uri="{C3380CC4-5D6E-409C-BE32-E72D297353CC}">
              <c16:uniqueId val="{00000001-A471-4EB0-B4B5-3B70C529DC51}"/>
            </c:ext>
          </c:extLst>
        </c:ser>
        <c:ser>
          <c:idx val="2"/>
          <c:order val="2"/>
          <c:tx>
            <c:strRef>
              <c:f>Pivot!$D$3</c:f>
              <c:strCache>
                <c:ptCount val="1"/>
                <c:pt idx="0">
                  <c:v>Summe von Differenz</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Pivot!$A$4:$A$6</c:f>
              <c:strCache>
                <c:ptCount val="2"/>
                <c:pt idx="0">
                  <c:v>Mrz</c:v>
                </c:pt>
                <c:pt idx="1">
                  <c:v>Apr</c:v>
                </c:pt>
              </c:strCache>
            </c:strRef>
          </c:cat>
          <c:val>
            <c:numRef>
              <c:f>Pivot!$D$4:$D$6</c:f>
              <c:numCache>
                <c:formatCode>General</c:formatCode>
                <c:ptCount val="2"/>
                <c:pt idx="0">
                  <c:v>-30</c:v>
                </c:pt>
                <c:pt idx="1">
                  <c:v>-29</c:v>
                </c:pt>
              </c:numCache>
            </c:numRef>
          </c:val>
          <c:extLst>
            <c:ext xmlns:c16="http://schemas.microsoft.com/office/drawing/2014/chart" uri="{C3380CC4-5D6E-409C-BE32-E72D297353CC}">
              <c16:uniqueId val="{00000002-A471-4EB0-B4B5-3B70C529DC51}"/>
            </c:ext>
          </c:extLst>
        </c:ser>
        <c:dLbls>
          <c:showLegendKey val="0"/>
          <c:showVal val="0"/>
          <c:showCatName val="0"/>
          <c:showSerName val="0"/>
          <c:showPercent val="0"/>
          <c:showBubbleSize val="0"/>
        </c:dLbls>
        <c:gapWidth val="219"/>
        <c:overlap val="-27"/>
        <c:axId val="991475400"/>
        <c:axId val="996243856"/>
      </c:barChart>
      <c:catAx>
        <c:axId val="991475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96243856"/>
        <c:crosses val="autoZero"/>
        <c:auto val="1"/>
        <c:lblAlgn val="ctr"/>
        <c:lblOffset val="100"/>
        <c:noMultiLvlLbl val="0"/>
      </c:catAx>
      <c:valAx>
        <c:axId val="996243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914754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[999829.xlsx]Pivot!PivotTable3</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Pivot!$H$2</c:f>
              <c:strCache>
                <c:ptCount val="1"/>
                <c:pt idx="0">
                  <c:v>Summe von Soll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Pivot!$G$3:$G$5</c:f>
              <c:strCache>
                <c:ptCount val="2"/>
                <c:pt idx="0">
                  <c:v>Mrz</c:v>
                </c:pt>
                <c:pt idx="1">
                  <c:v>Apr</c:v>
                </c:pt>
              </c:strCache>
            </c:strRef>
          </c:cat>
          <c:val>
            <c:numRef>
              <c:f>Pivot!$H$3:$H$5</c:f>
              <c:numCache>
                <c:formatCode>General</c:formatCode>
                <c:ptCount val="2"/>
                <c:pt idx="0">
                  <c:v>420</c:v>
                </c:pt>
                <c:pt idx="1">
                  <c:v>440</c:v>
                </c:pt>
              </c:numCache>
            </c:numRef>
          </c:val>
          <c:extLst>
            <c:ext xmlns:c16="http://schemas.microsoft.com/office/drawing/2014/chart" uri="{C3380CC4-5D6E-409C-BE32-E72D297353CC}">
              <c16:uniqueId val="{00000000-8B86-4B22-A5A3-279B2F8FE9C3}"/>
            </c:ext>
          </c:extLst>
        </c:ser>
        <c:ser>
          <c:idx val="1"/>
          <c:order val="1"/>
          <c:tx>
            <c:strRef>
              <c:f>Pivot!$I$2</c:f>
              <c:strCache>
                <c:ptCount val="1"/>
                <c:pt idx="0">
                  <c:v>Summe von Ist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Pivot!$G$3:$G$5</c:f>
              <c:strCache>
                <c:ptCount val="2"/>
                <c:pt idx="0">
                  <c:v>Mrz</c:v>
                </c:pt>
                <c:pt idx="1">
                  <c:v>Apr</c:v>
                </c:pt>
              </c:strCache>
            </c:strRef>
          </c:cat>
          <c:val>
            <c:numRef>
              <c:f>Pivot!$I$3:$I$5</c:f>
              <c:numCache>
                <c:formatCode>General</c:formatCode>
                <c:ptCount val="2"/>
                <c:pt idx="0">
                  <c:v>390</c:v>
                </c:pt>
                <c:pt idx="1">
                  <c:v>411</c:v>
                </c:pt>
              </c:numCache>
            </c:numRef>
          </c:val>
          <c:extLst>
            <c:ext xmlns:c16="http://schemas.microsoft.com/office/drawing/2014/chart" uri="{C3380CC4-5D6E-409C-BE32-E72D297353CC}">
              <c16:uniqueId val="{00000002-8B86-4B22-A5A3-279B2F8FE9C3}"/>
            </c:ext>
          </c:extLst>
        </c:ser>
        <c:ser>
          <c:idx val="2"/>
          <c:order val="2"/>
          <c:tx>
            <c:strRef>
              <c:f>Pivot!$J$2</c:f>
              <c:strCache>
                <c:ptCount val="1"/>
                <c:pt idx="0">
                  <c:v>Summe von Differenz</c:v>
                </c:pt>
              </c:strCache>
            </c:strRef>
          </c:tx>
          <c:spPr>
            <a:solidFill>
              <a:schemeClr val="accent3"/>
            </a:solidFill>
            <a:ln>
              <a:noFill/>
            </a:ln>
            <a:effectLst/>
          </c:spPr>
          <c:invertIfNegative val="0"/>
          <c:cat>
            <c:strRef>
              <c:f>Pivot!$G$3:$G$5</c:f>
              <c:strCache>
                <c:ptCount val="2"/>
                <c:pt idx="0">
                  <c:v>Mrz</c:v>
                </c:pt>
                <c:pt idx="1">
                  <c:v>Apr</c:v>
                </c:pt>
              </c:strCache>
            </c:strRef>
          </c:cat>
          <c:val>
            <c:numRef>
              <c:f>Pivot!$J$3:$J$5</c:f>
              <c:numCache>
                <c:formatCode>General</c:formatCode>
                <c:ptCount val="2"/>
                <c:pt idx="0">
                  <c:v>-30</c:v>
                </c:pt>
                <c:pt idx="1">
                  <c:v>-29</c:v>
                </c:pt>
              </c:numCache>
            </c:numRef>
          </c:val>
          <c:extLst>
            <c:ext xmlns:c16="http://schemas.microsoft.com/office/drawing/2014/chart" uri="{C3380CC4-5D6E-409C-BE32-E72D297353CC}">
              <c16:uniqueId val="{00000003-8B86-4B22-A5A3-279B2F8FE9C3}"/>
            </c:ext>
          </c:extLst>
        </c:ser>
        <c:ser>
          <c:idx val="3"/>
          <c:order val="3"/>
          <c:tx>
            <c:strRef>
              <c:f>Pivot!$K$2</c:f>
              <c:strCache>
                <c:ptCount val="1"/>
                <c:pt idx="0">
                  <c:v>Min. von Kumuliert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Pivot!$G$3:$G$5</c:f>
              <c:strCache>
                <c:ptCount val="2"/>
                <c:pt idx="0">
                  <c:v>Mrz</c:v>
                </c:pt>
                <c:pt idx="1">
                  <c:v>Apr</c:v>
                </c:pt>
              </c:strCache>
            </c:strRef>
          </c:cat>
          <c:val>
            <c:numRef>
              <c:f>Pivot!$K$3:$K$5</c:f>
              <c:numCache>
                <c:formatCode>General</c:formatCode>
                <c:ptCount val="2"/>
                <c:pt idx="0">
                  <c:v>-95</c:v>
                </c:pt>
                <c:pt idx="1">
                  <c:v>-124</c:v>
                </c:pt>
              </c:numCache>
            </c:numRef>
          </c:val>
          <c:extLst>
            <c:ext xmlns:c16="http://schemas.microsoft.com/office/drawing/2014/chart" uri="{C3380CC4-5D6E-409C-BE32-E72D297353CC}">
              <c16:uniqueId val="{00000004-8B86-4B22-A5A3-279B2F8FE9C3}"/>
            </c:ext>
          </c:extLst>
        </c:ser>
        <c:dLbls>
          <c:showLegendKey val="0"/>
          <c:showVal val="0"/>
          <c:showCatName val="0"/>
          <c:showSerName val="0"/>
          <c:showPercent val="0"/>
          <c:showBubbleSize val="0"/>
        </c:dLbls>
        <c:gapWidth val="219"/>
        <c:overlap val="-27"/>
        <c:axId val="2099759295"/>
        <c:axId val="17543279"/>
      </c:barChart>
      <c:catAx>
        <c:axId val="2099759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543279"/>
        <c:crosses val="autoZero"/>
        <c:auto val="1"/>
        <c:lblAlgn val="ctr"/>
        <c:lblOffset val="100"/>
        <c:noMultiLvlLbl val="0"/>
      </c:catAx>
      <c:valAx>
        <c:axId val="175432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997592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57149</xdr:colOff>
      <xdr:row>10</xdr:row>
      <xdr:rowOff>28575</xdr:rowOff>
    </xdr:from>
    <xdr:to>
      <xdr:col>4</xdr:col>
      <xdr:colOff>761999</xdr:colOff>
      <xdr:row>28</xdr:row>
      <xdr:rowOff>4762</xdr:rowOff>
    </xdr:to>
    <xdr:graphicFrame macro="">
      <xdr:nvGraphicFramePr>
        <xdr:cNvPr id="2" name="Diagramm 1">
          <a:extLst>
            <a:ext uri="{FF2B5EF4-FFF2-40B4-BE49-F238E27FC236}">
              <a16:creationId xmlns:a16="http://schemas.microsoft.com/office/drawing/2014/main" id="{DC8B72B8-688B-A12C-E5E3-2EF36DD963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29</xdr:row>
      <xdr:rowOff>9525</xdr:rowOff>
    </xdr:from>
    <xdr:to>
      <xdr:col>2</xdr:col>
      <xdr:colOff>800100</xdr:colOff>
      <xdr:row>43</xdr:row>
      <xdr:rowOff>9525</xdr:rowOff>
    </xdr:to>
    <mc:AlternateContent xmlns:mc="http://schemas.openxmlformats.org/markup-compatibility/2006" xmlns:a14="http://schemas.microsoft.com/office/drawing/2010/main">
      <mc:Choice Requires="a14">
        <xdr:graphicFrame macro="">
          <xdr:nvGraphicFramePr>
            <xdr:cNvPr id="3" name="Monate (Datum )">
              <a:extLst>
                <a:ext uri="{FF2B5EF4-FFF2-40B4-BE49-F238E27FC236}">
                  <a16:creationId xmlns:a16="http://schemas.microsoft.com/office/drawing/2014/main" id="{F24D2378-6C91-AC65-BC0D-793946DE9C76}"/>
                </a:ext>
              </a:extLst>
            </xdr:cNvPr>
            <xdr:cNvGraphicFramePr/>
          </xdr:nvGraphicFramePr>
          <xdr:xfrm>
            <a:off x="0" y="0"/>
            <a:ext cx="0" cy="0"/>
          </xdr:xfrm>
          <a:graphic>
            <a:graphicData uri="http://schemas.microsoft.com/office/drawing/2010/slicer">
              <sle:slicer xmlns:sle="http://schemas.microsoft.com/office/drawing/2010/slicer" name="Monate (Datum )"/>
            </a:graphicData>
          </a:graphic>
        </xdr:graphicFrame>
      </mc:Choice>
      <mc:Fallback xmlns="">
        <xdr:sp macro="" textlink="">
          <xdr:nvSpPr>
            <xdr:cNvPr id="0" name=""/>
            <xdr:cNvSpPr>
              <a:spLocks noTextEdit="1"/>
            </xdr:cNvSpPr>
          </xdr:nvSpPr>
          <xdr:spPr>
            <a:xfrm>
              <a:off x="1514475" y="5534025"/>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6</xdr:col>
      <xdr:colOff>0</xdr:colOff>
      <xdr:row>20</xdr:row>
      <xdr:rowOff>0</xdr:rowOff>
    </xdr:from>
    <xdr:to>
      <xdr:col>12</xdr:col>
      <xdr:colOff>0</xdr:colOff>
      <xdr:row>34</xdr:row>
      <xdr:rowOff>76200</xdr:rowOff>
    </xdr:to>
    <xdr:graphicFrame macro="">
      <xdr:nvGraphicFramePr>
        <xdr:cNvPr id="4" name="Diagramm 3">
          <a:extLst>
            <a:ext uri="{FF2B5EF4-FFF2-40B4-BE49-F238E27FC236}">
              <a16:creationId xmlns:a16="http://schemas.microsoft.com/office/drawing/2014/main" id="{2BA3D063-1CC8-3A9B-6381-5AA9353D28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762000</xdr:colOff>
      <xdr:row>1</xdr:row>
      <xdr:rowOff>9525</xdr:rowOff>
    </xdr:from>
    <xdr:to>
      <xdr:col>5</xdr:col>
      <xdr:colOff>514350</xdr:colOff>
      <xdr:row>15</xdr:row>
      <xdr:rowOff>9525</xdr:rowOff>
    </xdr:to>
    <mc:AlternateContent xmlns:mc="http://schemas.openxmlformats.org/markup-compatibility/2006" xmlns:a14="http://schemas.microsoft.com/office/drawing/2010/main">
      <mc:Choice Requires="a14">
        <xdr:graphicFrame macro="">
          <xdr:nvGraphicFramePr>
            <xdr:cNvPr id="5" name="Monate (Datum ) 1">
              <a:extLst>
                <a:ext uri="{FF2B5EF4-FFF2-40B4-BE49-F238E27FC236}">
                  <a16:creationId xmlns:a16="http://schemas.microsoft.com/office/drawing/2014/main" id="{D714D6FB-5A60-744D-7D64-DB843C916520}"/>
                </a:ext>
              </a:extLst>
            </xdr:cNvPr>
            <xdr:cNvGraphicFramePr/>
          </xdr:nvGraphicFramePr>
          <xdr:xfrm>
            <a:off x="0" y="0"/>
            <a:ext cx="0" cy="0"/>
          </xdr:xfrm>
          <a:graphic>
            <a:graphicData uri="http://schemas.microsoft.com/office/drawing/2010/slicer">
              <sle:slicer xmlns:sle="http://schemas.microsoft.com/office/drawing/2010/slicer" name="Monate (Datum ) 1"/>
            </a:graphicData>
          </a:graphic>
        </xdr:graphicFrame>
      </mc:Choice>
      <mc:Fallback xmlns="">
        <xdr:sp macro="" textlink="">
          <xdr:nvSpPr>
            <xdr:cNvPr id="0" name=""/>
            <xdr:cNvSpPr>
              <a:spLocks noTextEdit="1"/>
            </xdr:cNvSpPr>
          </xdr:nvSpPr>
          <xdr:spPr>
            <a:xfrm>
              <a:off x="5629275" y="200025"/>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chütze, Sven" refreshedDate="45664.493201620367" createdVersion="8" refreshedVersion="8" minRefreshableVersion="3" recordCount="121" xr:uid="{0B83A2E8-C942-4BD7-8767-D27A2D7AB154}">
  <cacheSource type="worksheet">
    <worksheetSource ref="A1:F122" sheet="Tagesliste"/>
  </cacheSource>
  <cacheFields count="9">
    <cacheField name="KW" numFmtId="0">
      <sharedItems containsSemiMixedTypes="0" containsString="0" containsNumber="1" containsInteger="1" minValue="1" maxValue="18"/>
    </cacheField>
    <cacheField name="Datum " numFmtId="164">
      <sharedItems containsSemiMixedTypes="0" containsNonDate="0" containsDate="1" containsString="0" minDate="2024-01-01T00:00:00" maxDate="2024-05-01T00:00:00" count="121">
        <d v="2024-01-01T00:00:00"/>
        <d v="2024-01-02T00:00:00"/>
        <d v="2024-01-03T00:00:00"/>
        <d v="2024-01-04T00:00:00"/>
        <d v="2024-01-05T00:00:00"/>
        <d v="2024-01-06T00:00:00"/>
        <d v="2024-01-07T00:00:00"/>
        <d v="2024-01-08T00:00:00"/>
        <d v="2024-01-09T00:00:00"/>
        <d v="2024-01-10T00:00:00"/>
        <d v="2024-01-11T00:00:00"/>
        <d v="2024-01-12T00:00:00"/>
        <d v="2024-01-13T00:00:00"/>
        <d v="2024-01-14T00:00:00"/>
        <d v="2024-01-15T00:00:00"/>
        <d v="2024-01-16T00:00:00"/>
        <d v="2024-01-17T00:00:00"/>
        <d v="2024-01-18T00:00:00"/>
        <d v="2024-01-19T00:00:00"/>
        <d v="2024-01-20T00:00:00"/>
        <d v="2024-01-21T00:00:00"/>
        <d v="2024-01-22T00:00:00"/>
        <d v="2024-01-23T00:00:00"/>
        <d v="2024-01-24T00:00:00"/>
        <d v="2024-01-25T00:00:00"/>
        <d v="2024-01-26T00:00:00"/>
        <d v="2024-01-27T00:00:00"/>
        <d v="2024-01-28T00:00:00"/>
        <d v="2024-01-29T00:00:00"/>
        <d v="2024-01-30T00:00:00"/>
        <d v="2024-01-31T00:00:00"/>
        <d v="2024-02-01T00:00:00"/>
        <d v="2024-02-02T00:00:00"/>
        <d v="2024-02-03T00:00:00"/>
        <d v="2024-02-04T00:00:00"/>
        <d v="2024-02-05T00:00:00"/>
        <d v="2024-02-06T00:00:00"/>
        <d v="2024-02-07T00:00:00"/>
        <d v="2024-02-08T00:00:00"/>
        <d v="2024-02-09T00:00:00"/>
        <d v="2024-02-10T00:00:00"/>
        <d v="2024-02-11T00:00:00"/>
        <d v="2024-02-12T00:00:00"/>
        <d v="2024-02-13T00:00:00"/>
        <d v="2024-02-14T00:00:00"/>
        <d v="2024-02-15T00:00:00"/>
        <d v="2024-02-16T00:00:00"/>
        <d v="2024-02-17T00:00:00"/>
        <d v="2024-02-18T00:00:00"/>
        <d v="2024-02-19T00:00:00"/>
        <d v="2024-02-20T00:00:00"/>
        <d v="2024-02-21T00:00:00"/>
        <d v="2024-02-22T00:00:00"/>
        <d v="2024-02-23T00:00:00"/>
        <d v="2024-02-24T00:00:00"/>
        <d v="2024-02-25T00:00:00"/>
        <d v="2024-02-26T00:00:00"/>
        <d v="2024-02-27T00:00:00"/>
        <d v="2024-02-28T00:00:00"/>
        <d v="2024-02-29T00:00:00"/>
        <d v="2024-03-01T00:00:00"/>
        <d v="2024-03-02T00:00:00"/>
        <d v="2024-03-03T00:00:00"/>
        <d v="2024-03-04T00:00:00"/>
        <d v="2024-03-05T00:00:00"/>
        <d v="2024-03-06T00:00:00"/>
        <d v="2024-03-07T00:00:00"/>
        <d v="2024-03-08T00:00:00"/>
        <d v="2024-03-09T00:00:00"/>
        <d v="2024-03-10T00:00:00"/>
        <d v="2024-03-11T00:00:00"/>
        <d v="2024-03-12T00:00:00"/>
        <d v="2024-03-13T00:00:00"/>
        <d v="2024-03-14T00:00:00"/>
        <d v="2024-03-15T00:00:00"/>
        <d v="2024-03-16T00:00:00"/>
        <d v="2024-03-17T00:00:00"/>
        <d v="2024-03-18T00:00:00"/>
        <d v="2024-03-19T00:00:00"/>
        <d v="2024-03-20T00:00:00"/>
        <d v="2024-03-21T00:00:00"/>
        <d v="2024-03-22T00:00:00"/>
        <d v="2024-03-23T00:00:00"/>
        <d v="2024-03-24T00:00:00"/>
        <d v="2024-03-25T00:00:00"/>
        <d v="2024-03-26T00:00:00"/>
        <d v="2024-03-27T00:00:00"/>
        <d v="2024-03-28T00:00:00"/>
        <d v="2024-03-29T00:00:00"/>
        <d v="2024-03-30T00:00:00"/>
        <d v="2024-03-31T00:00:00"/>
        <d v="2024-04-01T00:00:00"/>
        <d v="2024-04-02T00:00:00"/>
        <d v="2024-04-03T00:00:00"/>
        <d v="2024-04-04T00:00:00"/>
        <d v="2024-04-05T00:00:00"/>
        <d v="2024-04-06T00:00:00"/>
        <d v="2024-04-07T00:00:00"/>
        <d v="2024-04-08T00:00:00"/>
        <d v="2024-04-09T00:00:00"/>
        <d v="2024-04-10T00:00:00"/>
        <d v="2024-04-11T00:00:00"/>
        <d v="2024-04-12T00:00:00"/>
        <d v="2024-04-13T00:00:00"/>
        <d v="2024-04-14T00:00:00"/>
        <d v="2024-04-15T00:00:00"/>
        <d v="2024-04-16T00:00:00"/>
        <d v="2024-04-17T00:00:00"/>
        <d v="2024-04-18T00:00:00"/>
        <d v="2024-04-19T00:00:00"/>
        <d v="2024-04-20T00:00:00"/>
        <d v="2024-04-21T00:00:00"/>
        <d v="2024-04-22T00:00:00"/>
        <d v="2024-04-23T00:00:00"/>
        <d v="2024-04-24T00:00:00"/>
        <d v="2024-04-25T00:00:00"/>
        <d v="2024-04-26T00:00:00"/>
        <d v="2024-04-27T00:00:00"/>
        <d v="2024-04-28T00:00:00"/>
        <d v="2024-04-29T00:00:00"/>
        <d v="2024-04-30T00:00:00"/>
      </sharedItems>
      <fieldGroup par="8"/>
    </cacheField>
    <cacheField name="Tag" numFmtId="0">
      <sharedItems/>
    </cacheField>
    <cacheField name="Soll" numFmtId="0">
      <sharedItems containsString="0" containsBlank="1" containsNumber="1" containsInteger="1" minValue="5" maxValue="20"/>
    </cacheField>
    <cacheField name="Ist" numFmtId="0">
      <sharedItems containsString="0" containsBlank="1" containsNumber="1" containsInteger="1" minValue="4" maxValue="20"/>
    </cacheField>
    <cacheField name="Differenz" numFmtId="0">
      <sharedItems containsSemiMixedTypes="0" containsString="0" containsNumber="1" containsInteger="1" minValue="-11" maxValue="10"/>
    </cacheField>
    <cacheField name="kumulierte Differenz" numFmtId="0">
      <sharedItems containsSemiMixedTypes="0" containsString="0" containsNumber="1" containsInteger="1" minValue="-124" maxValue="0"/>
    </cacheField>
    <cacheField name="Tage (Datum )" numFmtId="0" databaseField="0">
      <fieldGroup base="1">
        <rangePr groupBy="days" startDate="2024-01-01T00:00:00" endDate="2024-05-01T00:00:00"/>
        <groupItems count="368">
          <s v="&lt;01.01.2024"/>
          <s v="01. Jan"/>
          <s v="02. Jan"/>
          <s v="03. Jan"/>
          <s v="04. Jan"/>
          <s v="05. Jan"/>
          <s v="06. Jan"/>
          <s v="07. Jan"/>
          <s v="08. Jan"/>
          <s v="09. Jan"/>
          <s v="10. Jan"/>
          <s v="11. Jan"/>
          <s v="12. Jan"/>
          <s v="13. Jan"/>
          <s v="14. Jan"/>
          <s v="15. Jan"/>
          <s v="16. Jan"/>
          <s v="17. Jan"/>
          <s v="18. Jan"/>
          <s v="19. Jan"/>
          <s v="20. Jan"/>
          <s v="21. Jan"/>
          <s v="22. Jan"/>
          <s v="23. Jan"/>
          <s v="24. Jan"/>
          <s v="25. Jan"/>
          <s v="26. Jan"/>
          <s v="27. Jan"/>
          <s v="28. Jan"/>
          <s v="29. Jan"/>
          <s v="30. Jan"/>
          <s v="31. Jan"/>
          <s v="01. Feb"/>
          <s v="02. Feb"/>
          <s v="03. Feb"/>
          <s v="04. Feb"/>
          <s v="05. Feb"/>
          <s v="06. Feb"/>
          <s v="07. Feb"/>
          <s v="08. Feb"/>
          <s v="09. Feb"/>
          <s v="10. Feb"/>
          <s v="11. Feb"/>
          <s v="12. Feb"/>
          <s v="13. Feb"/>
          <s v="14. Feb"/>
          <s v="15. Feb"/>
          <s v="16. Feb"/>
          <s v="17. Feb"/>
          <s v="18. Feb"/>
          <s v="19. Feb"/>
          <s v="20. Feb"/>
          <s v="21. Feb"/>
          <s v="22. Feb"/>
          <s v="23. Feb"/>
          <s v="24. Feb"/>
          <s v="25. Feb"/>
          <s v="26. Feb"/>
          <s v="27. Feb"/>
          <s v="28. Feb"/>
          <s v="29. Feb"/>
          <s v="01. Mrz"/>
          <s v="02. Mrz"/>
          <s v="03. Mrz"/>
          <s v="04. Mrz"/>
          <s v="05. Mrz"/>
          <s v="06. Mrz"/>
          <s v="07. Mrz"/>
          <s v="08. Mrz"/>
          <s v="09. Mrz"/>
          <s v="10. Mrz"/>
          <s v="11. Mrz"/>
          <s v="12. Mrz"/>
          <s v="13. Mrz"/>
          <s v="14. Mrz"/>
          <s v="15. Mrz"/>
          <s v="16. Mrz"/>
          <s v="17. Mrz"/>
          <s v="18. Mrz"/>
          <s v="19. Mrz"/>
          <s v="20. Mrz"/>
          <s v="21. Mrz"/>
          <s v="22. Mrz"/>
          <s v="23. Mrz"/>
          <s v="24. Mrz"/>
          <s v="25. Mrz"/>
          <s v="26. Mrz"/>
          <s v="27. Mrz"/>
          <s v="28. Mrz"/>
          <s v="29. Mrz"/>
          <s v="30. Mrz"/>
          <s v="31. Mrz"/>
          <s v="01. Apr"/>
          <s v="02. Apr"/>
          <s v="03. Apr"/>
          <s v="04. Apr"/>
          <s v="05. Apr"/>
          <s v="06. Apr"/>
          <s v="07. Apr"/>
          <s v="08. Apr"/>
          <s v="09. Apr"/>
          <s v="10. Apr"/>
          <s v="11. Apr"/>
          <s v="12. Apr"/>
          <s v="13. Apr"/>
          <s v="14. Apr"/>
          <s v="15. Apr"/>
          <s v="16. Apr"/>
          <s v="17. Apr"/>
          <s v="18. Apr"/>
          <s v="19. Apr"/>
          <s v="20. Apr"/>
          <s v="21. Apr"/>
          <s v="22. Apr"/>
          <s v="23. Apr"/>
          <s v="24. Apr"/>
          <s v="25. Apr"/>
          <s v="26. Apr"/>
          <s v="27. Apr"/>
          <s v="28. Apr"/>
          <s v="29. Apr"/>
          <s v="30. Apr"/>
          <s v="01. Mai"/>
          <s v="02. Mai"/>
          <s v="03. Mai"/>
          <s v="04. Mai"/>
          <s v="05. Mai"/>
          <s v="06. Mai"/>
          <s v="07. Mai"/>
          <s v="08. Mai"/>
          <s v="09. Mai"/>
          <s v="10. Mai"/>
          <s v="11. Mai"/>
          <s v="12. Mai"/>
          <s v="13. Mai"/>
          <s v="14. Mai"/>
          <s v="15. Mai"/>
          <s v="16. Mai"/>
          <s v="17. Mai"/>
          <s v="18. Mai"/>
          <s v="19. Mai"/>
          <s v="20. Mai"/>
          <s v="21. Mai"/>
          <s v="22. Mai"/>
          <s v="23. Mai"/>
          <s v="24. Mai"/>
          <s v="25. Mai"/>
          <s v="26. Mai"/>
          <s v="27. Mai"/>
          <s v="28. Mai"/>
          <s v="29. Mai"/>
          <s v="30. Mai"/>
          <s v="31. Mai"/>
          <s v="01. Jun"/>
          <s v="02. Jun"/>
          <s v="03. Jun"/>
          <s v="04. Jun"/>
          <s v="05. Jun"/>
          <s v="06. Jun"/>
          <s v="07. Jun"/>
          <s v="08. Jun"/>
          <s v="09. Jun"/>
          <s v="10. Jun"/>
          <s v="11. Jun"/>
          <s v="12. Jun"/>
          <s v="13. Jun"/>
          <s v="14. Jun"/>
          <s v="15. Jun"/>
          <s v="16. Jun"/>
          <s v="17. Jun"/>
          <s v="18. Jun"/>
          <s v="19. Jun"/>
          <s v="20. Jun"/>
          <s v="21. Jun"/>
          <s v="22. Jun"/>
          <s v="23. Jun"/>
          <s v="24. Jun"/>
          <s v="25. Jun"/>
          <s v="26. Jun"/>
          <s v="27. Jun"/>
          <s v="28. Jun"/>
          <s v="29. Jun"/>
          <s v="30. Jun"/>
          <s v="01. Jul"/>
          <s v="02. Jul"/>
          <s v="03. Jul"/>
          <s v="04. Jul"/>
          <s v="05. Jul"/>
          <s v="06. Jul"/>
          <s v="07. Jul"/>
          <s v="08. Jul"/>
          <s v="09. Jul"/>
          <s v="10. Jul"/>
          <s v="11. Jul"/>
          <s v="12. Jul"/>
          <s v="13. Jul"/>
          <s v="14. Jul"/>
          <s v="15. Jul"/>
          <s v="16. Jul"/>
          <s v="17. Jul"/>
          <s v="18. Jul"/>
          <s v="19. Jul"/>
          <s v="20. Jul"/>
          <s v="21. Jul"/>
          <s v="22. Jul"/>
          <s v="23. Jul"/>
          <s v="24. Jul"/>
          <s v="25. Jul"/>
          <s v="26. Jul"/>
          <s v="27. Jul"/>
          <s v="28. Jul"/>
          <s v="29. Jul"/>
          <s v="30. Jul"/>
          <s v="31. Jul"/>
          <s v="01. Aug"/>
          <s v="02. Aug"/>
          <s v="03. Aug"/>
          <s v="04. Aug"/>
          <s v="05. Aug"/>
          <s v="06. Aug"/>
          <s v="07. Aug"/>
          <s v="08. Aug"/>
          <s v="09. Aug"/>
          <s v="10. Aug"/>
          <s v="11. Aug"/>
          <s v="12. Aug"/>
          <s v="13. Aug"/>
          <s v="14. Aug"/>
          <s v="15. Aug"/>
          <s v="16. Aug"/>
          <s v="17. Aug"/>
          <s v="18. Aug"/>
          <s v="19. Aug"/>
          <s v="20. Aug"/>
          <s v="21. Aug"/>
          <s v="22. Aug"/>
          <s v="23. Aug"/>
          <s v="24. Aug"/>
          <s v="25. Aug"/>
          <s v="26. Aug"/>
          <s v="27. Aug"/>
          <s v="28. Aug"/>
          <s v="29. Aug"/>
          <s v="30. Aug"/>
          <s v="31. Aug"/>
          <s v="01. Sep"/>
          <s v="02. Sep"/>
          <s v="03. Sep"/>
          <s v="04. Sep"/>
          <s v="05. Sep"/>
          <s v="06. Sep"/>
          <s v="07. Sep"/>
          <s v="08. Sep"/>
          <s v="09. Sep"/>
          <s v="10. Sep"/>
          <s v="11. Sep"/>
          <s v="12. Sep"/>
          <s v="13. Sep"/>
          <s v="14. Sep"/>
          <s v="15. Sep"/>
          <s v="16. Sep"/>
          <s v="17. Sep"/>
          <s v="18. Sep"/>
          <s v="19. Sep"/>
          <s v="20. Sep"/>
          <s v="21. Sep"/>
          <s v="22. Sep"/>
          <s v="23. Sep"/>
          <s v="24. Sep"/>
          <s v="25. Sep"/>
          <s v="26. Sep"/>
          <s v="27. Sep"/>
          <s v="28. Sep"/>
          <s v="29. Sep"/>
          <s v="30. Sep"/>
          <s v="01. Okt"/>
          <s v="02. Okt"/>
          <s v="03. Okt"/>
          <s v="04. Okt"/>
          <s v="05. Okt"/>
          <s v="06. Okt"/>
          <s v="07. Okt"/>
          <s v="08. Okt"/>
          <s v="09. Okt"/>
          <s v="10. Okt"/>
          <s v="11. Okt"/>
          <s v="12. Okt"/>
          <s v="13. Okt"/>
          <s v="14. Okt"/>
          <s v="15. Okt"/>
          <s v="16. Okt"/>
          <s v="17. Okt"/>
          <s v="18. Okt"/>
          <s v="19. Okt"/>
          <s v="20. Okt"/>
          <s v="21. Okt"/>
          <s v="22. Okt"/>
          <s v="23. Okt"/>
          <s v="24. Okt"/>
          <s v="25. Okt"/>
          <s v="26. Okt"/>
          <s v="27. Okt"/>
          <s v="28. Okt"/>
          <s v="29. Okt"/>
          <s v="30. Okt"/>
          <s v="31. Okt"/>
          <s v="01. Nov"/>
          <s v="02. Nov"/>
          <s v="03. Nov"/>
          <s v="04. Nov"/>
          <s v="05. Nov"/>
          <s v="06. Nov"/>
          <s v="07. Nov"/>
          <s v="08. Nov"/>
          <s v="09. Nov"/>
          <s v="10. Nov"/>
          <s v="11. Nov"/>
          <s v="12. Nov"/>
          <s v="13. Nov"/>
          <s v="14. Nov"/>
          <s v="15. Nov"/>
          <s v="16. Nov"/>
          <s v="17. Nov"/>
          <s v="18. Nov"/>
          <s v="19. Nov"/>
          <s v="20. Nov"/>
          <s v="21. Nov"/>
          <s v="22. Nov"/>
          <s v="23. Nov"/>
          <s v="24. Nov"/>
          <s v="25. Nov"/>
          <s v="26. Nov"/>
          <s v="27. Nov"/>
          <s v="28. Nov"/>
          <s v="29. Nov"/>
          <s v="30. Nov"/>
          <s v="01. Dez"/>
          <s v="02. Dez"/>
          <s v="03. Dez"/>
          <s v="04. Dez"/>
          <s v="05. Dez"/>
          <s v="06. Dez"/>
          <s v="07. Dez"/>
          <s v="08. Dez"/>
          <s v="09. Dez"/>
          <s v="10. Dez"/>
          <s v="11. Dez"/>
          <s v="12. Dez"/>
          <s v="13. Dez"/>
          <s v="14. Dez"/>
          <s v="15. Dez"/>
          <s v="16. Dez"/>
          <s v="17. Dez"/>
          <s v="18. Dez"/>
          <s v="19. Dez"/>
          <s v="20. Dez"/>
          <s v="21. Dez"/>
          <s v="22. Dez"/>
          <s v="23. Dez"/>
          <s v="24. Dez"/>
          <s v="25. Dez"/>
          <s v="26. Dez"/>
          <s v="27. Dez"/>
          <s v="28. Dez"/>
          <s v="29. Dez"/>
          <s v="30. Dez"/>
          <s v="31. Dez"/>
          <s v="&gt;01.05.2024"/>
        </groupItems>
      </fieldGroup>
    </cacheField>
    <cacheField name="Monate (Datum )" numFmtId="0" databaseField="0">
      <fieldGroup base="1">
        <rangePr groupBy="months" startDate="2024-01-01T00:00:00" endDate="2024-05-01T00:00:00"/>
        <groupItems count="14">
          <s v="&lt;01.01.2024"/>
          <s v="Jan"/>
          <s v="Feb"/>
          <s v="Mrz"/>
          <s v="Apr"/>
          <s v="Mai"/>
          <s v="Jun"/>
          <s v="Jul"/>
          <s v="Aug"/>
          <s v="Sep"/>
          <s v="Okt"/>
          <s v="Nov"/>
          <s v="Dez"/>
          <s v="&gt;01.05.2024"/>
        </groupItems>
      </fieldGroup>
    </cacheField>
  </cacheFields>
  <extLst>
    <ext xmlns:x14="http://schemas.microsoft.com/office/spreadsheetml/2009/9/main" uri="{725AE2AE-9491-48be-B2B4-4EB974FC3084}">
      <x14:pivotCacheDefinition pivotCacheId="1035550898"/>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se" refreshedDate="45664.595852777777" backgroundQuery="1" createdVersion="8" refreshedVersion="8" minRefreshableVersion="3" recordCount="121" xr:uid="{F32F5C94-0DFF-437A-A531-187FE4156D59}">
  <cacheSource type="external" connectionId="1"/>
  <cacheFields count="10">
    <cacheField name="KW" numFmtId="0">
      <sharedItems containsSemiMixedTypes="0" containsString="0" containsNumber="1" containsInteger="1" minValue="1" maxValue="18" count="18">
        <n v="1"/>
        <n v="2"/>
        <n v="3"/>
        <n v="4"/>
        <n v="5"/>
        <n v="6"/>
        <n v="7"/>
        <n v="8"/>
        <n v="9"/>
        <n v="10"/>
        <n v="11"/>
        <n v="12"/>
        <n v="13"/>
        <n v="14"/>
        <n v="15"/>
        <n v="16"/>
        <n v="17"/>
        <n v="18"/>
      </sharedItems>
    </cacheField>
    <cacheField name="Datum " numFmtId="0">
      <sharedItems containsSemiMixedTypes="0" containsNonDate="0" containsDate="1" containsString="0" minDate="2024-01-01T00:00:00" maxDate="2024-05-01T00:00:00" count="121">
        <d v="2024-01-01T00:00:00"/>
        <d v="2024-01-02T00:00:00"/>
        <d v="2024-01-03T00:00:00"/>
        <d v="2024-01-04T00:00:00"/>
        <d v="2024-01-05T00:00:00"/>
        <d v="2024-01-06T00:00:00"/>
        <d v="2024-01-07T00:00:00"/>
        <d v="2024-01-08T00:00:00"/>
        <d v="2024-01-09T00:00:00"/>
        <d v="2024-01-10T00:00:00"/>
        <d v="2024-01-11T00:00:00"/>
        <d v="2024-01-12T00:00:00"/>
        <d v="2024-01-13T00:00:00"/>
        <d v="2024-01-14T00:00:00"/>
        <d v="2024-01-15T00:00:00"/>
        <d v="2024-01-16T00:00:00"/>
        <d v="2024-01-17T00:00:00"/>
        <d v="2024-01-18T00:00:00"/>
        <d v="2024-01-19T00:00:00"/>
        <d v="2024-01-20T00:00:00"/>
        <d v="2024-01-21T00:00:00"/>
        <d v="2024-01-22T00:00:00"/>
        <d v="2024-01-23T00:00:00"/>
        <d v="2024-01-24T00:00:00"/>
        <d v="2024-01-25T00:00:00"/>
        <d v="2024-01-26T00:00:00"/>
        <d v="2024-01-27T00:00:00"/>
        <d v="2024-01-28T00:00:00"/>
        <d v="2024-01-29T00:00:00"/>
        <d v="2024-01-30T00:00:00"/>
        <d v="2024-01-31T00:00:00"/>
        <d v="2024-02-01T00:00:00"/>
        <d v="2024-02-02T00:00:00"/>
        <d v="2024-02-03T00:00:00"/>
        <d v="2024-02-04T00:00:00"/>
        <d v="2024-02-05T00:00:00"/>
        <d v="2024-02-06T00:00:00"/>
        <d v="2024-02-07T00:00:00"/>
        <d v="2024-02-08T00:00:00"/>
        <d v="2024-02-09T00:00:00"/>
        <d v="2024-02-10T00:00:00"/>
        <d v="2024-02-11T00:00:00"/>
        <d v="2024-02-12T00:00:00"/>
        <d v="2024-02-13T00:00:00"/>
        <d v="2024-02-14T00:00:00"/>
        <d v="2024-02-15T00:00:00"/>
        <d v="2024-02-16T00:00:00"/>
        <d v="2024-02-17T00:00:00"/>
        <d v="2024-02-18T00:00:00"/>
        <d v="2024-02-19T00:00:00"/>
        <d v="2024-02-20T00:00:00"/>
        <d v="2024-02-21T00:00:00"/>
        <d v="2024-02-22T00:00:00"/>
        <d v="2024-02-23T00:00:00"/>
        <d v="2024-02-24T00:00:00"/>
        <d v="2024-02-25T00:00:00"/>
        <d v="2024-02-26T00:00:00"/>
        <d v="2024-02-27T00:00:00"/>
        <d v="2024-02-28T00:00:00"/>
        <d v="2024-02-29T00:00:00"/>
        <d v="2024-03-01T00:00:00"/>
        <d v="2024-03-02T00:00:00"/>
        <d v="2024-03-03T00:00:00"/>
        <d v="2024-03-04T00:00:00"/>
        <d v="2024-03-05T00:00:00"/>
        <d v="2024-03-06T00:00:00"/>
        <d v="2024-03-07T00:00:00"/>
        <d v="2024-03-08T00:00:00"/>
        <d v="2024-03-09T00:00:00"/>
        <d v="2024-03-10T00:00:00"/>
        <d v="2024-03-11T00:00:00"/>
        <d v="2024-03-12T00:00:00"/>
        <d v="2024-03-13T00:00:00"/>
        <d v="2024-03-14T00:00:00"/>
        <d v="2024-03-15T00:00:00"/>
        <d v="2024-03-16T00:00:00"/>
        <d v="2024-03-17T00:00:00"/>
        <d v="2024-03-18T00:00:00"/>
        <d v="2024-03-19T00:00:00"/>
        <d v="2024-03-20T00:00:00"/>
        <d v="2024-03-21T00:00:00"/>
        <d v="2024-03-22T00:00:00"/>
        <d v="2024-03-23T00:00:00"/>
        <d v="2024-03-24T00:00:00"/>
        <d v="2024-03-25T00:00:00"/>
        <d v="2024-03-26T00:00:00"/>
        <d v="2024-03-27T00:00:00"/>
        <d v="2024-03-28T00:00:00"/>
        <d v="2024-03-29T00:00:00"/>
        <d v="2024-03-30T00:00:00"/>
        <d v="2024-03-31T00:00:00"/>
        <d v="2024-04-01T00:00:00"/>
        <d v="2024-04-02T00:00:00"/>
        <d v="2024-04-03T00:00:00"/>
        <d v="2024-04-04T00:00:00"/>
        <d v="2024-04-05T00:00:00"/>
        <d v="2024-04-06T00:00:00"/>
        <d v="2024-04-07T00:00:00"/>
        <d v="2024-04-08T00:00:00"/>
        <d v="2024-04-09T00:00:00"/>
        <d v="2024-04-10T00:00:00"/>
        <d v="2024-04-11T00:00:00"/>
        <d v="2024-04-12T00:00:00"/>
        <d v="2024-04-13T00:00:00"/>
        <d v="2024-04-14T00:00:00"/>
        <d v="2024-04-15T00:00:00"/>
        <d v="2024-04-16T00:00:00"/>
        <d v="2024-04-17T00:00:00"/>
        <d v="2024-04-18T00:00:00"/>
        <d v="2024-04-19T00:00:00"/>
        <d v="2024-04-20T00:00:00"/>
        <d v="2024-04-21T00:00:00"/>
        <d v="2024-04-22T00:00:00"/>
        <d v="2024-04-23T00:00:00"/>
        <d v="2024-04-24T00:00:00"/>
        <d v="2024-04-25T00:00:00"/>
        <d v="2024-04-26T00:00:00"/>
        <d v="2024-04-27T00:00:00"/>
        <d v="2024-04-28T00:00:00"/>
        <d v="2024-04-29T00:00:00"/>
        <d v="2024-04-30T00:00:00"/>
      </sharedItems>
      <fieldGroup par="9"/>
    </cacheField>
    <cacheField name="Tag" numFmtId="0">
      <sharedItems count="7">
        <s v="Montag"/>
        <s v="Dienstag"/>
        <s v="Mittwoch"/>
        <s v="Donnerstag"/>
        <s v="Freitag"/>
        <s v="Samstag"/>
        <s v="Sonntag"/>
      </sharedItems>
    </cacheField>
    <cacheField name="Soll" numFmtId="0">
      <sharedItems containsString="0" containsBlank="1" containsNumber="1" containsInteger="1" minValue="5" maxValue="20" count="6">
        <m/>
        <n v="10"/>
        <n v="5"/>
        <n v="12"/>
        <n v="15"/>
        <n v="20"/>
      </sharedItems>
    </cacheField>
    <cacheField name="Ist" numFmtId="0">
      <sharedItems containsString="0" containsBlank="1" containsNumber="1" containsInteger="1" minValue="4" maxValue="20" count="13">
        <m/>
        <n v="8"/>
        <n v="9"/>
        <n v="7"/>
        <n v="10"/>
        <n v="11"/>
        <n v="15"/>
        <n v="14"/>
        <n v="4"/>
        <n v="18"/>
        <n v="19"/>
        <n v="20"/>
        <n v="12"/>
      </sharedItems>
    </cacheField>
    <cacheField name="Differenz" numFmtId="0">
      <sharedItems containsSemiMixedTypes="0" containsString="0" containsNumber="1" containsInteger="1" minValue="-11" maxValue="10" count="13">
        <n v="0"/>
        <n v="-2"/>
        <n v="-1"/>
        <n v="-3"/>
        <n v="4"/>
        <n v="1"/>
        <n v="3"/>
        <n v="10"/>
        <n v="-6"/>
        <n v="-11"/>
        <n v="-7"/>
        <n v="-5"/>
        <n v="-8"/>
      </sharedItems>
    </cacheField>
    <cacheField name="Index" numFmtId="0">
      <sharedItems containsSemiMixedTypes="0" containsString="0" containsNumber="1" containsInteger="1" minValue="1" maxValue="121"/>
    </cacheField>
    <cacheField name="Kumuliert" numFmtId="0">
      <sharedItems containsSemiMixedTypes="0" containsString="0" containsNumber="1" containsInteger="1" minValue="-124" maxValue="0"/>
    </cacheField>
    <cacheField name="Tage (Datum )" numFmtId="0" databaseField="0">
      <fieldGroup base="1">
        <rangePr groupBy="days" startDate="2024-01-01T00:00:00" endDate="2024-05-01T00:00:00"/>
        <groupItems count="368">
          <s v="&lt;01.01.2024"/>
          <s v="01. Jan"/>
          <s v="02. Jan"/>
          <s v="03. Jan"/>
          <s v="04. Jan"/>
          <s v="05. Jan"/>
          <s v="06. Jan"/>
          <s v="07. Jan"/>
          <s v="08. Jan"/>
          <s v="09. Jan"/>
          <s v="10. Jan"/>
          <s v="11. Jan"/>
          <s v="12. Jan"/>
          <s v="13. Jan"/>
          <s v="14. Jan"/>
          <s v="15. Jan"/>
          <s v="16. Jan"/>
          <s v="17. Jan"/>
          <s v="18. Jan"/>
          <s v="19. Jan"/>
          <s v="20. Jan"/>
          <s v="21. Jan"/>
          <s v="22. Jan"/>
          <s v="23. Jan"/>
          <s v="24. Jan"/>
          <s v="25. Jan"/>
          <s v="26. Jan"/>
          <s v="27. Jan"/>
          <s v="28. Jan"/>
          <s v="29. Jan"/>
          <s v="30. Jan"/>
          <s v="31. Jan"/>
          <s v="01. Feb"/>
          <s v="02. Feb"/>
          <s v="03. Feb"/>
          <s v="04. Feb"/>
          <s v="05. Feb"/>
          <s v="06. Feb"/>
          <s v="07. Feb"/>
          <s v="08. Feb"/>
          <s v="09. Feb"/>
          <s v="10. Feb"/>
          <s v="11. Feb"/>
          <s v="12. Feb"/>
          <s v="13. Feb"/>
          <s v="14. Feb"/>
          <s v="15. Feb"/>
          <s v="16. Feb"/>
          <s v="17. Feb"/>
          <s v="18. Feb"/>
          <s v="19. Feb"/>
          <s v="20. Feb"/>
          <s v="21. Feb"/>
          <s v="22. Feb"/>
          <s v="23. Feb"/>
          <s v="24. Feb"/>
          <s v="25. Feb"/>
          <s v="26. Feb"/>
          <s v="27. Feb"/>
          <s v="28. Feb"/>
          <s v="29. Feb"/>
          <s v="01. Mrz"/>
          <s v="02. Mrz"/>
          <s v="03. Mrz"/>
          <s v="04. Mrz"/>
          <s v="05. Mrz"/>
          <s v="06. Mrz"/>
          <s v="07. Mrz"/>
          <s v="08. Mrz"/>
          <s v="09. Mrz"/>
          <s v="10. Mrz"/>
          <s v="11. Mrz"/>
          <s v="12. Mrz"/>
          <s v="13. Mrz"/>
          <s v="14. Mrz"/>
          <s v="15. Mrz"/>
          <s v="16. Mrz"/>
          <s v="17. Mrz"/>
          <s v="18. Mrz"/>
          <s v="19. Mrz"/>
          <s v="20. Mrz"/>
          <s v="21. Mrz"/>
          <s v="22. Mrz"/>
          <s v="23. Mrz"/>
          <s v="24. Mrz"/>
          <s v="25. Mrz"/>
          <s v="26. Mrz"/>
          <s v="27. Mrz"/>
          <s v="28. Mrz"/>
          <s v="29. Mrz"/>
          <s v="30. Mrz"/>
          <s v="31. Mrz"/>
          <s v="01. Apr"/>
          <s v="02. Apr"/>
          <s v="03. Apr"/>
          <s v="04. Apr"/>
          <s v="05. Apr"/>
          <s v="06. Apr"/>
          <s v="07. Apr"/>
          <s v="08. Apr"/>
          <s v="09. Apr"/>
          <s v="10. Apr"/>
          <s v="11. Apr"/>
          <s v="12. Apr"/>
          <s v="13. Apr"/>
          <s v="14. Apr"/>
          <s v="15. Apr"/>
          <s v="16. Apr"/>
          <s v="17. Apr"/>
          <s v="18. Apr"/>
          <s v="19. Apr"/>
          <s v="20. Apr"/>
          <s v="21. Apr"/>
          <s v="22. Apr"/>
          <s v="23. Apr"/>
          <s v="24. Apr"/>
          <s v="25. Apr"/>
          <s v="26. Apr"/>
          <s v="27. Apr"/>
          <s v="28. Apr"/>
          <s v="29. Apr"/>
          <s v="30. Apr"/>
          <s v="01. Mai"/>
          <s v="02. Mai"/>
          <s v="03. Mai"/>
          <s v="04. Mai"/>
          <s v="05. Mai"/>
          <s v="06. Mai"/>
          <s v="07. Mai"/>
          <s v="08. Mai"/>
          <s v="09. Mai"/>
          <s v="10. Mai"/>
          <s v="11. Mai"/>
          <s v="12. Mai"/>
          <s v="13. Mai"/>
          <s v="14. Mai"/>
          <s v="15. Mai"/>
          <s v="16. Mai"/>
          <s v="17. Mai"/>
          <s v="18. Mai"/>
          <s v="19. Mai"/>
          <s v="20. Mai"/>
          <s v="21. Mai"/>
          <s v="22. Mai"/>
          <s v="23. Mai"/>
          <s v="24. Mai"/>
          <s v="25. Mai"/>
          <s v="26. Mai"/>
          <s v="27. Mai"/>
          <s v="28. Mai"/>
          <s v="29. Mai"/>
          <s v="30. Mai"/>
          <s v="31. Mai"/>
          <s v="01. Jun"/>
          <s v="02. Jun"/>
          <s v="03. Jun"/>
          <s v="04. Jun"/>
          <s v="05. Jun"/>
          <s v="06. Jun"/>
          <s v="07. Jun"/>
          <s v="08. Jun"/>
          <s v="09. Jun"/>
          <s v="10. Jun"/>
          <s v="11. Jun"/>
          <s v="12. Jun"/>
          <s v="13. Jun"/>
          <s v="14. Jun"/>
          <s v="15. Jun"/>
          <s v="16. Jun"/>
          <s v="17. Jun"/>
          <s v="18. Jun"/>
          <s v="19. Jun"/>
          <s v="20. Jun"/>
          <s v="21. Jun"/>
          <s v="22. Jun"/>
          <s v="23. Jun"/>
          <s v="24. Jun"/>
          <s v="25. Jun"/>
          <s v="26. Jun"/>
          <s v="27. Jun"/>
          <s v="28. Jun"/>
          <s v="29. Jun"/>
          <s v="30. Jun"/>
          <s v="01. Jul"/>
          <s v="02. Jul"/>
          <s v="03. Jul"/>
          <s v="04. Jul"/>
          <s v="05. Jul"/>
          <s v="06. Jul"/>
          <s v="07. Jul"/>
          <s v="08. Jul"/>
          <s v="09. Jul"/>
          <s v="10. Jul"/>
          <s v="11. Jul"/>
          <s v="12. Jul"/>
          <s v="13. Jul"/>
          <s v="14. Jul"/>
          <s v="15. Jul"/>
          <s v="16. Jul"/>
          <s v="17. Jul"/>
          <s v="18. Jul"/>
          <s v="19. Jul"/>
          <s v="20. Jul"/>
          <s v="21. Jul"/>
          <s v="22. Jul"/>
          <s v="23. Jul"/>
          <s v="24. Jul"/>
          <s v="25. Jul"/>
          <s v="26. Jul"/>
          <s v="27. Jul"/>
          <s v="28. Jul"/>
          <s v="29. Jul"/>
          <s v="30. Jul"/>
          <s v="31. Jul"/>
          <s v="01. Aug"/>
          <s v="02. Aug"/>
          <s v="03. Aug"/>
          <s v="04. Aug"/>
          <s v="05. Aug"/>
          <s v="06. Aug"/>
          <s v="07. Aug"/>
          <s v="08. Aug"/>
          <s v="09. Aug"/>
          <s v="10. Aug"/>
          <s v="11. Aug"/>
          <s v="12. Aug"/>
          <s v="13. Aug"/>
          <s v="14. Aug"/>
          <s v="15. Aug"/>
          <s v="16. Aug"/>
          <s v="17. Aug"/>
          <s v="18. Aug"/>
          <s v="19. Aug"/>
          <s v="20. Aug"/>
          <s v="21. Aug"/>
          <s v="22. Aug"/>
          <s v="23. Aug"/>
          <s v="24. Aug"/>
          <s v="25. Aug"/>
          <s v="26. Aug"/>
          <s v="27. Aug"/>
          <s v="28. Aug"/>
          <s v="29. Aug"/>
          <s v="30. Aug"/>
          <s v="31. Aug"/>
          <s v="01. Sep"/>
          <s v="02. Sep"/>
          <s v="03. Sep"/>
          <s v="04. Sep"/>
          <s v="05. Sep"/>
          <s v="06. Sep"/>
          <s v="07. Sep"/>
          <s v="08. Sep"/>
          <s v="09. Sep"/>
          <s v="10. Sep"/>
          <s v="11. Sep"/>
          <s v="12. Sep"/>
          <s v="13. Sep"/>
          <s v="14. Sep"/>
          <s v="15. Sep"/>
          <s v="16. Sep"/>
          <s v="17. Sep"/>
          <s v="18. Sep"/>
          <s v="19. Sep"/>
          <s v="20. Sep"/>
          <s v="21. Sep"/>
          <s v="22. Sep"/>
          <s v="23. Sep"/>
          <s v="24. Sep"/>
          <s v="25. Sep"/>
          <s v="26. Sep"/>
          <s v="27. Sep"/>
          <s v="28. Sep"/>
          <s v="29. Sep"/>
          <s v="30. Sep"/>
          <s v="01. Okt"/>
          <s v="02. Okt"/>
          <s v="03. Okt"/>
          <s v="04. Okt"/>
          <s v="05. Okt"/>
          <s v="06. Okt"/>
          <s v="07. Okt"/>
          <s v="08. Okt"/>
          <s v="09. Okt"/>
          <s v="10. Okt"/>
          <s v="11. Okt"/>
          <s v="12. Okt"/>
          <s v="13. Okt"/>
          <s v="14. Okt"/>
          <s v="15. Okt"/>
          <s v="16. Okt"/>
          <s v="17. Okt"/>
          <s v="18. Okt"/>
          <s v="19. Okt"/>
          <s v="20. Okt"/>
          <s v="21. Okt"/>
          <s v="22. Okt"/>
          <s v="23. Okt"/>
          <s v="24. Okt"/>
          <s v="25. Okt"/>
          <s v="26. Okt"/>
          <s v="27. Okt"/>
          <s v="28. Okt"/>
          <s v="29. Okt"/>
          <s v="30. Okt"/>
          <s v="31. Okt"/>
          <s v="01. Nov"/>
          <s v="02. Nov"/>
          <s v="03. Nov"/>
          <s v="04. Nov"/>
          <s v="05. Nov"/>
          <s v="06. Nov"/>
          <s v="07. Nov"/>
          <s v="08. Nov"/>
          <s v="09. Nov"/>
          <s v="10. Nov"/>
          <s v="11. Nov"/>
          <s v="12. Nov"/>
          <s v="13. Nov"/>
          <s v="14. Nov"/>
          <s v="15. Nov"/>
          <s v="16. Nov"/>
          <s v="17. Nov"/>
          <s v="18. Nov"/>
          <s v="19. Nov"/>
          <s v="20. Nov"/>
          <s v="21. Nov"/>
          <s v="22. Nov"/>
          <s v="23. Nov"/>
          <s v="24. Nov"/>
          <s v="25. Nov"/>
          <s v="26. Nov"/>
          <s v="27. Nov"/>
          <s v="28. Nov"/>
          <s v="29. Nov"/>
          <s v="30. Nov"/>
          <s v="01. Dez"/>
          <s v="02. Dez"/>
          <s v="03. Dez"/>
          <s v="04. Dez"/>
          <s v="05. Dez"/>
          <s v="06. Dez"/>
          <s v="07. Dez"/>
          <s v="08. Dez"/>
          <s v="09. Dez"/>
          <s v="10. Dez"/>
          <s v="11. Dez"/>
          <s v="12. Dez"/>
          <s v="13. Dez"/>
          <s v="14. Dez"/>
          <s v="15. Dez"/>
          <s v="16. Dez"/>
          <s v="17. Dez"/>
          <s v="18. Dez"/>
          <s v="19. Dez"/>
          <s v="20. Dez"/>
          <s v="21. Dez"/>
          <s v="22. Dez"/>
          <s v="23. Dez"/>
          <s v="24. Dez"/>
          <s v="25. Dez"/>
          <s v="26. Dez"/>
          <s v="27. Dez"/>
          <s v="28. Dez"/>
          <s v="29. Dez"/>
          <s v="30. Dez"/>
          <s v="31. Dez"/>
          <s v="&gt;01.05.2024"/>
        </groupItems>
      </fieldGroup>
    </cacheField>
    <cacheField name="Monate (Datum )" numFmtId="0" databaseField="0">
      <fieldGroup base="1">
        <rangePr groupBy="months" startDate="2024-01-01T00:00:00" endDate="2024-05-01T00:00:00"/>
        <groupItems count="14">
          <s v="&lt;01.01.2024"/>
          <s v="Jan"/>
          <s v="Feb"/>
          <s v="Mrz"/>
          <s v="Apr"/>
          <s v="Mai"/>
          <s v="Jun"/>
          <s v="Jul"/>
          <s v="Aug"/>
          <s v="Sep"/>
          <s v="Okt"/>
          <s v="Nov"/>
          <s v="Dez"/>
          <s v="&gt;01.05.2024"/>
        </groupItems>
      </fieldGroup>
    </cacheField>
  </cacheFields>
  <extLst>
    <ext xmlns:x14="http://schemas.microsoft.com/office/spreadsheetml/2009/9/main" uri="{725AE2AE-9491-48be-B2B4-4EB974FC3084}">
      <x14:pivotCacheDefinition pivotCacheId="88561681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1">
  <r>
    <n v="1"/>
    <x v="0"/>
    <s v="Montag"/>
    <m/>
    <m/>
    <n v="0"/>
    <n v="0"/>
  </r>
  <r>
    <n v="1"/>
    <x v="1"/>
    <s v="Dienstag"/>
    <n v="10"/>
    <n v="8"/>
    <n v="-2"/>
    <n v="-2"/>
  </r>
  <r>
    <n v="1"/>
    <x v="2"/>
    <s v="Mittwoch"/>
    <n v="10"/>
    <n v="9"/>
    <n v="-1"/>
    <n v="-3"/>
  </r>
  <r>
    <n v="1"/>
    <x v="3"/>
    <s v="Donnerstag"/>
    <n v="10"/>
    <n v="8"/>
    <n v="-2"/>
    <n v="-5"/>
  </r>
  <r>
    <n v="1"/>
    <x v="4"/>
    <s v="Freitag"/>
    <n v="10"/>
    <n v="7"/>
    <n v="-3"/>
    <n v="-8"/>
  </r>
  <r>
    <n v="1"/>
    <x v="5"/>
    <s v="Samstag"/>
    <m/>
    <m/>
    <n v="0"/>
    <n v="-8"/>
  </r>
  <r>
    <n v="1"/>
    <x v="6"/>
    <s v="Sonntag"/>
    <m/>
    <m/>
    <n v="0"/>
    <n v="-8"/>
  </r>
  <r>
    <n v="2"/>
    <x v="7"/>
    <s v="Montag"/>
    <n v="10"/>
    <n v="8"/>
    <n v="-2"/>
    <n v="-10"/>
  </r>
  <r>
    <n v="2"/>
    <x v="8"/>
    <s v="Dienstag"/>
    <n v="10"/>
    <n v="8"/>
    <n v="-2"/>
    <n v="-12"/>
  </r>
  <r>
    <n v="2"/>
    <x v="9"/>
    <s v="Mittwoch"/>
    <n v="10"/>
    <n v="8"/>
    <n v="-2"/>
    <n v="-14"/>
  </r>
  <r>
    <n v="2"/>
    <x v="10"/>
    <s v="Donnerstag"/>
    <n v="10"/>
    <n v="9"/>
    <n v="-1"/>
    <n v="-15"/>
  </r>
  <r>
    <n v="2"/>
    <x v="11"/>
    <s v="Freitag"/>
    <n v="5"/>
    <n v="9"/>
    <n v="4"/>
    <n v="-11"/>
  </r>
  <r>
    <n v="2"/>
    <x v="12"/>
    <s v="Samstag"/>
    <m/>
    <m/>
    <n v="0"/>
    <n v="-11"/>
  </r>
  <r>
    <n v="2"/>
    <x v="13"/>
    <s v="Sonntag"/>
    <m/>
    <m/>
    <n v="0"/>
    <n v="-11"/>
  </r>
  <r>
    <n v="3"/>
    <x v="14"/>
    <s v="Montag"/>
    <n v="10"/>
    <n v="9"/>
    <n v="-1"/>
    <n v="-12"/>
  </r>
  <r>
    <n v="3"/>
    <x v="15"/>
    <s v="Dienstag"/>
    <n v="10"/>
    <n v="10"/>
    <n v="0"/>
    <n v="-12"/>
  </r>
  <r>
    <n v="3"/>
    <x v="16"/>
    <s v="Mittwoch"/>
    <n v="10"/>
    <n v="8"/>
    <n v="-2"/>
    <n v="-14"/>
  </r>
  <r>
    <n v="3"/>
    <x v="17"/>
    <s v="Donnerstag"/>
    <n v="10"/>
    <n v="7"/>
    <n v="-3"/>
    <n v="-17"/>
  </r>
  <r>
    <n v="3"/>
    <x v="18"/>
    <s v="Freitag"/>
    <n v="10"/>
    <n v="10"/>
    <n v="0"/>
    <n v="-17"/>
  </r>
  <r>
    <n v="3"/>
    <x v="19"/>
    <s v="Samstag"/>
    <m/>
    <m/>
    <n v="0"/>
    <n v="-17"/>
  </r>
  <r>
    <n v="3"/>
    <x v="20"/>
    <s v="Sonntag"/>
    <m/>
    <m/>
    <n v="0"/>
    <n v="-17"/>
  </r>
  <r>
    <n v="4"/>
    <x v="21"/>
    <s v="Montag"/>
    <n v="10"/>
    <n v="10"/>
    <n v="0"/>
    <n v="-17"/>
  </r>
  <r>
    <n v="4"/>
    <x v="22"/>
    <s v="Dienstag"/>
    <n v="10"/>
    <n v="10"/>
    <n v="0"/>
    <n v="-17"/>
  </r>
  <r>
    <n v="4"/>
    <x v="23"/>
    <s v="Mittwoch"/>
    <n v="10"/>
    <n v="9"/>
    <n v="-1"/>
    <n v="-18"/>
  </r>
  <r>
    <n v="4"/>
    <x v="24"/>
    <s v="Donnerstag"/>
    <n v="10"/>
    <n v="11"/>
    <n v="1"/>
    <n v="-17"/>
  </r>
  <r>
    <n v="4"/>
    <x v="25"/>
    <s v="Freitag"/>
    <n v="10"/>
    <n v="10"/>
    <n v="0"/>
    <n v="-17"/>
  </r>
  <r>
    <n v="4"/>
    <x v="26"/>
    <s v="Samstag"/>
    <m/>
    <m/>
    <n v="0"/>
    <n v="-17"/>
  </r>
  <r>
    <n v="4"/>
    <x v="27"/>
    <s v="Sonntag"/>
    <m/>
    <m/>
    <n v="0"/>
    <n v="-17"/>
  </r>
  <r>
    <n v="5"/>
    <x v="28"/>
    <s v="Montag"/>
    <n v="12"/>
    <n v="11"/>
    <n v="-1"/>
    <n v="-18"/>
  </r>
  <r>
    <n v="5"/>
    <x v="29"/>
    <s v="Dienstag"/>
    <n v="12"/>
    <n v="11"/>
    <n v="-1"/>
    <n v="-19"/>
  </r>
  <r>
    <n v="5"/>
    <x v="30"/>
    <s v="Mittwoch"/>
    <n v="12"/>
    <n v="11"/>
    <n v="-1"/>
    <n v="-20"/>
  </r>
  <r>
    <n v="5"/>
    <x v="31"/>
    <s v="Donnerstag"/>
    <n v="12"/>
    <n v="10"/>
    <n v="-2"/>
    <n v="-22"/>
  </r>
  <r>
    <n v="5"/>
    <x v="32"/>
    <s v="Freitag"/>
    <n v="12"/>
    <n v="11"/>
    <n v="-1"/>
    <n v="-23"/>
  </r>
  <r>
    <n v="5"/>
    <x v="33"/>
    <s v="Samstag"/>
    <m/>
    <m/>
    <n v="0"/>
    <n v="-23"/>
  </r>
  <r>
    <n v="5"/>
    <x v="34"/>
    <s v="Sonntag"/>
    <m/>
    <m/>
    <n v="0"/>
    <n v="-23"/>
  </r>
  <r>
    <n v="6"/>
    <x v="35"/>
    <s v="Montag"/>
    <n v="12"/>
    <n v="10"/>
    <n v="-2"/>
    <n v="-25"/>
  </r>
  <r>
    <n v="6"/>
    <x v="36"/>
    <s v="Dienstag"/>
    <n v="12"/>
    <n v="11"/>
    <n v="-1"/>
    <n v="-26"/>
  </r>
  <r>
    <n v="6"/>
    <x v="37"/>
    <s v="Mittwoch"/>
    <n v="12"/>
    <n v="15"/>
    <n v="3"/>
    <n v="-23"/>
  </r>
  <r>
    <n v="6"/>
    <x v="38"/>
    <s v="Donnerstag"/>
    <n v="12"/>
    <n v="11"/>
    <n v="-1"/>
    <n v="-24"/>
  </r>
  <r>
    <n v="6"/>
    <x v="39"/>
    <s v="Freitag"/>
    <n v="12"/>
    <n v="11"/>
    <n v="-1"/>
    <n v="-25"/>
  </r>
  <r>
    <n v="6"/>
    <x v="40"/>
    <s v="Samstag"/>
    <m/>
    <n v="10"/>
    <n v="10"/>
    <n v="-15"/>
  </r>
  <r>
    <n v="6"/>
    <x v="41"/>
    <s v="Sonntag"/>
    <m/>
    <m/>
    <n v="0"/>
    <n v="-15"/>
  </r>
  <r>
    <n v="7"/>
    <x v="42"/>
    <s v="Montag"/>
    <n v="15"/>
    <n v="9"/>
    <n v="-6"/>
    <n v="-21"/>
  </r>
  <r>
    <n v="7"/>
    <x v="43"/>
    <s v="Dienstag"/>
    <n v="15"/>
    <n v="9"/>
    <n v="-6"/>
    <n v="-27"/>
  </r>
  <r>
    <n v="7"/>
    <x v="44"/>
    <s v="Mittwoch"/>
    <n v="15"/>
    <n v="14"/>
    <n v="-1"/>
    <n v="-28"/>
  </r>
  <r>
    <n v="7"/>
    <x v="45"/>
    <s v="Donnerstag"/>
    <n v="15"/>
    <n v="14"/>
    <n v="-1"/>
    <n v="-29"/>
  </r>
  <r>
    <n v="7"/>
    <x v="46"/>
    <s v="Freitag"/>
    <n v="15"/>
    <n v="14"/>
    <n v="-1"/>
    <n v="-30"/>
  </r>
  <r>
    <n v="7"/>
    <x v="47"/>
    <s v="Samstag"/>
    <m/>
    <m/>
    <n v="0"/>
    <n v="-30"/>
  </r>
  <r>
    <n v="7"/>
    <x v="48"/>
    <s v="Sonntag"/>
    <m/>
    <m/>
    <n v="0"/>
    <n v="-30"/>
  </r>
  <r>
    <n v="8"/>
    <x v="49"/>
    <s v="Montag"/>
    <n v="15"/>
    <n v="4"/>
    <n v="-11"/>
    <n v="-41"/>
  </r>
  <r>
    <n v="8"/>
    <x v="50"/>
    <s v="Dienstag"/>
    <n v="15"/>
    <n v="8"/>
    <n v="-7"/>
    <n v="-48"/>
  </r>
  <r>
    <n v="8"/>
    <x v="51"/>
    <s v="Mittwoch"/>
    <n v="15"/>
    <n v="15"/>
    <n v="0"/>
    <n v="-48"/>
  </r>
  <r>
    <n v="8"/>
    <x v="52"/>
    <s v="Donnerstag"/>
    <n v="15"/>
    <n v="15"/>
    <n v="0"/>
    <n v="-48"/>
  </r>
  <r>
    <n v="8"/>
    <x v="53"/>
    <s v="Freitag"/>
    <n v="15"/>
    <n v="15"/>
    <n v="0"/>
    <n v="-48"/>
  </r>
  <r>
    <n v="8"/>
    <x v="54"/>
    <s v="Samstag"/>
    <m/>
    <m/>
    <n v="0"/>
    <n v="-48"/>
  </r>
  <r>
    <n v="8"/>
    <x v="55"/>
    <s v="Sonntag"/>
    <m/>
    <m/>
    <n v="0"/>
    <n v="-48"/>
  </r>
  <r>
    <n v="9"/>
    <x v="56"/>
    <s v="Montag"/>
    <n v="20"/>
    <n v="15"/>
    <n v="-5"/>
    <n v="-53"/>
  </r>
  <r>
    <n v="9"/>
    <x v="57"/>
    <s v="Dienstag"/>
    <n v="20"/>
    <n v="15"/>
    <n v="-5"/>
    <n v="-58"/>
  </r>
  <r>
    <n v="9"/>
    <x v="58"/>
    <s v="Mittwoch"/>
    <n v="20"/>
    <n v="15"/>
    <n v="-5"/>
    <n v="-63"/>
  </r>
  <r>
    <n v="9"/>
    <x v="59"/>
    <s v="Donnerstag"/>
    <n v="20"/>
    <n v="18"/>
    <n v="-2"/>
    <n v="-65"/>
  </r>
  <r>
    <n v="9"/>
    <x v="60"/>
    <s v="Freitag"/>
    <n v="20"/>
    <n v="18"/>
    <n v="-2"/>
    <n v="-67"/>
  </r>
  <r>
    <n v="9"/>
    <x v="61"/>
    <s v="Samstag"/>
    <m/>
    <m/>
    <n v="0"/>
    <n v="-67"/>
  </r>
  <r>
    <n v="9"/>
    <x v="62"/>
    <s v="Sonntag"/>
    <m/>
    <m/>
    <n v="0"/>
    <n v="-67"/>
  </r>
  <r>
    <n v="10"/>
    <x v="63"/>
    <s v="Montag"/>
    <n v="20"/>
    <n v="15"/>
    <n v="-5"/>
    <n v="-72"/>
  </r>
  <r>
    <n v="10"/>
    <x v="64"/>
    <s v="Dienstag"/>
    <n v="20"/>
    <n v="15"/>
    <n v="-5"/>
    <n v="-77"/>
  </r>
  <r>
    <n v="10"/>
    <x v="65"/>
    <s v="Mittwoch"/>
    <n v="20"/>
    <n v="18"/>
    <n v="-2"/>
    <n v="-79"/>
  </r>
  <r>
    <n v="10"/>
    <x v="66"/>
    <s v="Donnerstag"/>
    <n v="20"/>
    <n v="18"/>
    <n v="-2"/>
    <n v="-81"/>
  </r>
  <r>
    <n v="10"/>
    <x v="67"/>
    <s v="Freitag"/>
    <n v="20"/>
    <n v="18"/>
    <n v="-2"/>
    <n v="-83"/>
  </r>
  <r>
    <n v="10"/>
    <x v="68"/>
    <s v="Samstag"/>
    <m/>
    <m/>
    <n v="0"/>
    <n v="-83"/>
  </r>
  <r>
    <n v="10"/>
    <x v="69"/>
    <s v="Sonntag"/>
    <m/>
    <m/>
    <n v="0"/>
    <n v="-83"/>
  </r>
  <r>
    <n v="11"/>
    <x v="70"/>
    <s v="Montag"/>
    <n v="20"/>
    <n v="18"/>
    <n v="-2"/>
    <n v="-85"/>
  </r>
  <r>
    <n v="11"/>
    <x v="71"/>
    <s v="Dienstag"/>
    <n v="20"/>
    <n v="18"/>
    <n v="-2"/>
    <n v="-87"/>
  </r>
  <r>
    <n v="11"/>
    <x v="72"/>
    <s v="Mittwoch"/>
    <n v="20"/>
    <n v="19"/>
    <n v="-1"/>
    <n v="-88"/>
  </r>
  <r>
    <n v="11"/>
    <x v="73"/>
    <s v="Donnerstag"/>
    <n v="20"/>
    <n v="19"/>
    <n v="-1"/>
    <n v="-89"/>
  </r>
  <r>
    <n v="11"/>
    <x v="74"/>
    <s v="Freitag"/>
    <n v="20"/>
    <n v="19"/>
    <n v="-1"/>
    <n v="-90"/>
  </r>
  <r>
    <n v="11"/>
    <x v="75"/>
    <s v="Samstag"/>
    <m/>
    <m/>
    <n v="0"/>
    <n v="-90"/>
  </r>
  <r>
    <n v="11"/>
    <x v="76"/>
    <s v="Sonntag"/>
    <m/>
    <m/>
    <n v="0"/>
    <n v="-90"/>
  </r>
  <r>
    <n v="12"/>
    <x v="77"/>
    <s v="Montag"/>
    <n v="20"/>
    <n v="19"/>
    <n v="-1"/>
    <n v="-91"/>
  </r>
  <r>
    <n v="12"/>
    <x v="78"/>
    <s v="Dienstag"/>
    <n v="20"/>
    <n v="19"/>
    <n v="-1"/>
    <n v="-92"/>
  </r>
  <r>
    <n v="12"/>
    <x v="79"/>
    <s v="Mittwoch"/>
    <n v="20"/>
    <n v="19"/>
    <n v="-1"/>
    <n v="-93"/>
  </r>
  <r>
    <n v="12"/>
    <x v="80"/>
    <s v="Donnerstag"/>
    <n v="20"/>
    <n v="19"/>
    <n v="-1"/>
    <n v="-94"/>
  </r>
  <r>
    <n v="12"/>
    <x v="81"/>
    <s v="Freitag"/>
    <n v="20"/>
    <n v="19"/>
    <n v="-1"/>
    <n v="-95"/>
  </r>
  <r>
    <n v="12"/>
    <x v="82"/>
    <s v="Samstag"/>
    <m/>
    <m/>
    <n v="0"/>
    <n v="-95"/>
  </r>
  <r>
    <n v="12"/>
    <x v="83"/>
    <s v="Sonntag"/>
    <m/>
    <m/>
    <n v="0"/>
    <n v="-95"/>
  </r>
  <r>
    <n v="13"/>
    <x v="84"/>
    <s v="Montag"/>
    <n v="20"/>
    <n v="20"/>
    <n v="0"/>
    <n v="-95"/>
  </r>
  <r>
    <n v="13"/>
    <x v="85"/>
    <s v="Dienstag"/>
    <n v="20"/>
    <n v="20"/>
    <n v="0"/>
    <n v="-95"/>
  </r>
  <r>
    <n v="13"/>
    <x v="86"/>
    <s v="Mittwoch"/>
    <n v="20"/>
    <n v="20"/>
    <n v="0"/>
    <n v="-95"/>
  </r>
  <r>
    <n v="13"/>
    <x v="87"/>
    <s v="Donnerstag"/>
    <n v="20"/>
    <n v="20"/>
    <n v="0"/>
    <n v="-95"/>
  </r>
  <r>
    <n v="13"/>
    <x v="88"/>
    <s v="Freitag"/>
    <n v="20"/>
    <n v="20"/>
    <n v="0"/>
    <n v="-95"/>
  </r>
  <r>
    <n v="13"/>
    <x v="89"/>
    <s v="Samstag"/>
    <m/>
    <m/>
    <n v="0"/>
    <n v="-95"/>
  </r>
  <r>
    <n v="13"/>
    <x v="90"/>
    <s v="Sonntag"/>
    <m/>
    <m/>
    <n v="0"/>
    <n v="-95"/>
  </r>
  <r>
    <n v="14"/>
    <x v="91"/>
    <s v="Montag"/>
    <n v="20"/>
    <n v="20"/>
    <n v="0"/>
    <n v="-95"/>
  </r>
  <r>
    <n v="14"/>
    <x v="92"/>
    <s v="Dienstag"/>
    <n v="20"/>
    <n v="20"/>
    <n v="0"/>
    <n v="-95"/>
  </r>
  <r>
    <n v="14"/>
    <x v="93"/>
    <s v="Mittwoch"/>
    <n v="20"/>
    <n v="20"/>
    <n v="0"/>
    <n v="-95"/>
  </r>
  <r>
    <n v="14"/>
    <x v="94"/>
    <s v="Donnerstag"/>
    <n v="20"/>
    <n v="20"/>
    <n v="0"/>
    <n v="-95"/>
  </r>
  <r>
    <n v="14"/>
    <x v="95"/>
    <s v="Freitag"/>
    <n v="20"/>
    <n v="20"/>
    <n v="0"/>
    <n v="-95"/>
  </r>
  <r>
    <n v="14"/>
    <x v="96"/>
    <s v="Samstag"/>
    <m/>
    <m/>
    <n v="0"/>
    <n v="-95"/>
  </r>
  <r>
    <n v="14"/>
    <x v="97"/>
    <s v="Sonntag"/>
    <m/>
    <m/>
    <n v="0"/>
    <n v="-95"/>
  </r>
  <r>
    <n v="15"/>
    <x v="98"/>
    <s v="Montag"/>
    <n v="20"/>
    <n v="20"/>
    <n v="0"/>
    <n v="-95"/>
  </r>
  <r>
    <n v="15"/>
    <x v="99"/>
    <s v="Dienstag"/>
    <n v="20"/>
    <n v="20"/>
    <n v="0"/>
    <n v="-95"/>
  </r>
  <r>
    <n v="15"/>
    <x v="100"/>
    <s v="Mittwoch"/>
    <n v="20"/>
    <n v="15"/>
    <n v="-5"/>
    <n v="-100"/>
  </r>
  <r>
    <n v="15"/>
    <x v="101"/>
    <s v="Donnerstag"/>
    <n v="20"/>
    <n v="20"/>
    <n v="0"/>
    <n v="-100"/>
  </r>
  <r>
    <n v="15"/>
    <x v="102"/>
    <s v="Freitag"/>
    <n v="20"/>
    <n v="20"/>
    <n v="0"/>
    <n v="-100"/>
  </r>
  <r>
    <n v="15"/>
    <x v="103"/>
    <s v="Samstag"/>
    <m/>
    <m/>
    <n v="0"/>
    <n v="-100"/>
  </r>
  <r>
    <n v="15"/>
    <x v="104"/>
    <s v="Sonntag"/>
    <m/>
    <m/>
    <n v="0"/>
    <n v="-100"/>
  </r>
  <r>
    <n v="16"/>
    <x v="105"/>
    <s v="Montag"/>
    <n v="20"/>
    <n v="12"/>
    <n v="-8"/>
    <n v="-108"/>
  </r>
  <r>
    <n v="16"/>
    <x v="106"/>
    <s v="Dienstag"/>
    <n v="20"/>
    <n v="12"/>
    <n v="-8"/>
    <n v="-116"/>
  </r>
  <r>
    <n v="16"/>
    <x v="107"/>
    <s v="Mittwoch"/>
    <n v="20"/>
    <n v="20"/>
    <n v="0"/>
    <n v="-116"/>
  </r>
  <r>
    <n v="16"/>
    <x v="108"/>
    <s v="Donnerstag"/>
    <n v="20"/>
    <n v="20"/>
    <n v="0"/>
    <n v="-116"/>
  </r>
  <r>
    <n v="16"/>
    <x v="109"/>
    <s v="Freitag"/>
    <n v="20"/>
    <n v="20"/>
    <n v="0"/>
    <n v="-116"/>
  </r>
  <r>
    <n v="16"/>
    <x v="110"/>
    <s v="Samstag"/>
    <m/>
    <m/>
    <n v="0"/>
    <n v="-116"/>
  </r>
  <r>
    <n v="16"/>
    <x v="111"/>
    <s v="Sonntag"/>
    <m/>
    <m/>
    <n v="0"/>
    <n v="-116"/>
  </r>
  <r>
    <n v="17"/>
    <x v="112"/>
    <s v="Montag"/>
    <n v="20"/>
    <n v="18"/>
    <n v="-2"/>
    <n v="-118"/>
  </r>
  <r>
    <n v="17"/>
    <x v="113"/>
    <s v="Dienstag"/>
    <n v="20"/>
    <n v="18"/>
    <n v="-2"/>
    <n v="-120"/>
  </r>
  <r>
    <n v="17"/>
    <x v="114"/>
    <s v="Mittwoch"/>
    <n v="20"/>
    <n v="18"/>
    <n v="-2"/>
    <n v="-122"/>
  </r>
  <r>
    <n v="17"/>
    <x v="115"/>
    <s v="Donnerstag"/>
    <n v="20"/>
    <n v="18"/>
    <n v="-2"/>
    <n v="-124"/>
  </r>
  <r>
    <n v="17"/>
    <x v="116"/>
    <s v="Freitag"/>
    <n v="20"/>
    <n v="20"/>
    <n v="0"/>
    <n v="-124"/>
  </r>
  <r>
    <n v="17"/>
    <x v="117"/>
    <s v="Samstag"/>
    <m/>
    <m/>
    <n v="0"/>
    <n v="-124"/>
  </r>
  <r>
    <n v="17"/>
    <x v="118"/>
    <s v="Sonntag"/>
    <m/>
    <m/>
    <n v="0"/>
    <n v="-124"/>
  </r>
  <r>
    <n v="18"/>
    <x v="119"/>
    <s v="Montag"/>
    <n v="20"/>
    <n v="20"/>
    <n v="0"/>
    <n v="-124"/>
  </r>
  <r>
    <n v="18"/>
    <x v="120"/>
    <s v="Dienstag"/>
    <n v="20"/>
    <n v="20"/>
    <n v="0"/>
    <n v="-12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1">
  <r>
    <x v="0"/>
    <x v="0"/>
    <x v="0"/>
    <x v="0"/>
    <x v="0"/>
    <x v="0"/>
    <n v="1"/>
    <n v="0"/>
  </r>
  <r>
    <x v="0"/>
    <x v="1"/>
    <x v="1"/>
    <x v="1"/>
    <x v="1"/>
    <x v="1"/>
    <n v="2"/>
    <n v="-2"/>
  </r>
  <r>
    <x v="0"/>
    <x v="2"/>
    <x v="2"/>
    <x v="1"/>
    <x v="2"/>
    <x v="2"/>
    <n v="3"/>
    <n v="-3"/>
  </r>
  <r>
    <x v="0"/>
    <x v="3"/>
    <x v="3"/>
    <x v="1"/>
    <x v="1"/>
    <x v="1"/>
    <n v="4"/>
    <n v="-5"/>
  </r>
  <r>
    <x v="0"/>
    <x v="4"/>
    <x v="4"/>
    <x v="1"/>
    <x v="3"/>
    <x v="3"/>
    <n v="5"/>
    <n v="-8"/>
  </r>
  <r>
    <x v="0"/>
    <x v="5"/>
    <x v="5"/>
    <x v="0"/>
    <x v="0"/>
    <x v="0"/>
    <n v="6"/>
    <n v="-8"/>
  </r>
  <r>
    <x v="0"/>
    <x v="6"/>
    <x v="6"/>
    <x v="0"/>
    <x v="0"/>
    <x v="0"/>
    <n v="7"/>
    <n v="-8"/>
  </r>
  <r>
    <x v="1"/>
    <x v="7"/>
    <x v="0"/>
    <x v="1"/>
    <x v="1"/>
    <x v="1"/>
    <n v="8"/>
    <n v="-10"/>
  </r>
  <r>
    <x v="1"/>
    <x v="8"/>
    <x v="1"/>
    <x v="1"/>
    <x v="1"/>
    <x v="1"/>
    <n v="9"/>
    <n v="-12"/>
  </r>
  <r>
    <x v="1"/>
    <x v="9"/>
    <x v="2"/>
    <x v="1"/>
    <x v="1"/>
    <x v="1"/>
    <n v="10"/>
    <n v="-14"/>
  </r>
  <r>
    <x v="1"/>
    <x v="10"/>
    <x v="3"/>
    <x v="1"/>
    <x v="2"/>
    <x v="2"/>
    <n v="11"/>
    <n v="-15"/>
  </r>
  <r>
    <x v="1"/>
    <x v="11"/>
    <x v="4"/>
    <x v="2"/>
    <x v="2"/>
    <x v="4"/>
    <n v="12"/>
    <n v="-11"/>
  </r>
  <r>
    <x v="1"/>
    <x v="12"/>
    <x v="5"/>
    <x v="0"/>
    <x v="0"/>
    <x v="0"/>
    <n v="13"/>
    <n v="-11"/>
  </r>
  <r>
    <x v="1"/>
    <x v="13"/>
    <x v="6"/>
    <x v="0"/>
    <x v="0"/>
    <x v="0"/>
    <n v="14"/>
    <n v="-11"/>
  </r>
  <r>
    <x v="2"/>
    <x v="14"/>
    <x v="0"/>
    <x v="1"/>
    <x v="2"/>
    <x v="2"/>
    <n v="15"/>
    <n v="-12"/>
  </r>
  <r>
    <x v="2"/>
    <x v="15"/>
    <x v="1"/>
    <x v="1"/>
    <x v="4"/>
    <x v="0"/>
    <n v="16"/>
    <n v="-12"/>
  </r>
  <r>
    <x v="2"/>
    <x v="16"/>
    <x v="2"/>
    <x v="1"/>
    <x v="1"/>
    <x v="1"/>
    <n v="17"/>
    <n v="-14"/>
  </r>
  <r>
    <x v="2"/>
    <x v="17"/>
    <x v="3"/>
    <x v="1"/>
    <x v="3"/>
    <x v="3"/>
    <n v="18"/>
    <n v="-17"/>
  </r>
  <r>
    <x v="2"/>
    <x v="18"/>
    <x v="4"/>
    <x v="1"/>
    <x v="4"/>
    <x v="0"/>
    <n v="19"/>
    <n v="-17"/>
  </r>
  <r>
    <x v="2"/>
    <x v="19"/>
    <x v="5"/>
    <x v="0"/>
    <x v="0"/>
    <x v="0"/>
    <n v="20"/>
    <n v="-17"/>
  </r>
  <r>
    <x v="2"/>
    <x v="20"/>
    <x v="6"/>
    <x v="0"/>
    <x v="0"/>
    <x v="0"/>
    <n v="21"/>
    <n v="-17"/>
  </r>
  <r>
    <x v="3"/>
    <x v="21"/>
    <x v="0"/>
    <x v="1"/>
    <x v="4"/>
    <x v="0"/>
    <n v="22"/>
    <n v="-17"/>
  </r>
  <r>
    <x v="3"/>
    <x v="22"/>
    <x v="1"/>
    <x v="1"/>
    <x v="4"/>
    <x v="0"/>
    <n v="23"/>
    <n v="-17"/>
  </r>
  <r>
    <x v="3"/>
    <x v="23"/>
    <x v="2"/>
    <x v="1"/>
    <x v="2"/>
    <x v="2"/>
    <n v="24"/>
    <n v="-18"/>
  </r>
  <r>
    <x v="3"/>
    <x v="24"/>
    <x v="3"/>
    <x v="1"/>
    <x v="5"/>
    <x v="5"/>
    <n v="25"/>
    <n v="-17"/>
  </r>
  <r>
    <x v="3"/>
    <x v="25"/>
    <x v="4"/>
    <x v="1"/>
    <x v="4"/>
    <x v="0"/>
    <n v="26"/>
    <n v="-17"/>
  </r>
  <r>
    <x v="3"/>
    <x v="26"/>
    <x v="5"/>
    <x v="0"/>
    <x v="0"/>
    <x v="0"/>
    <n v="27"/>
    <n v="-17"/>
  </r>
  <r>
    <x v="3"/>
    <x v="27"/>
    <x v="6"/>
    <x v="0"/>
    <x v="0"/>
    <x v="0"/>
    <n v="28"/>
    <n v="-17"/>
  </r>
  <r>
    <x v="4"/>
    <x v="28"/>
    <x v="0"/>
    <x v="3"/>
    <x v="5"/>
    <x v="2"/>
    <n v="29"/>
    <n v="-18"/>
  </r>
  <r>
    <x v="4"/>
    <x v="29"/>
    <x v="1"/>
    <x v="3"/>
    <x v="5"/>
    <x v="2"/>
    <n v="30"/>
    <n v="-19"/>
  </r>
  <r>
    <x v="4"/>
    <x v="30"/>
    <x v="2"/>
    <x v="3"/>
    <x v="5"/>
    <x v="2"/>
    <n v="31"/>
    <n v="-20"/>
  </r>
  <r>
    <x v="4"/>
    <x v="31"/>
    <x v="3"/>
    <x v="3"/>
    <x v="4"/>
    <x v="1"/>
    <n v="32"/>
    <n v="-22"/>
  </r>
  <r>
    <x v="4"/>
    <x v="32"/>
    <x v="4"/>
    <x v="3"/>
    <x v="5"/>
    <x v="2"/>
    <n v="33"/>
    <n v="-23"/>
  </r>
  <r>
    <x v="4"/>
    <x v="33"/>
    <x v="5"/>
    <x v="0"/>
    <x v="0"/>
    <x v="0"/>
    <n v="34"/>
    <n v="-23"/>
  </r>
  <r>
    <x v="4"/>
    <x v="34"/>
    <x v="6"/>
    <x v="0"/>
    <x v="0"/>
    <x v="0"/>
    <n v="35"/>
    <n v="-23"/>
  </r>
  <r>
    <x v="5"/>
    <x v="35"/>
    <x v="0"/>
    <x v="3"/>
    <x v="4"/>
    <x v="1"/>
    <n v="36"/>
    <n v="-25"/>
  </r>
  <r>
    <x v="5"/>
    <x v="36"/>
    <x v="1"/>
    <x v="3"/>
    <x v="5"/>
    <x v="2"/>
    <n v="37"/>
    <n v="-26"/>
  </r>
  <r>
    <x v="5"/>
    <x v="37"/>
    <x v="2"/>
    <x v="3"/>
    <x v="6"/>
    <x v="6"/>
    <n v="38"/>
    <n v="-23"/>
  </r>
  <r>
    <x v="5"/>
    <x v="38"/>
    <x v="3"/>
    <x v="3"/>
    <x v="5"/>
    <x v="2"/>
    <n v="39"/>
    <n v="-24"/>
  </r>
  <r>
    <x v="5"/>
    <x v="39"/>
    <x v="4"/>
    <x v="3"/>
    <x v="5"/>
    <x v="2"/>
    <n v="40"/>
    <n v="-25"/>
  </r>
  <r>
    <x v="5"/>
    <x v="40"/>
    <x v="5"/>
    <x v="0"/>
    <x v="4"/>
    <x v="7"/>
    <n v="41"/>
    <n v="-15"/>
  </r>
  <r>
    <x v="5"/>
    <x v="41"/>
    <x v="6"/>
    <x v="0"/>
    <x v="0"/>
    <x v="0"/>
    <n v="42"/>
    <n v="-15"/>
  </r>
  <r>
    <x v="6"/>
    <x v="42"/>
    <x v="0"/>
    <x v="4"/>
    <x v="2"/>
    <x v="8"/>
    <n v="43"/>
    <n v="-21"/>
  </r>
  <r>
    <x v="6"/>
    <x v="43"/>
    <x v="1"/>
    <x v="4"/>
    <x v="2"/>
    <x v="8"/>
    <n v="44"/>
    <n v="-27"/>
  </r>
  <r>
    <x v="6"/>
    <x v="44"/>
    <x v="2"/>
    <x v="4"/>
    <x v="7"/>
    <x v="2"/>
    <n v="45"/>
    <n v="-28"/>
  </r>
  <r>
    <x v="6"/>
    <x v="45"/>
    <x v="3"/>
    <x v="4"/>
    <x v="7"/>
    <x v="2"/>
    <n v="46"/>
    <n v="-29"/>
  </r>
  <r>
    <x v="6"/>
    <x v="46"/>
    <x v="4"/>
    <x v="4"/>
    <x v="7"/>
    <x v="2"/>
    <n v="47"/>
    <n v="-30"/>
  </r>
  <r>
    <x v="6"/>
    <x v="47"/>
    <x v="5"/>
    <x v="0"/>
    <x v="0"/>
    <x v="0"/>
    <n v="48"/>
    <n v="-30"/>
  </r>
  <r>
    <x v="6"/>
    <x v="48"/>
    <x v="6"/>
    <x v="0"/>
    <x v="0"/>
    <x v="0"/>
    <n v="49"/>
    <n v="-30"/>
  </r>
  <r>
    <x v="7"/>
    <x v="49"/>
    <x v="0"/>
    <x v="4"/>
    <x v="8"/>
    <x v="9"/>
    <n v="50"/>
    <n v="-41"/>
  </r>
  <r>
    <x v="7"/>
    <x v="50"/>
    <x v="1"/>
    <x v="4"/>
    <x v="1"/>
    <x v="10"/>
    <n v="51"/>
    <n v="-48"/>
  </r>
  <r>
    <x v="7"/>
    <x v="51"/>
    <x v="2"/>
    <x v="4"/>
    <x v="6"/>
    <x v="0"/>
    <n v="52"/>
    <n v="-48"/>
  </r>
  <r>
    <x v="7"/>
    <x v="52"/>
    <x v="3"/>
    <x v="4"/>
    <x v="6"/>
    <x v="0"/>
    <n v="53"/>
    <n v="-48"/>
  </r>
  <r>
    <x v="7"/>
    <x v="53"/>
    <x v="4"/>
    <x v="4"/>
    <x v="6"/>
    <x v="0"/>
    <n v="54"/>
    <n v="-48"/>
  </r>
  <r>
    <x v="7"/>
    <x v="54"/>
    <x v="5"/>
    <x v="0"/>
    <x v="0"/>
    <x v="0"/>
    <n v="55"/>
    <n v="-48"/>
  </r>
  <r>
    <x v="7"/>
    <x v="55"/>
    <x v="6"/>
    <x v="0"/>
    <x v="0"/>
    <x v="0"/>
    <n v="56"/>
    <n v="-48"/>
  </r>
  <r>
    <x v="8"/>
    <x v="56"/>
    <x v="0"/>
    <x v="5"/>
    <x v="6"/>
    <x v="11"/>
    <n v="57"/>
    <n v="-53"/>
  </r>
  <r>
    <x v="8"/>
    <x v="57"/>
    <x v="1"/>
    <x v="5"/>
    <x v="6"/>
    <x v="11"/>
    <n v="58"/>
    <n v="-58"/>
  </r>
  <r>
    <x v="8"/>
    <x v="58"/>
    <x v="2"/>
    <x v="5"/>
    <x v="6"/>
    <x v="11"/>
    <n v="59"/>
    <n v="-63"/>
  </r>
  <r>
    <x v="8"/>
    <x v="59"/>
    <x v="3"/>
    <x v="5"/>
    <x v="9"/>
    <x v="1"/>
    <n v="60"/>
    <n v="-65"/>
  </r>
  <r>
    <x v="8"/>
    <x v="60"/>
    <x v="4"/>
    <x v="5"/>
    <x v="9"/>
    <x v="1"/>
    <n v="61"/>
    <n v="-67"/>
  </r>
  <r>
    <x v="8"/>
    <x v="61"/>
    <x v="5"/>
    <x v="0"/>
    <x v="0"/>
    <x v="0"/>
    <n v="62"/>
    <n v="-67"/>
  </r>
  <r>
    <x v="8"/>
    <x v="62"/>
    <x v="6"/>
    <x v="0"/>
    <x v="0"/>
    <x v="0"/>
    <n v="63"/>
    <n v="-67"/>
  </r>
  <r>
    <x v="9"/>
    <x v="63"/>
    <x v="0"/>
    <x v="5"/>
    <x v="6"/>
    <x v="11"/>
    <n v="64"/>
    <n v="-72"/>
  </r>
  <r>
    <x v="9"/>
    <x v="64"/>
    <x v="1"/>
    <x v="5"/>
    <x v="6"/>
    <x v="11"/>
    <n v="65"/>
    <n v="-77"/>
  </r>
  <r>
    <x v="9"/>
    <x v="65"/>
    <x v="2"/>
    <x v="5"/>
    <x v="9"/>
    <x v="1"/>
    <n v="66"/>
    <n v="-79"/>
  </r>
  <r>
    <x v="9"/>
    <x v="66"/>
    <x v="3"/>
    <x v="5"/>
    <x v="9"/>
    <x v="1"/>
    <n v="67"/>
    <n v="-81"/>
  </r>
  <r>
    <x v="9"/>
    <x v="67"/>
    <x v="4"/>
    <x v="5"/>
    <x v="9"/>
    <x v="1"/>
    <n v="68"/>
    <n v="-83"/>
  </r>
  <r>
    <x v="9"/>
    <x v="68"/>
    <x v="5"/>
    <x v="0"/>
    <x v="0"/>
    <x v="0"/>
    <n v="69"/>
    <n v="-83"/>
  </r>
  <r>
    <x v="9"/>
    <x v="69"/>
    <x v="6"/>
    <x v="0"/>
    <x v="0"/>
    <x v="0"/>
    <n v="70"/>
    <n v="-83"/>
  </r>
  <r>
    <x v="10"/>
    <x v="70"/>
    <x v="0"/>
    <x v="5"/>
    <x v="9"/>
    <x v="1"/>
    <n v="71"/>
    <n v="-85"/>
  </r>
  <r>
    <x v="10"/>
    <x v="71"/>
    <x v="1"/>
    <x v="5"/>
    <x v="9"/>
    <x v="1"/>
    <n v="72"/>
    <n v="-87"/>
  </r>
  <r>
    <x v="10"/>
    <x v="72"/>
    <x v="2"/>
    <x v="5"/>
    <x v="10"/>
    <x v="2"/>
    <n v="73"/>
    <n v="-88"/>
  </r>
  <r>
    <x v="10"/>
    <x v="73"/>
    <x v="3"/>
    <x v="5"/>
    <x v="10"/>
    <x v="2"/>
    <n v="74"/>
    <n v="-89"/>
  </r>
  <r>
    <x v="10"/>
    <x v="74"/>
    <x v="4"/>
    <x v="5"/>
    <x v="10"/>
    <x v="2"/>
    <n v="75"/>
    <n v="-90"/>
  </r>
  <r>
    <x v="10"/>
    <x v="75"/>
    <x v="5"/>
    <x v="0"/>
    <x v="0"/>
    <x v="0"/>
    <n v="76"/>
    <n v="-90"/>
  </r>
  <r>
    <x v="10"/>
    <x v="76"/>
    <x v="6"/>
    <x v="0"/>
    <x v="0"/>
    <x v="0"/>
    <n v="77"/>
    <n v="-90"/>
  </r>
  <r>
    <x v="11"/>
    <x v="77"/>
    <x v="0"/>
    <x v="5"/>
    <x v="10"/>
    <x v="2"/>
    <n v="78"/>
    <n v="-91"/>
  </r>
  <r>
    <x v="11"/>
    <x v="78"/>
    <x v="1"/>
    <x v="5"/>
    <x v="10"/>
    <x v="2"/>
    <n v="79"/>
    <n v="-92"/>
  </r>
  <r>
    <x v="11"/>
    <x v="79"/>
    <x v="2"/>
    <x v="5"/>
    <x v="10"/>
    <x v="2"/>
    <n v="80"/>
    <n v="-93"/>
  </r>
  <r>
    <x v="11"/>
    <x v="80"/>
    <x v="3"/>
    <x v="5"/>
    <x v="10"/>
    <x v="2"/>
    <n v="81"/>
    <n v="-94"/>
  </r>
  <r>
    <x v="11"/>
    <x v="81"/>
    <x v="4"/>
    <x v="5"/>
    <x v="10"/>
    <x v="2"/>
    <n v="82"/>
    <n v="-95"/>
  </r>
  <r>
    <x v="11"/>
    <x v="82"/>
    <x v="5"/>
    <x v="0"/>
    <x v="0"/>
    <x v="0"/>
    <n v="83"/>
    <n v="-95"/>
  </r>
  <r>
    <x v="11"/>
    <x v="83"/>
    <x v="6"/>
    <x v="0"/>
    <x v="0"/>
    <x v="0"/>
    <n v="84"/>
    <n v="-95"/>
  </r>
  <r>
    <x v="12"/>
    <x v="84"/>
    <x v="0"/>
    <x v="5"/>
    <x v="11"/>
    <x v="0"/>
    <n v="85"/>
    <n v="-95"/>
  </r>
  <r>
    <x v="12"/>
    <x v="85"/>
    <x v="1"/>
    <x v="5"/>
    <x v="11"/>
    <x v="0"/>
    <n v="86"/>
    <n v="-95"/>
  </r>
  <r>
    <x v="12"/>
    <x v="86"/>
    <x v="2"/>
    <x v="5"/>
    <x v="11"/>
    <x v="0"/>
    <n v="87"/>
    <n v="-95"/>
  </r>
  <r>
    <x v="12"/>
    <x v="87"/>
    <x v="3"/>
    <x v="5"/>
    <x v="11"/>
    <x v="0"/>
    <n v="88"/>
    <n v="-95"/>
  </r>
  <r>
    <x v="12"/>
    <x v="88"/>
    <x v="4"/>
    <x v="5"/>
    <x v="11"/>
    <x v="0"/>
    <n v="89"/>
    <n v="-95"/>
  </r>
  <r>
    <x v="12"/>
    <x v="89"/>
    <x v="5"/>
    <x v="0"/>
    <x v="0"/>
    <x v="0"/>
    <n v="90"/>
    <n v="-95"/>
  </r>
  <r>
    <x v="12"/>
    <x v="90"/>
    <x v="6"/>
    <x v="0"/>
    <x v="0"/>
    <x v="0"/>
    <n v="91"/>
    <n v="-95"/>
  </r>
  <r>
    <x v="13"/>
    <x v="91"/>
    <x v="0"/>
    <x v="5"/>
    <x v="11"/>
    <x v="0"/>
    <n v="92"/>
    <n v="-95"/>
  </r>
  <r>
    <x v="13"/>
    <x v="92"/>
    <x v="1"/>
    <x v="5"/>
    <x v="11"/>
    <x v="0"/>
    <n v="93"/>
    <n v="-95"/>
  </r>
  <r>
    <x v="13"/>
    <x v="93"/>
    <x v="2"/>
    <x v="5"/>
    <x v="11"/>
    <x v="0"/>
    <n v="94"/>
    <n v="-95"/>
  </r>
  <r>
    <x v="13"/>
    <x v="94"/>
    <x v="3"/>
    <x v="5"/>
    <x v="11"/>
    <x v="0"/>
    <n v="95"/>
    <n v="-95"/>
  </r>
  <r>
    <x v="13"/>
    <x v="95"/>
    <x v="4"/>
    <x v="5"/>
    <x v="11"/>
    <x v="0"/>
    <n v="96"/>
    <n v="-95"/>
  </r>
  <r>
    <x v="13"/>
    <x v="96"/>
    <x v="5"/>
    <x v="0"/>
    <x v="0"/>
    <x v="0"/>
    <n v="97"/>
    <n v="-95"/>
  </r>
  <r>
    <x v="13"/>
    <x v="97"/>
    <x v="6"/>
    <x v="0"/>
    <x v="0"/>
    <x v="0"/>
    <n v="98"/>
    <n v="-95"/>
  </r>
  <r>
    <x v="14"/>
    <x v="98"/>
    <x v="0"/>
    <x v="5"/>
    <x v="11"/>
    <x v="0"/>
    <n v="99"/>
    <n v="-95"/>
  </r>
  <r>
    <x v="14"/>
    <x v="99"/>
    <x v="1"/>
    <x v="5"/>
    <x v="11"/>
    <x v="0"/>
    <n v="100"/>
    <n v="-95"/>
  </r>
  <r>
    <x v="14"/>
    <x v="100"/>
    <x v="2"/>
    <x v="5"/>
    <x v="6"/>
    <x v="11"/>
    <n v="101"/>
    <n v="-100"/>
  </r>
  <r>
    <x v="14"/>
    <x v="101"/>
    <x v="3"/>
    <x v="5"/>
    <x v="11"/>
    <x v="0"/>
    <n v="102"/>
    <n v="-100"/>
  </r>
  <r>
    <x v="14"/>
    <x v="102"/>
    <x v="4"/>
    <x v="5"/>
    <x v="11"/>
    <x v="0"/>
    <n v="103"/>
    <n v="-100"/>
  </r>
  <r>
    <x v="14"/>
    <x v="103"/>
    <x v="5"/>
    <x v="0"/>
    <x v="0"/>
    <x v="0"/>
    <n v="104"/>
    <n v="-100"/>
  </r>
  <r>
    <x v="14"/>
    <x v="104"/>
    <x v="6"/>
    <x v="0"/>
    <x v="0"/>
    <x v="0"/>
    <n v="105"/>
    <n v="-100"/>
  </r>
  <r>
    <x v="15"/>
    <x v="105"/>
    <x v="0"/>
    <x v="5"/>
    <x v="12"/>
    <x v="12"/>
    <n v="106"/>
    <n v="-108"/>
  </r>
  <r>
    <x v="15"/>
    <x v="106"/>
    <x v="1"/>
    <x v="5"/>
    <x v="12"/>
    <x v="12"/>
    <n v="107"/>
    <n v="-116"/>
  </r>
  <r>
    <x v="15"/>
    <x v="107"/>
    <x v="2"/>
    <x v="5"/>
    <x v="11"/>
    <x v="0"/>
    <n v="108"/>
    <n v="-116"/>
  </r>
  <r>
    <x v="15"/>
    <x v="108"/>
    <x v="3"/>
    <x v="5"/>
    <x v="11"/>
    <x v="0"/>
    <n v="109"/>
    <n v="-116"/>
  </r>
  <r>
    <x v="15"/>
    <x v="109"/>
    <x v="4"/>
    <x v="5"/>
    <x v="11"/>
    <x v="0"/>
    <n v="110"/>
    <n v="-116"/>
  </r>
  <r>
    <x v="15"/>
    <x v="110"/>
    <x v="5"/>
    <x v="0"/>
    <x v="0"/>
    <x v="0"/>
    <n v="111"/>
    <n v="-116"/>
  </r>
  <r>
    <x v="15"/>
    <x v="111"/>
    <x v="6"/>
    <x v="0"/>
    <x v="0"/>
    <x v="0"/>
    <n v="112"/>
    <n v="-116"/>
  </r>
  <r>
    <x v="16"/>
    <x v="112"/>
    <x v="0"/>
    <x v="5"/>
    <x v="9"/>
    <x v="1"/>
    <n v="113"/>
    <n v="-118"/>
  </r>
  <r>
    <x v="16"/>
    <x v="113"/>
    <x v="1"/>
    <x v="5"/>
    <x v="9"/>
    <x v="1"/>
    <n v="114"/>
    <n v="-120"/>
  </r>
  <r>
    <x v="16"/>
    <x v="114"/>
    <x v="2"/>
    <x v="5"/>
    <x v="9"/>
    <x v="1"/>
    <n v="115"/>
    <n v="-122"/>
  </r>
  <r>
    <x v="16"/>
    <x v="115"/>
    <x v="3"/>
    <x v="5"/>
    <x v="9"/>
    <x v="1"/>
    <n v="116"/>
    <n v="-124"/>
  </r>
  <r>
    <x v="16"/>
    <x v="116"/>
    <x v="4"/>
    <x v="5"/>
    <x v="11"/>
    <x v="0"/>
    <n v="117"/>
    <n v="-124"/>
  </r>
  <r>
    <x v="16"/>
    <x v="117"/>
    <x v="5"/>
    <x v="0"/>
    <x v="0"/>
    <x v="0"/>
    <n v="118"/>
    <n v="-124"/>
  </r>
  <r>
    <x v="16"/>
    <x v="118"/>
    <x v="6"/>
    <x v="0"/>
    <x v="0"/>
    <x v="0"/>
    <n v="119"/>
    <n v="-124"/>
  </r>
  <r>
    <x v="17"/>
    <x v="119"/>
    <x v="0"/>
    <x v="5"/>
    <x v="11"/>
    <x v="0"/>
    <n v="120"/>
    <n v="-124"/>
  </r>
  <r>
    <x v="17"/>
    <x v="120"/>
    <x v="1"/>
    <x v="5"/>
    <x v="11"/>
    <x v="0"/>
    <n v="121"/>
    <n v="-1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28C936A-F000-48BE-9CDA-0396AA8836C9}" name="PivotTable3" cacheId="2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chartFormat="1" fieldListSortAscending="1">
  <location ref="G2:K5" firstHeaderRow="0" firstDataRow="1" firstDataCol="1"/>
  <pivotFields count="10">
    <pivotField showAll="0"/>
    <pivotField axis="axisRow" showAll="0">
      <items count="12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t="default"/>
      </items>
    </pivotField>
    <pivotField showAll="0"/>
    <pivotField dataField="1" showAll="0"/>
    <pivotField dataField="1" showAll="0"/>
    <pivotField dataField="1" showAll="0"/>
    <pivotField showAll="0"/>
    <pivotField dataField="1" showAll="0"/>
    <pivotField axis="axisRow"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h="1" sd="0" x="0"/>
        <item h="1" sd="0" x="1"/>
        <item h="1" sd="0" x="2"/>
        <item sd="0" x="3"/>
        <item sd="0" x="4"/>
        <item h="1" sd="0" x="5"/>
        <item h="1" sd="0" x="6"/>
        <item h="1" sd="0" x="7"/>
        <item h="1" sd="0" x="8"/>
        <item h="1" sd="0" x="9"/>
        <item h="1" sd="0" x="10"/>
        <item h="1" sd="0" x="11"/>
        <item h="1" sd="0" x="12"/>
        <item h="1" sd="0" x="13"/>
        <item t="default"/>
      </items>
    </pivotField>
  </pivotFields>
  <rowFields count="3">
    <field x="9"/>
    <field x="8"/>
    <field x="1"/>
  </rowFields>
  <rowItems count="3">
    <i>
      <x v="3"/>
    </i>
    <i>
      <x v="4"/>
    </i>
    <i t="grand">
      <x/>
    </i>
  </rowItems>
  <colFields count="1">
    <field x="-2"/>
  </colFields>
  <colItems count="4">
    <i>
      <x/>
    </i>
    <i i="1">
      <x v="1"/>
    </i>
    <i i="2">
      <x v="2"/>
    </i>
    <i i="3">
      <x v="3"/>
    </i>
  </colItems>
  <dataFields count="4">
    <dataField name="Summe von Soll" fld="3" baseField="0" baseItem="0"/>
    <dataField name="Summe von Ist" fld="4" baseField="0" baseItem="0"/>
    <dataField name="Summe von Differenz" fld="5" baseField="0" baseItem="0"/>
    <dataField name="Min. von Kumuliert" fld="7" subtotal="min" baseField="9" baseItem="3"/>
  </dataField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0" format="3"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8069CCA-BE05-46D3-AE58-C0DC6D7E6075}" name="PivotTable1" cacheId="2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chartFormat="1">
  <location ref="A3:D6" firstHeaderRow="0" firstDataRow="1" firstDataCol="1"/>
  <pivotFields count="9">
    <pivotField showAll="0"/>
    <pivotField axis="axisRow" numFmtId="164" showAll="0">
      <items count="12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t="default"/>
      </items>
    </pivotField>
    <pivotField showAll="0"/>
    <pivotField dataField="1" showAll="0"/>
    <pivotField dataField="1" showAll="0"/>
    <pivotField dataField="1" showAll="0"/>
    <pivotField showAll="0"/>
    <pivotField axis="axisRow"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h="1" sd="0" x="1"/>
        <item h="1" sd="0" x="2"/>
        <item sd="0" x="3"/>
        <item sd="0" x="4"/>
        <item sd="0" x="5"/>
        <item sd="0" x="6"/>
        <item sd="0" x="7"/>
        <item sd="0" x="8"/>
        <item sd="0" x="9"/>
        <item sd="0" x="10"/>
        <item sd="0" x="11"/>
        <item sd="0" x="12"/>
        <item sd="0" x="13"/>
        <item t="default"/>
      </items>
    </pivotField>
  </pivotFields>
  <rowFields count="3">
    <field x="8"/>
    <field x="7"/>
    <field x="1"/>
  </rowFields>
  <rowItems count="3">
    <i>
      <x v="3"/>
    </i>
    <i>
      <x v="4"/>
    </i>
    <i t="grand">
      <x/>
    </i>
  </rowItems>
  <colFields count="1">
    <field x="-2"/>
  </colFields>
  <colItems count="3">
    <i>
      <x/>
    </i>
    <i i="1">
      <x v="1"/>
    </i>
    <i i="2">
      <x v="2"/>
    </i>
  </colItems>
  <dataFields count="3">
    <dataField name="Summe von Soll" fld="3" baseField="0" baseItem="0"/>
    <dataField name="Summe von Ist" fld="4" baseField="0" baseItem="0"/>
    <dataField name="Summe von Differenz" fld="5" baseField="0" baseItem="0"/>
  </dataFields>
  <chartFormats count="3">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e__Datum" xr10:uid="{52FB8E04-5CA3-4763-BB0F-5EA730FAC8D4}" sourceName="Monate (Datum )">
  <pivotTables>
    <pivotTable tabId="3" name="PivotTable1"/>
  </pivotTables>
  <data>
    <tabular pivotCacheId="1035550898">
      <items count="14">
        <i x="1"/>
        <i x="2"/>
        <i x="3" s="1"/>
        <i x="4" s="1"/>
        <i x="5" s="1" nd="1"/>
        <i x="6" s="1" nd="1"/>
        <i x="7" s="1" nd="1"/>
        <i x="8" s="1" nd="1"/>
        <i x="9" s="1" nd="1"/>
        <i x="10" s="1" nd="1"/>
        <i x="11" s="1" nd="1"/>
        <i x="12" s="1" nd="1"/>
        <i x="0" s="1" nd="1"/>
        <i x="1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e__Datum1" xr10:uid="{4E1D78DC-6ADA-43EC-A2CD-7B7BB7C4B69E}" sourceName="Monate (Datum )">
  <pivotTables>
    <pivotTable tabId="3" name="PivotTable3"/>
  </pivotTables>
  <data>
    <tabular pivotCacheId="885616815">
      <items count="14">
        <i x="1"/>
        <i x="2"/>
        <i x="3" s="1"/>
        <i x="4" s="1"/>
        <i x="5" nd="1"/>
        <i x="6" nd="1"/>
        <i x="7" nd="1"/>
        <i x="8" nd="1"/>
        <i x="9" nd="1"/>
        <i x="10" nd="1"/>
        <i x="11" nd="1"/>
        <i x="12" nd="1"/>
        <i x="0" nd="1"/>
        <i x="13"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ate (Datum )" xr10:uid="{1267393E-41FA-4AC4-A6A8-8FC97C6B9FA4}" cache="Datenschnitt_Monate__Datum" caption="Monate (Datum )" rowHeight="257175"/>
  <slicer name="Monate (Datum ) 1" xr10:uid="{F15D2779-3DE7-4D6B-BE07-04C051AD8083}" cache="Datenschnitt_Monate__Datum1" caption="Monate (Datum )"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D04CBE-37E2-4519-9B0D-E4444A76E97A}" name="Tabelle1" displayName="Tabelle1" ref="A1:F122" totalsRowShown="0" headerRowDxfId="11" dataDxfId="9" headerRowBorderDxfId="10" tableBorderDxfId="8" totalsRowBorderDxfId="7">
  <autoFilter ref="A1:F122" xr:uid="{4AD04CBE-37E2-4519-9B0D-E4444A76E97A}"/>
  <tableColumns count="6">
    <tableColumn id="1" xr3:uid="{F0B12507-BBA7-4EDF-B1A7-75F95CB38F62}" name="KW" dataDxfId="6">
      <calculatedColumnFormula>WEEKNUM(B2,2)</calculatedColumnFormula>
    </tableColumn>
    <tableColumn id="2" xr3:uid="{FFCF5451-8C14-426E-B1FA-99BB7BF0AE5F}" name="Datum " dataDxfId="5">
      <calculatedColumnFormula>B1+1</calculatedColumnFormula>
    </tableColumn>
    <tableColumn id="3" xr3:uid="{25D151F8-C929-49A0-851A-E54EE8C8AED7}" name="Tag" dataDxfId="4">
      <calculatedColumnFormula>TEXT(B2,"TTTT")</calculatedColumnFormula>
    </tableColumn>
    <tableColumn id="4" xr3:uid="{A1CA74FC-25A1-420A-B27A-D9ABA57C8D6D}" name="Soll" dataDxfId="3"/>
    <tableColumn id="5" xr3:uid="{4C6C7C08-0E05-446E-9795-A7EC922F9146}" name="Ist" dataDxfId="2"/>
    <tableColumn id="6" xr3:uid="{8083D99C-0273-4377-B01D-B6558FF3C7D3}" name="Differenz" dataDxfId="1">
      <calculatedColumnFormula>E2-D2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349D7-60B5-44EE-98A3-2ECBC2F61B35}">
  <sheetPr>
    <outlinePr summaryBelow="0"/>
  </sheetPr>
  <dimension ref="A1:F122"/>
  <sheetViews>
    <sheetView zoomScaleNormal="100" workbookViewId="0">
      <selection activeCell="G1" sqref="G1"/>
    </sheetView>
  </sheetViews>
  <sheetFormatPr baseColWidth="10" defaultColWidth="11.42578125" defaultRowHeight="15" x14ac:dyDescent="0.25"/>
  <cols>
    <col min="1" max="1" width="8.5703125" bestFit="1" customWidth="1"/>
    <col min="2" max="2" width="12.140625" style="1" bestFit="1" customWidth="1"/>
    <col min="3" max="3" width="11.140625" style="2" bestFit="1" customWidth="1"/>
    <col min="4" max="4" width="9" style="1" bestFit="1" customWidth="1"/>
    <col min="5" max="5" width="7.85546875" style="1" bestFit="1" customWidth="1"/>
    <col min="6" max="6" width="14" style="1" bestFit="1" customWidth="1"/>
  </cols>
  <sheetData>
    <row r="1" spans="1:6" x14ac:dyDescent="0.25">
      <c r="A1" s="14" t="s">
        <v>0</v>
      </c>
      <c r="B1" s="14" t="s">
        <v>1</v>
      </c>
      <c r="C1" s="14" t="s">
        <v>2</v>
      </c>
      <c r="D1" s="14" t="s">
        <v>3</v>
      </c>
      <c r="E1" s="14" t="s">
        <v>4</v>
      </c>
      <c r="F1" s="14" t="s">
        <v>5</v>
      </c>
    </row>
    <row r="2" spans="1:6" x14ac:dyDescent="0.25">
      <c r="A2" s="4">
        <f t="shared" ref="A2:A65" si="0">WEEKNUM(B2,2)</f>
        <v>1</v>
      </c>
      <c r="B2" s="5">
        <v>45292</v>
      </c>
      <c r="C2" s="6" t="str">
        <f t="shared" ref="C2:C50" si="1">TEXT(B2,"TTTT")</f>
        <v>Montag</v>
      </c>
      <c r="D2" s="7"/>
      <c r="E2" s="7"/>
      <c r="F2" s="8">
        <v>0</v>
      </c>
    </row>
    <row r="3" spans="1:6" x14ac:dyDescent="0.25">
      <c r="A3" s="4">
        <f t="shared" si="0"/>
        <v>1</v>
      </c>
      <c r="B3" s="5">
        <f t="shared" ref="B3:B66" si="2">B2+1</f>
        <v>45293</v>
      </c>
      <c r="C3" s="6" t="str">
        <f t="shared" si="1"/>
        <v>Dienstag</v>
      </c>
      <c r="D3" s="7">
        <v>10</v>
      </c>
      <c r="E3" s="7">
        <v>8</v>
      </c>
      <c r="F3" s="8">
        <f>E3-D3</f>
        <v>-2</v>
      </c>
    </row>
    <row r="4" spans="1:6" x14ac:dyDescent="0.25">
      <c r="A4" s="4">
        <f t="shared" si="0"/>
        <v>1</v>
      </c>
      <c r="B4" s="5">
        <f t="shared" si="2"/>
        <v>45294</v>
      </c>
      <c r="C4" s="6" t="str">
        <f t="shared" si="1"/>
        <v>Mittwoch</v>
      </c>
      <c r="D4" s="7">
        <v>10</v>
      </c>
      <c r="E4" s="7">
        <v>9</v>
      </c>
      <c r="F4" s="8">
        <f t="shared" ref="F4:F67" si="3">E4-D4</f>
        <v>-1</v>
      </c>
    </row>
    <row r="5" spans="1:6" x14ac:dyDescent="0.25">
      <c r="A5" s="4">
        <f t="shared" si="0"/>
        <v>1</v>
      </c>
      <c r="B5" s="5">
        <f t="shared" si="2"/>
        <v>45295</v>
      </c>
      <c r="C5" s="6" t="str">
        <f t="shared" si="1"/>
        <v>Donnerstag</v>
      </c>
      <c r="D5" s="7">
        <v>10</v>
      </c>
      <c r="E5" s="7">
        <v>8</v>
      </c>
      <c r="F5" s="8">
        <f t="shared" si="3"/>
        <v>-2</v>
      </c>
    </row>
    <row r="6" spans="1:6" x14ac:dyDescent="0.25">
      <c r="A6" s="4">
        <f t="shared" si="0"/>
        <v>1</v>
      </c>
      <c r="B6" s="5">
        <f t="shared" si="2"/>
        <v>45296</v>
      </c>
      <c r="C6" s="6" t="str">
        <f t="shared" si="1"/>
        <v>Freitag</v>
      </c>
      <c r="D6" s="7">
        <v>10</v>
      </c>
      <c r="E6" s="7">
        <v>7</v>
      </c>
      <c r="F6" s="8">
        <f t="shared" si="3"/>
        <v>-3</v>
      </c>
    </row>
    <row r="7" spans="1:6" x14ac:dyDescent="0.25">
      <c r="A7" s="4">
        <f t="shared" si="0"/>
        <v>1</v>
      </c>
      <c r="B7" s="5">
        <f>B6+1</f>
        <v>45297</v>
      </c>
      <c r="C7" s="6" t="str">
        <f t="shared" si="1"/>
        <v>Samstag</v>
      </c>
      <c r="D7" s="7"/>
      <c r="E7" s="7"/>
      <c r="F7" s="8">
        <f t="shared" si="3"/>
        <v>0</v>
      </c>
    </row>
    <row r="8" spans="1:6" x14ac:dyDescent="0.25">
      <c r="A8" s="4">
        <f t="shared" si="0"/>
        <v>1</v>
      </c>
      <c r="B8" s="5">
        <f t="shared" si="2"/>
        <v>45298</v>
      </c>
      <c r="C8" s="6" t="str">
        <f t="shared" si="1"/>
        <v>Sonntag</v>
      </c>
      <c r="D8" s="7"/>
      <c r="E8" s="7"/>
      <c r="F8" s="8">
        <f t="shared" si="3"/>
        <v>0</v>
      </c>
    </row>
    <row r="9" spans="1:6" x14ac:dyDescent="0.25">
      <c r="A9" s="4">
        <f t="shared" si="0"/>
        <v>2</v>
      </c>
      <c r="B9" s="5">
        <f t="shared" si="2"/>
        <v>45299</v>
      </c>
      <c r="C9" s="6" t="str">
        <f t="shared" si="1"/>
        <v>Montag</v>
      </c>
      <c r="D9" s="7">
        <v>10</v>
      </c>
      <c r="E9" s="7">
        <v>8</v>
      </c>
      <c r="F9" s="8">
        <f t="shared" si="3"/>
        <v>-2</v>
      </c>
    </row>
    <row r="10" spans="1:6" x14ac:dyDescent="0.25">
      <c r="A10" s="4">
        <f t="shared" si="0"/>
        <v>2</v>
      </c>
      <c r="B10" s="5">
        <f t="shared" si="2"/>
        <v>45300</v>
      </c>
      <c r="C10" s="6" t="str">
        <f t="shared" si="1"/>
        <v>Dienstag</v>
      </c>
      <c r="D10" s="7">
        <v>10</v>
      </c>
      <c r="E10" s="7">
        <v>8</v>
      </c>
      <c r="F10" s="8">
        <f t="shared" si="3"/>
        <v>-2</v>
      </c>
    </row>
    <row r="11" spans="1:6" x14ac:dyDescent="0.25">
      <c r="A11" s="4">
        <f t="shared" si="0"/>
        <v>2</v>
      </c>
      <c r="B11" s="5">
        <f t="shared" si="2"/>
        <v>45301</v>
      </c>
      <c r="C11" s="6" t="str">
        <f t="shared" si="1"/>
        <v>Mittwoch</v>
      </c>
      <c r="D11" s="7">
        <v>10</v>
      </c>
      <c r="E11" s="7">
        <v>8</v>
      </c>
      <c r="F11" s="8">
        <f t="shared" si="3"/>
        <v>-2</v>
      </c>
    </row>
    <row r="12" spans="1:6" x14ac:dyDescent="0.25">
      <c r="A12" s="4">
        <f t="shared" si="0"/>
        <v>2</v>
      </c>
      <c r="B12" s="5">
        <f t="shared" si="2"/>
        <v>45302</v>
      </c>
      <c r="C12" s="6" t="str">
        <f t="shared" si="1"/>
        <v>Donnerstag</v>
      </c>
      <c r="D12" s="7">
        <v>10</v>
      </c>
      <c r="E12" s="7">
        <v>9</v>
      </c>
      <c r="F12" s="8">
        <f t="shared" si="3"/>
        <v>-1</v>
      </c>
    </row>
    <row r="13" spans="1:6" x14ac:dyDescent="0.25">
      <c r="A13" s="4">
        <f t="shared" si="0"/>
        <v>2</v>
      </c>
      <c r="B13" s="5">
        <f t="shared" si="2"/>
        <v>45303</v>
      </c>
      <c r="C13" s="6" t="str">
        <f t="shared" si="1"/>
        <v>Freitag</v>
      </c>
      <c r="D13" s="7">
        <v>5</v>
      </c>
      <c r="E13" s="7">
        <v>9</v>
      </c>
      <c r="F13" s="8">
        <f t="shared" si="3"/>
        <v>4</v>
      </c>
    </row>
    <row r="14" spans="1:6" x14ac:dyDescent="0.25">
      <c r="A14" s="4">
        <f t="shared" si="0"/>
        <v>2</v>
      </c>
      <c r="B14" s="5">
        <f>B13+1</f>
        <v>45304</v>
      </c>
      <c r="C14" s="6" t="str">
        <f t="shared" si="1"/>
        <v>Samstag</v>
      </c>
      <c r="D14" s="7"/>
      <c r="E14" s="7"/>
      <c r="F14" s="8">
        <f t="shared" si="3"/>
        <v>0</v>
      </c>
    </row>
    <row r="15" spans="1:6" x14ac:dyDescent="0.25">
      <c r="A15" s="4">
        <f t="shared" si="0"/>
        <v>2</v>
      </c>
      <c r="B15" s="5">
        <f t="shared" si="2"/>
        <v>45305</v>
      </c>
      <c r="C15" s="6" t="str">
        <f t="shared" si="1"/>
        <v>Sonntag</v>
      </c>
      <c r="D15" s="7"/>
      <c r="E15" s="7"/>
      <c r="F15" s="8">
        <f t="shared" si="3"/>
        <v>0</v>
      </c>
    </row>
    <row r="16" spans="1:6" x14ac:dyDescent="0.25">
      <c r="A16" s="4">
        <f t="shared" si="0"/>
        <v>3</v>
      </c>
      <c r="B16" s="5">
        <f t="shared" si="2"/>
        <v>45306</v>
      </c>
      <c r="C16" s="6" t="str">
        <f t="shared" si="1"/>
        <v>Montag</v>
      </c>
      <c r="D16" s="7">
        <v>10</v>
      </c>
      <c r="E16" s="7">
        <v>9</v>
      </c>
      <c r="F16" s="8">
        <f t="shared" si="3"/>
        <v>-1</v>
      </c>
    </row>
    <row r="17" spans="1:6" x14ac:dyDescent="0.25">
      <c r="A17" s="4">
        <f t="shared" si="0"/>
        <v>3</v>
      </c>
      <c r="B17" s="5">
        <f t="shared" si="2"/>
        <v>45307</v>
      </c>
      <c r="C17" s="6" t="str">
        <f t="shared" si="1"/>
        <v>Dienstag</v>
      </c>
      <c r="D17" s="7">
        <v>10</v>
      </c>
      <c r="E17" s="7">
        <v>10</v>
      </c>
      <c r="F17" s="8">
        <f t="shared" si="3"/>
        <v>0</v>
      </c>
    </row>
    <row r="18" spans="1:6" x14ac:dyDescent="0.25">
      <c r="A18" s="4">
        <f t="shared" si="0"/>
        <v>3</v>
      </c>
      <c r="B18" s="5">
        <f t="shared" si="2"/>
        <v>45308</v>
      </c>
      <c r="C18" s="6" t="str">
        <f t="shared" si="1"/>
        <v>Mittwoch</v>
      </c>
      <c r="D18" s="7">
        <v>10</v>
      </c>
      <c r="E18" s="7">
        <v>8</v>
      </c>
      <c r="F18" s="8">
        <f t="shared" si="3"/>
        <v>-2</v>
      </c>
    </row>
    <row r="19" spans="1:6" x14ac:dyDescent="0.25">
      <c r="A19" s="4">
        <f t="shared" si="0"/>
        <v>3</v>
      </c>
      <c r="B19" s="5">
        <f t="shared" si="2"/>
        <v>45309</v>
      </c>
      <c r="C19" s="6" t="str">
        <f t="shared" si="1"/>
        <v>Donnerstag</v>
      </c>
      <c r="D19" s="7">
        <v>10</v>
      </c>
      <c r="E19" s="7">
        <v>7</v>
      </c>
      <c r="F19" s="8">
        <f t="shared" si="3"/>
        <v>-3</v>
      </c>
    </row>
    <row r="20" spans="1:6" x14ac:dyDescent="0.25">
      <c r="A20" s="4">
        <f t="shared" si="0"/>
        <v>3</v>
      </c>
      <c r="B20" s="5">
        <f t="shared" si="2"/>
        <v>45310</v>
      </c>
      <c r="C20" s="6" t="str">
        <f t="shared" si="1"/>
        <v>Freitag</v>
      </c>
      <c r="D20" s="7">
        <v>10</v>
      </c>
      <c r="E20" s="7">
        <v>10</v>
      </c>
      <c r="F20" s="8">
        <f t="shared" si="3"/>
        <v>0</v>
      </c>
    </row>
    <row r="21" spans="1:6" x14ac:dyDescent="0.25">
      <c r="A21" s="4">
        <f t="shared" si="0"/>
        <v>3</v>
      </c>
      <c r="B21" s="5">
        <f>B20+1</f>
        <v>45311</v>
      </c>
      <c r="C21" s="6" t="str">
        <f t="shared" si="1"/>
        <v>Samstag</v>
      </c>
      <c r="D21" s="7"/>
      <c r="E21" s="7"/>
      <c r="F21" s="8">
        <f t="shared" si="3"/>
        <v>0</v>
      </c>
    </row>
    <row r="22" spans="1:6" x14ac:dyDescent="0.25">
      <c r="A22" s="4">
        <f t="shared" si="0"/>
        <v>3</v>
      </c>
      <c r="B22" s="5">
        <f t="shared" si="2"/>
        <v>45312</v>
      </c>
      <c r="C22" s="6" t="str">
        <f t="shared" si="1"/>
        <v>Sonntag</v>
      </c>
      <c r="D22" s="7"/>
      <c r="E22" s="7"/>
      <c r="F22" s="8">
        <f t="shared" si="3"/>
        <v>0</v>
      </c>
    </row>
    <row r="23" spans="1:6" x14ac:dyDescent="0.25">
      <c r="A23" s="4">
        <f t="shared" si="0"/>
        <v>4</v>
      </c>
      <c r="B23" s="5">
        <f t="shared" si="2"/>
        <v>45313</v>
      </c>
      <c r="C23" s="6" t="str">
        <f t="shared" si="1"/>
        <v>Montag</v>
      </c>
      <c r="D23" s="7">
        <v>10</v>
      </c>
      <c r="E23" s="7">
        <v>10</v>
      </c>
      <c r="F23" s="8">
        <f t="shared" si="3"/>
        <v>0</v>
      </c>
    </row>
    <row r="24" spans="1:6" x14ac:dyDescent="0.25">
      <c r="A24" s="4">
        <f t="shared" si="0"/>
        <v>4</v>
      </c>
      <c r="B24" s="5">
        <f t="shared" si="2"/>
        <v>45314</v>
      </c>
      <c r="C24" s="6" t="str">
        <f t="shared" si="1"/>
        <v>Dienstag</v>
      </c>
      <c r="D24" s="7">
        <v>10</v>
      </c>
      <c r="E24" s="7">
        <v>10</v>
      </c>
      <c r="F24" s="8">
        <f t="shared" si="3"/>
        <v>0</v>
      </c>
    </row>
    <row r="25" spans="1:6" x14ac:dyDescent="0.25">
      <c r="A25" s="4">
        <f t="shared" si="0"/>
        <v>4</v>
      </c>
      <c r="B25" s="5">
        <f t="shared" si="2"/>
        <v>45315</v>
      </c>
      <c r="C25" s="6" t="str">
        <f t="shared" si="1"/>
        <v>Mittwoch</v>
      </c>
      <c r="D25" s="7">
        <v>10</v>
      </c>
      <c r="E25" s="7">
        <v>9</v>
      </c>
      <c r="F25" s="8">
        <f t="shared" si="3"/>
        <v>-1</v>
      </c>
    </row>
    <row r="26" spans="1:6" x14ac:dyDescent="0.25">
      <c r="A26" s="4">
        <f t="shared" si="0"/>
        <v>4</v>
      </c>
      <c r="B26" s="5">
        <f t="shared" si="2"/>
        <v>45316</v>
      </c>
      <c r="C26" s="6" t="str">
        <f t="shared" si="1"/>
        <v>Donnerstag</v>
      </c>
      <c r="D26" s="7">
        <v>10</v>
      </c>
      <c r="E26" s="7">
        <v>11</v>
      </c>
      <c r="F26" s="8">
        <f t="shared" si="3"/>
        <v>1</v>
      </c>
    </row>
    <row r="27" spans="1:6" x14ac:dyDescent="0.25">
      <c r="A27" s="4">
        <f t="shared" si="0"/>
        <v>4</v>
      </c>
      <c r="B27" s="5">
        <f t="shared" si="2"/>
        <v>45317</v>
      </c>
      <c r="C27" s="6" t="str">
        <f t="shared" si="1"/>
        <v>Freitag</v>
      </c>
      <c r="D27" s="7">
        <v>10</v>
      </c>
      <c r="E27" s="7">
        <v>10</v>
      </c>
      <c r="F27" s="8">
        <f t="shared" si="3"/>
        <v>0</v>
      </c>
    </row>
    <row r="28" spans="1:6" x14ac:dyDescent="0.25">
      <c r="A28" s="4">
        <f t="shared" si="0"/>
        <v>4</v>
      </c>
      <c r="B28" s="5">
        <f>B27+1</f>
        <v>45318</v>
      </c>
      <c r="C28" s="6" t="str">
        <f t="shared" si="1"/>
        <v>Samstag</v>
      </c>
      <c r="D28" s="7"/>
      <c r="E28" s="7"/>
      <c r="F28" s="8">
        <f t="shared" si="3"/>
        <v>0</v>
      </c>
    </row>
    <row r="29" spans="1:6" x14ac:dyDescent="0.25">
      <c r="A29" s="4">
        <f t="shared" si="0"/>
        <v>4</v>
      </c>
      <c r="B29" s="5">
        <f t="shared" si="2"/>
        <v>45319</v>
      </c>
      <c r="C29" s="6" t="str">
        <f t="shared" si="1"/>
        <v>Sonntag</v>
      </c>
      <c r="D29" s="7"/>
      <c r="E29" s="7"/>
      <c r="F29" s="8">
        <f t="shared" si="3"/>
        <v>0</v>
      </c>
    </row>
    <row r="30" spans="1:6" x14ac:dyDescent="0.25">
      <c r="A30" s="4">
        <f t="shared" si="0"/>
        <v>5</v>
      </c>
      <c r="B30" s="5">
        <f t="shared" si="2"/>
        <v>45320</v>
      </c>
      <c r="C30" s="6" t="str">
        <f t="shared" si="1"/>
        <v>Montag</v>
      </c>
      <c r="D30" s="7">
        <v>12</v>
      </c>
      <c r="E30" s="7">
        <v>11</v>
      </c>
      <c r="F30" s="8">
        <f t="shared" si="3"/>
        <v>-1</v>
      </c>
    </row>
    <row r="31" spans="1:6" x14ac:dyDescent="0.25">
      <c r="A31" s="4">
        <f t="shared" si="0"/>
        <v>5</v>
      </c>
      <c r="B31" s="5">
        <f t="shared" si="2"/>
        <v>45321</v>
      </c>
      <c r="C31" s="6" t="str">
        <f t="shared" si="1"/>
        <v>Dienstag</v>
      </c>
      <c r="D31" s="7">
        <v>12</v>
      </c>
      <c r="E31" s="7">
        <v>11</v>
      </c>
      <c r="F31" s="8">
        <f t="shared" si="3"/>
        <v>-1</v>
      </c>
    </row>
    <row r="32" spans="1:6" x14ac:dyDescent="0.25">
      <c r="A32" s="4">
        <f t="shared" si="0"/>
        <v>5</v>
      </c>
      <c r="B32" s="5">
        <f t="shared" si="2"/>
        <v>45322</v>
      </c>
      <c r="C32" s="6" t="str">
        <f t="shared" si="1"/>
        <v>Mittwoch</v>
      </c>
      <c r="D32" s="7">
        <v>12</v>
      </c>
      <c r="E32" s="7">
        <v>11</v>
      </c>
      <c r="F32" s="8">
        <f t="shared" si="3"/>
        <v>-1</v>
      </c>
    </row>
    <row r="33" spans="1:6" x14ac:dyDescent="0.25">
      <c r="A33" s="4">
        <f t="shared" si="0"/>
        <v>5</v>
      </c>
      <c r="B33" s="5">
        <f t="shared" si="2"/>
        <v>45323</v>
      </c>
      <c r="C33" s="6" t="str">
        <f t="shared" si="1"/>
        <v>Donnerstag</v>
      </c>
      <c r="D33" s="7">
        <v>12</v>
      </c>
      <c r="E33" s="7">
        <v>10</v>
      </c>
      <c r="F33" s="8">
        <f t="shared" si="3"/>
        <v>-2</v>
      </c>
    </row>
    <row r="34" spans="1:6" x14ac:dyDescent="0.25">
      <c r="A34" s="4">
        <f t="shared" si="0"/>
        <v>5</v>
      </c>
      <c r="B34" s="5">
        <f t="shared" si="2"/>
        <v>45324</v>
      </c>
      <c r="C34" s="6" t="str">
        <f t="shared" si="1"/>
        <v>Freitag</v>
      </c>
      <c r="D34" s="7">
        <v>12</v>
      </c>
      <c r="E34" s="7">
        <v>11</v>
      </c>
      <c r="F34" s="8">
        <f t="shared" si="3"/>
        <v>-1</v>
      </c>
    </row>
    <row r="35" spans="1:6" x14ac:dyDescent="0.25">
      <c r="A35" s="4">
        <f t="shared" si="0"/>
        <v>5</v>
      </c>
      <c r="B35" s="5">
        <f>B34+1</f>
        <v>45325</v>
      </c>
      <c r="C35" s="6" t="str">
        <f t="shared" si="1"/>
        <v>Samstag</v>
      </c>
      <c r="D35" s="7"/>
      <c r="E35" s="7"/>
      <c r="F35" s="8">
        <f t="shared" si="3"/>
        <v>0</v>
      </c>
    </row>
    <row r="36" spans="1:6" x14ac:dyDescent="0.25">
      <c r="A36" s="4">
        <f t="shared" si="0"/>
        <v>5</v>
      </c>
      <c r="B36" s="5">
        <f t="shared" si="2"/>
        <v>45326</v>
      </c>
      <c r="C36" s="6" t="str">
        <f t="shared" si="1"/>
        <v>Sonntag</v>
      </c>
      <c r="D36" s="7"/>
      <c r="E36" s="7"/>
      <c r="F36" s="8">
        <f t="shared" si="3"/>
        <v>0</v>
      </c>
    </row>
    <row r="37" spans="1:6" x14ac:dyDescent="0.25">
      <c r="A37" s="4">
        <f t="shared" si="0"/>
        <v>6</v>
      </c>
      <c r="B37" s="5">
        <f t="shared" si="2"/>
        <v>45327</v>
      </c>
      <c r="C37" s="6" t="str">
        <f t="shared" si="1"/>
        <v>Montag</v>
      </c>
      <c r="D37" s="7">
        <v>12</v>
      </c>
      <c r="E37" s="7">
        <v>10</v>
      </c>
      <c r="F37" s="8">
        <f t="shared" si="3"/>
        <v>-2</v>
      </c>
    </row>
    <row r="38" spans="1:6" x14ac:dyDescent="0.25">
      <c r="A38" s="4">
        <f t="shared" si="0"/>
        <v>6</v>
      </c>
      <c r="B38" s="5">
        <f t="shared" si="2"/>
        <v>45328</v>
      </c>
      <c r="C38" s="6" t="str">
        <f t="shared" si="1"/>
        <v>Dienstag</v>
      </c>
      <c r="D38" s="7">
        <v>12</v>
      </c>
      <c r="E38" s="7">
        <v>11</v>
      </c>
      <c r="F38" s="8">
        <f t="shared" si="3"/>
        <v>-1</v>
      </c>
    </row>
    <row r="39" spans="1:6" x14ac:dyDescent="0.25">
      <c r="A39" s="4">
        <f t="shared" si="0"/>
        <v>6</v>
      </c>
      <c r="B39" s="5">
        <f t="shared" si="2"/>
        <v>45329</v>
      </c>
      <c r="C39" s="6" t="str">
        <f t="shared" si="1"/>
        <v>Mittwoch</v>
      </c>
      <c r="D39" s="7">
        <v>12</v>
      </c>
      <c r="E39" s="7">
        <v>15</v>
      </c>
      <c r="F39" s="8">
        <f t="shared" si="3"/>
        <v>3</v>
      </c>
    </row>
    <row r="40" spans="1:6" x14ac:dyDescent="0.25">
      <c r="A40" s="4">
        <f t="shared" si="0"/>
        <v>6</v>
      </c>
      <c r="B40" s="5">
        <f t="shared" si="2"/>
        <v>45330</v>
      </c>
      <c r="C40" s="6" t="str">
        <f t="shared" si="1"/>
        <v>Donnerstag</v>
      </c>
      <c r="D40" s="7">
        <v>12</v>
      </c>
      <c r="E40" s="7">
        <v>11</v>
      </c>
      <c r="F40" s="8">
        <f t="shared" si="3"/>
        <v>-1</v>
      </c>
    </row>
    <row r="41" spans="1:6" x14ac:dyDescent="0.25">
      <c r="A41" s="4">
        <f t="shared" si="0"/>
        <v>6</v>
      </c>
      <c r="B41" s="5">
        <f t="shared" si="2"/>
        <v>45331</v>
      </c>
      <c r="C41" s="6" t="str">
        <f t="shared" si="1"/>
        <v>Freitag</v>
      </c>
      <c r="D41" s="7">
        <v>12</v>
      </c>
      <c r="E41" s="7">
        <v>11</v>
      </c>
      <c r="F41" s="8">
        <f t="shared" si="3"/>
        <v>-1</v>
      </c>
    </row>
    <row r="42" spans="1:6" x14ac:dyDescent="0.25">
      <c r="A42" s="4">
        <f t="shared" si="0"/>
        <v>6</v>
      </c>
      <c r="B42" s="5">
        <f>B41+1</f>
        <v>45332</v>
      </c>
      <c r="C42" s="6" t="str">
        <f t="shared" si="1"/>
        <v>Samstag</v>
      </c>
      <c r="D42" s="7"/>
      <c r="E42" s="7">
        <v>10</v>
      </c>
      <c r="F42" s="8">
        <f t="shared" si="3"/>
        <v>10</v>
      </c>
    </row>
    <row r="43" spans="1:6" x14ac:dyDescent="0.25">
      <c r="A43" s="4">
        <f t="shared" si="0"/>
        <v>6</v>
      </c>
      <c r="B43" s="5">
        <f t="shared" si="2"/>
        <v>45333</v>
      </c>
      <c r="C43" s="6" t="str">
        <f t="shared" si="1"/>
        <v>Sonntag</v>
      </c>
      <c r="D43" s="7"/>
      <c r="E43" s="7"/>
      <c r="F43" s="8">
        <f t="shared" si="3"/>
        <v>0</v>
      </c>
    </row>
    <row r="44" spans="1:6" x14ac:dyDescent="0.25">
      <c r="A44" s="4">
        <f t="shared" si="0"/>
        <v>7</v>
      </c>
      <c r="B44" s="5">
        <f t="shared" si="2"/>
        <v>45334</v>
      </c>
      <c r="C44" s="6" t="str">
        <f t="shared" si="1"/>
        <v>Montag</v>
      </c>
      <c r="D44" s="7">
        <v>15</v>
      </c>
      <c r="E44" s="7">
        <v>9</v>
      </c>
      <c r="F44" s="8">
        <f t="shared" si="3"/>
        <v>-6</v>
      </c>
    </row>
    <row r="45" spans="1:6" x14ac:dyDescent="0.25">
      <c r="A45" s="4">
        <f t="shared" si="0"/>
        <v>7</v>
      </c>
      <c r="B45" s="5">
        <f t="shared" si="2"/>
        <v>45335</v>
      </c>
      <c r="C45" s="6" t="str">
        <f t="shared" si="1"/>
        <v>Dienstag</v>
      </c>
      <c r="D45" s="7">
        <v>15</v>
      </c>
      <c r="E45" s="7">
        <v>9</v>
      </c>
      <c r="F45" s="8">
        <f t="shared" si="3"/>
        <v>-6</v>
      </c>
    </row>
    <row r="46" spans="1:6" x14ac:dyDescent="0.25">
      <c r="A46" s="4">
        <f t="shared" si="0"/>
        <v>7</v>
      </c>
      <c r="B46" s="5">
        <f t="shared" si="2"/>
        <v>45336</v>
      </c>
      <c r="C46" s="6" t="str">
        <f t="shared" si="1"/>
        <v>Mittwoch</v>
      </c>
      <c r="D46" s="7">
        <v>15</v>
      </c>
      <c r="E46" s="7">
        <v>14</v>
      </c>
      <c r="F46" s="8">
        <f t="shared" si="3"/>
        <v>-1</v>
      </c>
    </row>
    <row r="47" spans="1:6" x14ac:dyDescent="0.25">
      <c r="A47" s="4">
        <f t="shared" si="0"/>
        <v>7</v>
      </c>
      <c r="B47" s="5">
        <f t="shared" si="2"/>
        <v>45337</v>
      </c>
      <c r="C47" s="6" t="str">
        <f t="shared" si="1"/>
        <v>Donnerstag</v>
      </c>
      <c r="D47" s="7">
        <v>15</v>
      </c>
      <c r="E47" s="7">
        <v>14</v>
      </c>
      <c r="F47" s="8">
        <f t="shared" si="3"/>
        <v>-1</v>
      </c>
    </row>
    <row r="48" spans="1:6" x14ac:dyDescent="0.25">
      <c r="A48" s="4">
        <f t="shared" si="0"/>
        <v>7</v>
      </c>
      <c r="B48" s="5">
        <f t="shared" si="2"/>
        <v>45338</v>
      </c>
      <c r="C48" s="6" t="str">
        <f t="shared" si="1"/>
        <v>Freitag</v>
      </c>
      <c r="D48" s="7">
        <v>15</v>
      </c>
      <c r="E48" s="7">
        <v>14</v>
      </c>
      <c r="F48" s="8">
        <f t="shared" si="3"/>
        <v>-1</v>
      </c>
    </row>
    <row r="49" spans="1:6" x14ac:dyDescent="0.25">
      <c r="A49" s="4">
        <f t="shared" si="0"/>
        <v>7</v>
      </c>
      <c r="B49" s="5">
        <f>B48+1</f>
        <v>45339</v>
      </c>
      <c r="C49" s="6" t="str">
        <f t="shared" si="1"/>
        <v>Samstag</v>
      </c>
      <c r="D49" s="7"/>
      <c r="E49" s="7"/>
      <c r="F49" s="8">
        <f t="shared" si="3"/>
        <v>0</v>
      </c>
    </row>
    <row r="50" spans="1:6" x14ac:dyDescent="0.25">
      <c r="A50" s="4">
        <f t="shared" si="0"/>
        <v>7</v>
      </c>
      <c r="B50" s="5">
        <f t="shared" si="2"/>
        <v>45340</v>
      </c>
      <c r="C50" s="6" t="str">
        <f t="shared" si="1"/>
        <v>Sonntag</v>
      </c>
      <c r="D50" s="7"/>
      <c r="E50" s="7"/>
      <c r="F50" s="8">
        <f t="shared" si="3"/>
        <v>0</v>
      </c>
    </row>
    <row r="51" spans="1:6" x14ac:dyDescent="0.25">
      <c r="A51" s="4">
        <f t="shared" si="0"/>
        <v>8</v>
      </c>
      <c r="B51" s="5">
        <f t="shared" si="2"/>
        <v>45341</v>
      </c>
      <c r="C51" s="6" t="str">
        <f t="shared" ref="C51:C114" si="4">TEXT(B51,"TTTT")</f>
        <v>Montag</v>
      </c>
      <c r="D51" s="7">
        <v>15</v>
      </c>
      <c r="E51" s="7">
        <v>4</v>
      </c>
      <c r="F51" s="8">
        <f t="shared" si="3"/>
        <v>-11</v>
      </c>
    </row>
    <row r="52" spans="1:6" x14ac:dyDescent="0.25">
      <c r="A52" s="4">
        <f t="shared" si="0"/>
        <v>8</v>
      </c>
      <c r="B52" s="5">
        <f t="shared" si="2"/>
        <v>45342</v>
      </c>
      <c r="C52" s="6" t="str">
        <f t="shared" si="4"/>
        <v>Dienstag</v>
      </c>
      <c r="D52" s="7">
        <v>15</v>
      </c>
      <c r="E52" s="7">
        <v>8</v>
      </c>
      <c r="F52" s="8">
        <f t="shared" si="3"/>
        <v>-7</v>
      </c>
    </row>
    <row r="53" spans="1:6" x14ac:dyDescent="0.25">
      <c r="A53" s="4">
        <f t="shared" si="0"/>
        <v>8</v>
      </c>
      <c r="B53" s="5">
        <f t="shared" si="2"/>
        <v>45343</v>
      </c>
      <c r="C53" s="6" t="str">
        <f t="shared" si="4"/>
        <v>Mittwoch</v>
      </c>
      <c r="D53" s="7">
        <v>15</v>
      </c>
      <c r="E53" s="7">
        <v>15</v>
      </c>
      <c r="F53" s="8">
        <f t="shared" si="3"/>
        <v>0</v>
      </c>
    </row>
    <row r="54" spans="1:6" x14ac:dyDescent="0.25">
      <c r="A54" s="4">
        <f t="shared" si="0"/>
        <v>8</v>
      </c>
      <c r="B54" s="5">
        <f t="shared" si="2"/>
        <v>45344</v>
      </c>
      <c r="C54" s="6" t="str">
        <f t="shared" si="4"/>
        <v>Donnerstag</v>
      </c>
      <c r="D54" s="7">
        <v>15</v>
      </c>
      <c r="E54" s="7">
        <v>15</v>
      </c>
      <c r="F54" s="8">
        <f t="shared" si="3"/>
        <v>0</v>
      </c>
    </row>
    <row r="55" spans="1:6" x14ac:dyDescent="0.25">
      <c r="A55" s="4">
        <f t="shared" si="0"/>
        <v>8</v>
      </c>
      <c r="B55" s="5">
        <f t="shared" si="2"/>
        <v>45345</v>
      </c>
      <c r="C55" s="6" t="str">
        <f t="shared" si="4"/>
        <v>Freitag</v>
      </c>
      <c r="D55" s="7">
        <v>15</v>
      </c>
      <c r="E55" s="7">
        <v>15</v>
      </c>
      <c r="F55" s="8">
        <f t="shared" si="3"/>
        <v>0</v>
      </c>
    </row>
    <row r="56" spans="1:6" x14ac:dyDescent="0.25">
      <c r="A56" s="4">
        <f t="shared" si="0"/>
        <v>8</v>
      </c>
      <c r="B56" s="5">
        <f>B55+1</f>
        <v>45346</v>
      </c>
      <c r="C56" s="6" t="str">
        <f t="shared" si="4"/>
        <v>Samstag</v>
      </c>
      <c r="D56" s="7"/>
      <c r="E56" s="7"/>
      <c r="F56" s="8">
        <f t="shared" si="3"/>
        <v>0</v>
      </c>
    </row>
    <row r="57" spans="1:6" x14ac:dyDescent="0.25">
      <c r="A57" s="4">
        <f t="shared" si="0"/>
        <v>8</v>
      </c>
      <c r="B57" s="5">
        <f t="shared" si="2"/>
        <v>45347</v>
      </c>
      <c r="C57" s="6" t="str">
        <f t="shared" si="4"/>
        <v>Sonntag</v>
      </c>
      <c r="D57" s="7"/>
      <c r="E57" s="7"/>
      <c r="F57" s="8">
        <f t="shared" si="3"/>
        <v>0</v>
      </c>
    </row>
    <row r="58" spans="1:6" x14ac:dyDescent="0.25">
      <c r="A58" s="4">
        <f t="shared" si="0"/>
        <v>9</v>
      </c>
      <c r="B58" s="5">
        <f t="shared" si="2"/>
        <v>45348</v>
      </c>
      <c r="C58" s="6" t="str">
        <f t="shared" si="4"/>
        <v>Montag</v>
      </c>
      <c r="D58" s="7">
        <v>20</v>
      </c>
      <c r="E58" s="7">
        <v>15</v>
      </c>
      <c r="F58" s="8">
        <f t="shared" si="3"/>
        <v>-5</v>
      </c>
    </row>
    <row r="59" spans="1:6" x14ac:dyDescent="0.25">
      <c r="A59" s="4">
        <f t="shared" si="0"/>
        <v>9</v>
      </c>
      <c r="B59" s="5">
        <f t="shared" si="2"/>
        <v>45349</v>
      </c>
      <c r="C59" s="6" t="str">
        <f t="shared" si="4"/>
        <v>Dienstag</v>
      </c>
      <c r="D59" s="7">
        <v>20</v>
      </c>
      <c r="E59" s="7">
        <v>15</v>
      </c>
      <c r="F59" s="8">
        <f t="shared" si="3"/>
        <v>-5</v>
      </c>
    </row>
    <row r="60" spans="1:6" x14ac:dyDescent="0.25">
      <c r="A60" s="4">
        <f t="shared" si="0"/>
        <v>9</v>
      </c>
      <c r="B60" s="5">
        <f t="shared" si="2"/>
        <v>45350</v>
      </c>
      <c r="C60" s="6" t="str">
        <f t="shared" si="4"/>
        <v>Mittwoch</v>
      </c>
      <c r="D60" s="7">
        <v>20</v>
      </c>
      <c r="E60" s="7">
        <v>15</v>
      </c>
      <c r="F60" s="8">
        <f t="shared" si="3"/>
        <v>-5</v>
      </c>
    </row>
    <row r="61" spans="1:6" x14ac:dyDescent="0.25">
      <c r="A61" s="4">
        <f t="shared" si="0"/>
        <v>9</v>
      </c>
      <c r="B61" s="5">
        <f t="shared" si="2"/>
        <v>45351</v>
      </c>
      <c r="C61" s="6" t="str">
        <f t="shared" si="4"/>
        <v>Donnerstag</v>
      </c>
      <c r="D61" s="7">
        <v>20</v>
      </c>
      <c r="E61" s="7">
        <v>18</v>
      </c>
      <c r="F61" s="8">
        <f t="shared" si="3"/>
        <v>-2</v>
      </c>
    </row>
    <row r="62" spans="1:6" x14ac:dyDescent="0.25">
      <c r="A62" s="4">
        <f t="shared" si="0"/>
        <v>9</v>
      </c>
      <c r="B62" s="5">
        <f t="shared" si="2"/>
        <v>45352</v>
      </c>
      <c r="C62" s="6" t="str">
        <f t="shared" si="4"/>
        <v>Freitag</v>
      </c>
      <c r="D62" s="7">
        <v>20</v>
      </c>
      <c r="E62" s="7">
        <v>18</v>
      </c>
      <c r="F62" s="8">
        <f t="shared" si="3"/>
        <v>-2</v>
      </c>
    </row>
    <row r="63" spans="1:6" x14ac:dyDescent="0.25">
      <c r="A63" s="4">
        <f t="shared" si="0"/>
        <v>9</v>
      </c>
      <c r="B63" s="5">
        <f>B62+1</f>
        <v>45353</v>
      </c>
      <c r="C63" s="6" t="str">
        <f t="shared" si="4"/>
        <v>Samstag</v>
      </c>
      <c r="D63" s="7"/>
      <c r="E63" s="7"/>
      <c r="F63" s="8">
        <f t="shared" si="3"/>
        <v>0</v>
      </c>
    </row>
    <row r="64" spans="1:6" x14ac:dyDescent="0.25">
      <c r="A64" s="4">
        <f t="shared" si="0"/>
        <v>9</v>
      </c>
      <c r="B64" s="5">
        <f t="shared" si="2"/>
        <v>45354</v>
      </c>
      <c r="C64" s="6" t="str">
        <f t="shared" si="4"/>
        <v>Sonntag</v>
      </c>
      <c r="D64" s="7"/>
      <c r="E64" s="7"/>
      <c r="F64" s="8">
        <f t="shared" si="3"/>
        <v>0</v>
      </c>
    </row>
    <row r="65" spans="1:6" x14ac:dyDescent="0.25">
      <c r="A65" s="4">
        <f t="shared" si="0"/>
        <v>10</v>
      </c>
      <c r="B65" s="5">
        <f t="shared" si="2"/>
        <v>45355</v>
      </c>
      <c r="C65" s="6" t="str">
        <f t="shared" si="4"/>
        <v>Montag</v>
      </c>
      <c r="D65" s="7">
        <v>20</v>
      </c>
      <c r="E65" s="7">
        <v>15</v>
      </c>
      <c r="F65" s="8">
        <f t="shared" si="3"/>
        <v>-5</v>
      </c>
    </row>
    <row r="66" spans="1:6" x14ac:dyDescent="0.25">
      <c r="A66" s="4">
        <f t="shared" ref="A66:A122" si="5">WEEKNUM(B66,2)</f>
        <v>10</v>
      </c>
      <c r="B66" s="5">
        <f t="shared" si="2"/>
        <v>45356</v>
      </c>
      <c r="C66" s="6" t="str">
        <f t="shared" si="4"/>
        <v>Dienstag</v>
      </c>
      <c r="D66" s="7">
        <v>20</v>
      </c>
      <c r="E66" s="7">
        <v>15</v>
      </c>
      <c r="F66" s="8">
        <f t="shared" si="3"/>
        <v>-5</v>
      </c>
    </row>
    <row r="67" spans="1:6" x14ac:dyDescent="0.25">
      <c r="A67" s="4">
        <f t="shared" si="5"/>
        <v>10</v>
      </c>
      <c r="B67" s="5">
        <f t="shared" ref="B67:B122" si="6">B66+1</f>
        <v>45357</v>
      </c>
      <c r="C67" s="6" t="str">
        <f t="shared" si="4"/>
        <v>Mittwoch</v>
      </c>
      <c r="D67" s="7">
        <v>20</v>
      </c>
      <c r="E67" s="7">
        <v>18</v>
      </c>
      <c r="F67" s="8">
        <f t="shared" si="3"/>
        <v>-2</v>
      </c>
    </row>
    <row r="68" spans="1:6" x14ac:dyDescent="0.25">
      <c r="A68" s="4">
        <f t="shared" si="5"/>
        <v>10</v>
      </c>
      <c r="B68" s="5">
        <f t="shared" si="6"/>
        <v>45358</v>
      </c>
      <c r="C68" s="6" t="str">
        <f t="shared" si="4"/>
        <v>Donnerstag</v>
      </c>
      <c r="D68" s="7">
        <v>20</v>
      </c>
      <c r="E68" s="7">
        <v>18</v>
      </c>
      <c r="F68" s="8">
        <f t="shared" ref="F68:F122" si="7">E68-D68</f>
        <v>-2</v>
      </c>
    </row>
    <row r="69" spans="1:6" x14ac:dyDescent="0.25">
      <c r="A69" s="4">
        <f t="shared" si="5"/>
        <v>10</v>
      </c>
      <c r="B69" s="5">
        <f t="shared" si="6"/>
        <v>45359</v>
      </c>
      <c r="C69" s="6" t="str">
        <f t="shared" si="4"/>
        <v>Freitag</v>
      </c>
      <c r="D69" s="7">
        <v>20</v>
      </c>
      <c r="E69" s="7">
        <v>18</v>
      </c>
      <c r="F69" s="8">
        <f t="shared" si="7"/>
        <v>-2</v>
      </c>
    </row>
    <row r="70" spans="1:6" x14ac:dyDescent="0.25">
      <c r="A70" s="4">
        <f t="shared" si="5"/>
        <v>10</v>
      </c>
      <c r="B70" s="5">
        <f>B69+1</f>
        <v>45360</v>
      </c>
      <c r="C70" s="6" t="str">
        <f t="shared" si="4"/>
        <v>Samstag</v>
      </c>
      <c r="D70" s="7"/>
      <c r="E70" s="7"/>
      <c r="F70" s="8">
        <f t="shared" si="7"/>
        <v>0</v>
      </c>
    </row>
    <row r="71" spans="1:6" x14ac:dyDescent="0.25">
      <c r="A71" s="4">
        <f t="shared" si="5"/>
        <v>10</v>
      </c>
      <c r="B71" s="5">
        <f t="shared" si="6"/>
        <v>45361</v>
      </c>
      <c r="C71" s="6" t="str">
        <f t="shared" si="4"/>
        <v>Sonntag</v>
      </c>
      <c r="D71" s="7"/>
      <c r="E71" s="7"/>
      <c r="F71" s="8">
        <f t="shared" si="7"/>
        <v>0</v>
      </c>
    </row>
    <row r="72" spans="1:6" x14ac:dyDescent="0.25">
      <c r="A72" s="4">
        <f t="shared" si="5"/>
        <v>11</v>
      </c>
      <c r="B72" s="5">
        <f t="shared" si="6"/>
        <v>45362</v>
      </c>
      <c r="C72" s="6" t="str">
        <f t="shared" si="4"/>
        <v>Montag</v>
      </c>
      <c r="D72" s="7">
        <v>20</v>
      </c>
      <c r="E72" s="7">
        <v>18</v>
      </c>
      <c r="F72" s="8">
        <f t="shared" si="7"/>
        <v>-2</v>
      </c>
    </row>
    <row r="73" spans="1:6" x14ac:dyDescent="0.25">
      <c r="A73" s="4">
        <f t="shared" si="5"/>
        <v>11</v>
      </c>
      <c r="B73" s="5">
        <f t="shared" si="6"/>
        <v>45363</v>
      </c>
      <c r="C73" s="6" t="str">
        <f t="shared" si="4"/>
        <v>Dienstag</v>
      </c>
      <c r="D73" s="7">
        <v>20</v>
      </c>
      <c r="E73" s="7">
        <v>18</v>
      </c>
      <c r="F73" s="8">
        <f t="shared" si="7"/>
        <v>-2</v>
      </c>
    </row>
    <row r="74" spans="1:6" x14ac:dyDescent="0.25">
      <c r="A74" s="4">
        <f t="shared" si="5"/>
        <v>11</v>
      </c>
      <c r="B74" s="5">
        <f t="shared" si="6"/>
        <v>45364</v>
      </c>
      <c r="C74" s="6" t="str">
        <f t="shared" si="4"/>
        <v>Mittwoch</v>
      </c>
      <c r="D74" s="7">
        <v>20</v>
      </c>
      <c r="E74" s="7">
        <v>19</v>
      </c>
      <c r="F74" s="8">
        <f t="shared" si="7"/>
        <v>-1</v>
      </c>
    </row>
    <row r="75" spans="1:6" x14ac:dyDescent="0.25">
      <c r="A75" s="4">
        <f t="shared" si="5"/>
        <v>11</v>
      </c>
      <c r="B75" s="5">
        <f t="shared" si="6"/>
        <v>45365</v>
      </c>
      <c r="C75" s="6" t="str">
        <f t="shared" si="4"/>
        <v>Donnerstag</v>
      </c>
      <c r="D75" s="7">
        <v>20</v>
      </c>
      <c r="E75" s="7">
        <v>19</v>
      </c>
      <c r="F75" s="8">
        <f t="shared" si="7"/>
        <v>-1</v>
      </c>
    </row>
    <row r="76" spans="1:6" x14ac:dyDescent="0.25">
      <c r="A76" s="4">
        <f t="shared" si="5"/>
        <v>11</v>
      </c>
      <c r="B76" s="5">
        <f t="shared" si="6"/>
        <v>45366</v>
      </c>
      <c r="C76" s="6" t="str">
        <f t="shared" si="4"/>
        <v>Freitag</v>
      </c>
      <c r="D76" s="7">
        <v>20</v>
      </c>
      <c r="E76" s="7">
        <v>19</v>
      </c>
      <c r="F76" s="8">
        <f t="shared" si="7"/>
        <v>-1</v>
      </c>
    </row>
    <row r="77" spans="1:6" x14ac:dyDescent="0.25">
      <c r="A77" s="4">
        <f t="shared" si="5"/>
        <v>11</v>
      </c>
      <c r="B77" s="5">
        <f>B76+1</f>
        <v>45367</v>
      </c>
      <c r="C77" s="6" t="str">
        <f t="shared" si="4"/>
        <v>Samstag</v>
      </c>
      <c r="D77" s="7"/>
      <c r="E77" s="7"/>
      <c r="F77" s="8">
        <f t="shared" si="7"/>
        <v>0</v>
      </c>
    </row>
    <row r="78" spans="1:6" x14ac:dyDescent="0.25">
      <c r="A78" s="4">
        <f t="shared" si="5"/>
        <v>11</v>
      </c>
      <c r="B78" s="5">
        <f t="shared" si="6"/>
        <v>45368</v>
      </c>
      <c r="C78" s="6" t="str">
        <f t="shared" si="4"/>
        <v>Sonntag</v>
      </c>
      <c r="D78" s="7"/>
      <c r="E78" s="7"/>
      <c r="F78" s="8">
        <f t="shared" si="7"/>
        <v>0</v>
      </c>
    </row>
    <row r="79" spans="1:6" x14ac:dyDescent="0.25">
      <c r="A79" s="4">
        <f t="shared" si="5"/>
        <v>12</v>
      </c>
      <c r="B79" s="5">
        <f t="shared" si="6"/>
        <v>45369</v>
      </c>
      <c r="C79" s="6" t="str">
        <f t="shared" si="4"/>
        <v>Montag</v>
      </c>
      <c r="D79" s="7">
        <v>20</v>
      </c>
      <c r="E79" s="7">
        <v>19</v>
      </c>
      <c r="F79" s="8">
        <f t="shared" si="7"/>
        <v>-1</v>
      </c>
    </row>
    <row r="80" spans="1:6" x14ac:dyDescent="0.25">
      <c r="A80" s="4">
        <f t="shared" si="5"/>
        <v>12</v>
      </c>
      <c r="B80" s="5">
        <f t="shared" si="6"/>
        <v>45370</v>
      </c>
      <c r="C80" s="6" t="str">
        <f t="shared" si="4"/>
        <v>Dienstag</v>
      </c>
      <c r="D80" s="7">
        <v>20</v>
      </c>
      <c r="E80" s="7">
        <v>19</v>
      </c>
      <c r="F80" s="8">
        <f t="shared" si="7"/>
        <v>-1</v>
      </c>
    </row>
    <row r="81" spans="1:6" x14ac:dyDescent="0.25">
      <c r="A81" s="4">
        <f t="shared" si="5"/>
        <v>12</v>
      </c>
      <c r="B81" s="5">
        <f t="shared" si="6"/>
        <v>45371</v>
      </c>
      <c r="C81" s="6" t="str">
        <f t="shared" si="4"/>
        <v>Mittwoch</v>
      </c>
      <c r="D81" s="7">
        <v>20</v>
      </c>
      <c r="E81" s="7">
        <v>19</v>
      </c>
      <c r="F81" s="8">
        <f t="shared" si="7"/>
        <v>-1</v>
      </c>
    </row>
    <row r="82" spans="1:6" x14ac:dyDescent="0.25">
      <c r="A82" s="4">
        <f t="shared" si="5"/>
        <v>12</v>
      </c>
      <c r="B82" s="5">
        <f t="shared" si="6"/>
        <v>45372</v>
      </c>
      <c r="C82" s="6" t="str">
        <f t="shared" si="4"/>
        <v>Donnerstag</v>
      </c>
      <c r="D82" s="7">
        <v>20</v>
      </c>
      <c r="E82" s="7">
        <v>19</v>
      </c>
      <c r="F82" s="8">
        <f t="shared" si="7"/>
        <v>-1</v>
      </c>
    </row>
    <row r="83" spans="1:6" x14ac:dyDescent="0.25">
      <c r="A83" s="4">
        <f t="shared" si="5"/>
        <v>12</v>
      </c>
      <c r="B83" s="5">
        <f t="shared" si="6"/>
        <v>45373</v>
      </c>
      <c r="C83" s="6" t="str">
        <f t="shared" si="4"/>
        <v>Freitag</v>
      </c>
      <c r="D83" s="7">
        <v>20</v>
      </c>
      <c r="E83" s="7">
        <v>19</v>
      </c>
      <c r="F83" s="8">
        <f t="shared" si="7"/>
        <v>-1</v>
      </c>
    </row>
    <row r="84" spans="1:6" x14ac:dyDescent="0.25">
      <c r="A84" s="4">
        <f t="shared" si="5"/>
        <v>12</v>
      </c>
      <c r="B84" s="5">
        <f>B83+1</f>
        <v>45374</v>
      </c>
      <c r="C84" s="6" t="str">
        <f t="shared" si="4"/>
        <v>Samstag</v>
      </c>
      <c r="D84" s="7"/>
      <c r="E84" s="7"/>
      <c r="F84" s="8">
        <f t="shared" si="7"/>
        <v>0</v>
      </c>
    </row>
    <row r="85" spans="1:6" x14ac:dyDescent="0.25">
      <c r="A85" s="4">
        <f t="shared" si="5"/>
        <v>12</v>
      </c>
      <c r="B85" s="5">
        <f t="shared" si="6"/>
        <v>45375</v>
      </c>
      <c r="C85" s="6" t="str">
        <f t="shared" si="4"/>
        <v>Sonntag</v>
      </c>
      <c r="D85" s="7"/>
      <c r="E85" s="7"/>
      <c r="F85" s="8">
        <f t="shared" si="7"/>
        <v>0</v>
      </c>
    </row>
    <row r="86" spans="1:6" x14ac:dyDescent="0.25">
      <c r="A86" s="4">
        <f t="shared" si="5"/>
        <v>13</v>
      </c>
      <c r="B86" s="5">
        <f t="shared" si="6"/>
        <v>45376</v>
      </c>
      <c r="C86" s="6" t="str">
        <f t="shared" si="4"/>
        <v>Montag</v>
      </c>
      <c r="D86" s="7">
        <v>20</v>
      </c>
      <c r="E86" s="7">
        <v>20</v>
      </c>
      <c r="F86" s="8">
        <f t="shared" si="7"/>
        <v>0</v>
      </c>
    </row>
    <row r="87" spans="1:6" x14ac:dyDescent="0.25">
      <c r="A87" s="4">
        <f t="shared" si="5"/>
        <v>13</v>
      </c>
      <c r="B87" s="5">
        <f t="shared" si="6"/>
        <v>45377</v>
      </c>
      <c r="C87" s="6" t="str">
        <f t="shared" si="4"/>
        <v>Dienstag</v>
      </c>
      <c r="D87" s="7">
        <v>20</v>
      </c>
      <c r="E87" s="7">
        <v>20</v>
      </c>
      <c r="F87" s="8">
        <f t="shared" si="7"/>
        <v>0</v>
      </c>
    </row>
    <row r="88" spans="1:6" x14ac:dyDescent="0.25">
      <c r="A88" s="4">
        <f t="shared" si="5"/>
        <v>13</v>
      </c>
      <c r="B88" s="5">
        <f t="shared" si="6"/>
        <v>45378</v>
      </c>
      <c r="C88" s="6" t="str">
        <f t="shared" si="4"/>
        <v>Mittwoch</v>
      </c>
      <c r="D88" s="7">
        <v>20</v>
      </c>
      <c r="E88" s="7">
        <v>20</v>
      </c>
      <c r="F88" s="8">
        <f t="shared" si="7"/>
        <v>0</v>
      </c>
    </row>
    <row r="89" spans="1:6" x14ac:dyDescent="0.25">
      <c r="A89" s="4">
        <f t="shared" si="5"/>
        <v>13</v>
      </c>
      <c r="B89" s="5">
        <f t="shared" si="6"/>
        <v>45379</v>
      </c>
      <c r="C89" s="6" t="str">
        <f t="shared" si="4"/>
        <v>Donnerstag</v>
      </c>
      <c r="D89" s="7">
        <v>20</v>
      </c>
      <c r="E89" s="7">
        <v>20</v>
      </c>
      <c r="F89" s="8">
        <f t="shared" si="7"/>
        <v>0</v>
      </c>
    </row>
    <row r="90" spans="1:6" x14ac:dyDescent="0.25">
      <c r="A90" s="4">
        <f t="shared" si="5"/>
        <v>13</v>
      </c>
      <c r="B90" s="5">
        <f t="shared" si="6"/>
        <v>45380</v>
      </c>
      <c r="C90" s="6" t="str">
        <f t="shared" si="4"/>
        <v>Freitag</v>
      </c>
      <c r="D90" s="7">
        <v>20</v>
      </c>
      <c r="E90" s="7">
        <v>20</v>
      </c>
      <c r="F90" s="8">
        <f t="shared" si="7"/>
        <v>0</v>
      </c>
    </row>
    <row r="91" spans="1:6" x14ac:dyDescent="0.25">
      <c r="A91" s="4">
        <f t="shared" si="5"/>
        <v>13</v>
      </c>
      <c r="B91" s="5">
        <f>B90+1</f>
        <v>45381</v>
      </c>
      <c r="C91" s="6" t="str">
        <f t="shared" si="4"/>
        <v>Samstag</v>
      </c>
      <c r="D91" s="7"/>
      <c r="E91" s="7"/>
      <c r="F91" s="8">
        <f t="shared" si="7"/>
        <v>0</v>
      </c>
    </row>
    <row r="92" spans="1:6" x14ac:dyDescent="0.25">
      <c r="A92" s="4">
        <f t="shared" si="5"/>
        <v>13</v>
      </c>
      <c r="B92" s="5">
        <f t="shared" si="6"/>
        <v>45382</v>
      </c>
      <c r="C92" s="6" t="str">
        <f t="shared" si="4"/>
        <v>Sonntag</v>
      </c>
      <c r="D92" s="7"/>
      <c r="E92" s="7"/>
      <c r="F92" s="8">
        <f t="shared" si="7"/>
        <v>0</v>
      </c>
    </row>
    <row r="93" spans="1:6" x14ac:dyDescent="0.25">
      <c r="A93" s="4">
        <f t="shared" si="5"/>
        <v>14</v>
      </c>
      <c r="B93" s="5">
        <f t="shared" si="6"/>
        <v>45383</v>
      </c>
      <c r="C93" s="6" t="str">
        <f t="shared" si="4"/>
        <v>Montag</v>
      </c>
      <c r="D93" s="7">
        <v>20</v>
      </c>
      <c r="E93" s="7">
        <v>20</v>
      </c>
      <c r="F93" s="8">
        <f t="shared" si="7"/>
        <v>0</v>
      </c>
    </row>
    <row r="94" spans="1:6" x14ac:dyDescent="0.25">
      <c r="A94" s="4">
        <f t="shared" si="5"/>
        <v>14</v>
      </c>
      <c r="B94" s="5">
        <f t="shared" si="6"/>
        <v>45384</v>
      </c>
      <c r="C94" s="6" t="str">
        <f t="shared" si="4"/>
        <v>Dienstag</v>
      </c>
      <c r="D94" s="7">
        <v>20</v>
      </c>
      <c r="E94" s="7">
        <v>20</v>
      </c>
      <c r="F94" s="8">
        <f t="shared" si="7"/>
        <v>0</v>
      </c>
    </row>
    <row r="95" spans="1:6" x14ac:dyDescent="0.25">
      <c r="A95" s="4">
        <f t="shared" si="5"/>
        <v>14</v>
      </c>
      <c r="B95" s="5">
        <f t="shared" si="6"/>
        <v>45385</v>
      </c>
      <c r="C95" s="6" t="str">
        <f t="shared" si="4"/>
        <v>Mittwoch</v>
      </c>
      <c r="D95" s="7">
        <v>20</v>
      </c>
      <c r="E95" s="7">
        <v>20</v>
      </c>
      <c r="F95" s="8">
        <f t="shared" si="7"/>
        <v>0</v>
      </c>
    </row>
    <row r="96" spans="1:6" x14ac:dyDescent="0.25">
      <c r="A96" s="4">
        <f t="shared" si="5"/>
        <v>14</v>
      </c>
      <c r="B96" s="5">
        <f t="shared" si="6"/>
        <v>45386</v>
      </c>
      <c r="C96" s="6" t="str">
        <f t="shared" si="4"/>
        <v>Donnerstag</v>
      </c>
      <c r="D96" s="7">
        <v>20</v>
      </c>
      <c r="E96" s="7">
        <v>20</v>
      </c>
      <c r="F96" s="8">
        <f t="shared" si="7"/>
        <v>0</v>
      </c>
    </row>
    <row r="97" spans="1:6" x14ac:dyDescent="0.25">
      <c r="A97" s="4">
        <f t="shared" si="5"/>
        <v>14</v>
      </c>
      <c r="B97" s="5">
        <f t="shared" si="6"/>
        <v>45387</v>
      </c>
      <c r="C97" s="6" t="str">
        <f t="shared" si="4"/>
        <v>Freitag</v>
      </c>
      <c r="D97" s="7">
        <v>20</v>
      </c>
      <c r="E97" s="7">
        <v>20</v>
      </c>
      <c r="F97" s="8">
        <f t="shared" si="7"/>
        <v>0</v>
      </c>
    </row>
    <row r="98" spans="1:6" x14ac:dyDescent="0.25">
      <c r="A98" s="4">
        <f t="shared" si="5"/>
        <v>14</v>
      </c>
      <c r="B98" s="5">
        <f>B97+1</f>
        <v>45388</v>
      </c>
      <c r="C98" s="6" t="str">
        <f t="shared" si="4"/>
        <v>Samstag</v>
      </c>
      <c r="D98" s="7"/>
      <c r="E98" s="7"/>
      <c r="F98" s="8">
        <f t="shared" si="7"/>
        <v>0</v>
      </c>
    </row>
    <row r="99" spans="1:6" x14ac:dyDescent="0.25">
      <c r="A99" s="4">
        <f t="shared" si="5"/>
        <v>14</v>
      </c>
      <c r="B99" s="5">
        <f t="shared" si="6"/>
        <v>45389</v>
      </c>
      <c r="C99" s="6" t="str">
        <f t="shared" si="4"/>
        <v>Sonntag</v>
      </c>
      <c r="D99" s="7"/>
      <c r="E99" s="7"/>
      <c r="F99" s="8">
        <f t="shared" si="7"/>
        <v>0</v>
      </c>
    </row>
    <row r="100" spans="1:6" x14ac:dyDescent="0.25">
      <c r="A100" s="4">
        <f t="shared" si="5"/>
        <v>15</v>
      </c>
      <c r="B100" s="5">
        <f t="shared" si="6"/>
        <v>45390</v>
      </c>
      <c r="C100" s="6" t="str">
        <f t="shared" si="4"/>
        <v>Montag</v>
      </c>
      <c r="D100" s="7">
        <v>20</v>
      </c>
      <c r="E100" s="7">
        <v>20</v>
      </c>
      <c r="F100" s="8">
        <f t="shared" si="7"/>
        <v>0</v>
      </c>
    </row>
    <row r="101" spans="1:6" x14ac:dyDescent="0.25">
      <c r="A101" s="4">
        <f t="shared" si="5"/>
        <v>15</v>
      </c>
      <c r="B101" s="5">
        <f t="shared" si="6"/>
        <v>45391</v>
      </c>
      <c r="C101" s="6" t="str">
        <f t="shared" si="4"/>
        <v>Dienstag</v>
      </c>
      <c r="D101" s="7">
        <v>20</v>
      </c>
      <c r="E101" s="7">
        <v>20</v>
      </c>
      <c r="F101" s="8">
        <f t="shared" si="7"/>
        <v>0</v>
      </c>
    </row>
    <row r="102" spans="1:6" x14ac:dyDescent="0.25">
      <c r="A102" s="4">
        <f t="shared" si="5"/>
        <v>15</v>
      </c>
      <c r="B102" s="5">
        <f t="shared" si="6"/>
        <v>45392</v>
      </c>
      <c r="C102" s="6" t="str">
        <f t="shared" si="4"/>
        <v>Mittwoch</v>
      </c>
      <c r="D102" s="7">
        <v>20</v>
      </c>
      <c r="E102" s="7">
        <v>15</v>
      </c>
      <c r="F102" s="8">
        <f t="shared" si="7"/>
        <v>-5</v>
      </c>
    </row>
    <row r="103" spans="1:6" x14ac:dyDescent="0.25">
      <c r="A103" s="4">
        <f t="shared" si="5"/>
        <v>15</v>
      </c>
      <c r="B103" s="5">
        <f t="shared" si="6"/>
        <v>45393</v>
      </c>
      <c r="C103" s="6" t="str">
        <f t="shared" si="4"/>
        <v>Donnerstag</v>
      </c>
      <c r="D103" s="7">
        <v>20</v>
      </c>
      <c r="E103" s="7">
        <v>20</v>
      </c>
      <c r="F103" s="8">
        <f t="shared" si="7"/>
        <v>0</v>
      </c>
    </row>
    <row r="104" spans="1:6" x14ac:dyDescent="0.25">
      <c r="A104" s="4">
        <f t="shared" si="5"/>
        <v>15</v>
      </c>
      <c r="B104" s="5">
        <f t="shared" si="6"/>
        <v>45394</v>
      </c>
      <c r="C104" s="6" t="str">
        <f t="shared" si="4"/>
        <v>Freitag</v>
      </c>
      <c r="D104" s="7">
        <v>20</v>
      </c>
      <c r="E104" s="7">
        <v>20</v>
      </c>
      <c r="F104" s="8">
        <f t="shared" si="7"/>
        <v>0</v>
      </c>
    </row>
    <row r="105" spans="1:6" x14ac:dyDescent="0.25">
      <c r="A105" s="4">
        <f t="shared" si="5"/>
        <v>15</v>
      </c>
      <c r="B105" s="5">
        <f>B104+1</f>
        <v>45395</v>
      </c>
      <c r="C105" s="6" t="str">
        <f t="shared" si="4"/>
        <v>Samstag</v>
      </c>
      <c r="D105" s="7"/>
      <c r="E105" s="7"/>
      <c r="F105" s="8">
        <f t="shared" si="7"/>
        <v>0</v>
      </c>
    </row>
    <row r="106" spans="1:6" x14ac:dyDescent="0.25">
      <c r="A106" s="4">
        <f t="shared" si="5"/>
        <v>15</v>
      </c>
      <c r="B106" s="5">
        <f t="shared" si="6"/>
        <v>45396</v>
      </c>
      <c r="C106" s="6" t="str">
        <f t="shared" si="4"/>
        <v>Sonntag</v>
      </c>
      <c r="D106" s="7"/>
      <c r="E106" s="7"/>
      <c r="F106" s="8">
        <f t="shared" si="7"/>
        <v>0</v>
      </c>
    </row>
    <row r="107" spans="1:6" x14ac:dyDescent="0.25">
      <c r="A107" s="4">
        <f t="shared" si="5"/>
        <v>16</v>
      </c>
      <c r="B107" s="5">
        <f t="shared" si="6"/>
        <v>45397</v>
      </c>
      <c r="C107" s="6" t="str">
        <f t="shared" si="4"/>
        <v>Montag</v>
      </c>
      <c r="D107" s="7">
        <v>20</v>
      </c>
      <c r="E107" s="7">
        <v>12</v>
      </c>
      <c r="F107" s="8">
        <f t="shared" si="7"/>
        <v>-8</v>
      </c>
    </row>
    <row r="108" spans="1:6" x14ac:dyDescent="0.25">
      <c r="A108" s="4">
        <f t="shared" si="5"/>
        <v>16</v>
      </c>
      <c r="B108" s="5">
        <f t="shared" si="6"/>
        <v>45398</v>
      </c>
      <c r="C108" s="6" t="str">
        <f t="shared" si="4"/>
        <v>Dienstag</v>
      </c>
      <c r="D108" s="7">
        <v>20</v>
      </c>
      <c r="E108" s="7">
        <v>12</v>
      </c>
      <c r="F108" s="8">
        <f t="shared" si="7"/>
        <v>-8</v>
      </c>
    </row>
    <row r="109" spans="1:6" x14ac:dyDescent="0.25">
      <c r="A109" s="4">
        <f t="shared" si="5"/>
        <v>16</v>
      </c>
      <c r="B109" s="5">
        <f t="shared" si="6"/>
        <v>45399</v>
      </c>
      <c r="C109" s="6" t="str">
        <f t="shared" si="4"/>
        <v>Mittwoch</v>
      </c>
      <c r="D109" s="7">
        <v>20</v>
      </c>
      <c r="E109" s="7">
        <v>20</v>
      </c>
      <c r="F109" s="8">
        <f t="shared" si="7"/>
        <v>0</v>
      </c>
    </row>
    <row r="110" spans="1:6" x14ac:dyDescent="0.25">
      <c r="A110" s="4">
        <f t="shared" si="5"/>
        <v>16</v>
      </c>
      <c r="B110" s="5">
        <f t="shared" si="6"/>
        <v>45400</v>
      </c>
      <c r="C110" s="6" t="str">
        <f t="shared" si="4"/>
        <v>Donnerstag</v>
      </c>
      <c r="D110" s="7">
        <v>20</v>
      </c>
      <c r="E110" s="7">
        <v>20</v>
      </c>
      <c r="F110" s="8">
        <f t="shared" si="7"/>
        <v>0</v>
      </c>
    </row>
    <row r="111" spans="1:6" x14ac:dyDescent="0.25">
      <c r="A111" s="4">
        <f t="shared" si="5"/>
        <v>16</v>
      </c>
      <c r="B111" s="5">
        <f t="shared" si="6"/>
        <v>45401</v>
      </c>
      <c r="C111" s="6" t="str">
        <f t="shared" si="4"/>
        <v>Freitag</v>
      </c>
      <c r="D111" s="7">
        <v>20</v>
      </c>
      <c r="E111" s="7">
        <v>20</v>
      </c>
      <c r="F111" s="8">
        <f t="shared" si="7"/>
        <v>0</v>
      </c>
    </row>
    <row r="112" spans="1:6" x14ac:dyDescent="0.25">
      <c r="A112" s="4">
        <f t="shared" si="5"/>
        <v>16</v>
      </c>
      <c r="B112" s="5">
        <f>B111+1</f>
        <v>45402</v>
      </c>
      <c r="C112" s="6" t="str">
        <f t="shared" si="4"/>
        <v>Samstag</v>
      </c>
      <c r="D112" s="7"/>
      <c r="E112" s="7"/>
      <c r="F112" s="8">
        <f t="shared" si="7"/>
        <v>0</v>
      </c>
    </row>
    <row r="113" spans="1:6" x14ac:dyDescent="0.25">
      <c r="A113" s="4">
        <f t="shared" si="5"/>
        <v>16</v>
      </c>
      <c r="B113" s="5">
        <f t="shared" si="6"/>
        <v>45403</v>
      </c>
      <c r="C113" s="6" t="str">
        <f t="shared" si="4"/>
        <v>Sonntag</v>
      </c>
      <c r="D113" s="7"/>
      <c r="E113" s="7"/>
      <c r="F113" s="8">
        <f t="shared" si="7"/>
        <v>0</v>
      </c>
    </row>
    <row r="114" spans="1:6" x14ac:dyDescent="0.25">
      <c r="A114" s="4">
        <f t="shared" si="5"/>
        <v>17</v>
      </c>
      <c r="B114" s="5">
        <f t="shared" si="6"/>
        <v>45404</v>
      </c>
      <c r="C114" s="6" t="str">
        <f t="shared" si="4"/>
        <v>Montag</v>
      </c>
      <c r="D114" s="7">
        <v>20</v>
      </c>
      <c r="E114" s="7">
        <v>18</v>
      </c>
      <c r="F114" s="8">
        <f t="shared" si="7"/>
        <v>-2</v>
      </c>
    </row>
    <row r="115" spans="1:6" x14ac:dyDescent="0.25">
      <c r="A115" s="4">
        <f t="shared" si="5"/>
        <v>17</v>
      </c>
      <c r="B115" s="5">
        <f t="shared" si="6"/>
        <v>45405</v>
      </c>
      <c r="C115" s="6" t="str">
        <f t="shared" ref="C115:C122" si="8">TEXT(B115,"TTTT")</f>
        <v>Dienstag</v>
      </c>
      <c r="D115" s="7">
        <v>20</v>
      </c>
      <c r="E115" s="7">
        <v>18</v>
      </c>
      <c r="F115" s="8">
        <f t="shared" si="7"/>
        <v>-2</v>
      </c>
    </row>
    <row r="116" spans="1:6" x14ac:dyDescent="0.25">
      <c r="A116" s="4">
        <f t="shared" si="5"/>
        <v>17</v>
      </c>
      <c r="B116" s="5">
        <f t="shared" si="6"/>
        <v>45406</v>
      </c>
      <c r="C116" s="6" t="str">
        <f t="shared" si="8"/>
        <v>Mittwoch</v>
      </c>
      <c r="D116" s="7">
        <v>20</v>
      </c>
      <c r="E116" s="7">
        <v>18</v>
      </c>
      <c r="F116" s="8">
        <f t="shared" si="7"/>
        <v>-2</v>
      </c>
    </row>
    <row r="117" spans="1:6" x14ac:dyDescent="0.25">
      <c r="A117" s="4">
        <f t="shared" si="5"/>
        <v>17</v>
      </c>
      <c r="B117" s="5">
        <f t="shared" si="6"/>
        <v>45407</v>
      </c>
      <c r="C117" s="6" t="str">
        <f t="shared" si="8"/>
        <v>Donnerstag</v>
      </c>
      <c r="D117" s="7">
        <v>20</v>
      </c>
      <c r="E117" s="7">
        <v>18</v>
      </c>
      <c r="F117" s="8">
        <f t="shared" si="7"/>
        <v>-2</v>
      </c>
    </row>
    <row r="118" spans="1:6" x14ac:dyDescent="0.25">
      <c r="A118" s="4">
        <f t="shared" si="5"/>
        <v>17</v>
      </c>
      <c r="B118" s="5">
        <f t="shared" si="6"/>
        <v>45408</v>
      </c>
      <c r="C118" s="6" t="str">
        <f t="shared" si="8"/>
        <v>Freitag</v>
      </c>
      <c r="D118" s="7">
        <v>20</v>
      </c>
      <c r="E118" s="7">
        <v>20</v>
      </c>
      <c r="F118" s="8">
        <f t="shared" si="7"/>
        <v>0</v>
      </c>
    </row>
    <row r="119" spans="1:6" x14ac:dyDescent="0.25">
      <c r="A119" s="4">
        <f t="shared" si="5"/>
        <v>17</v>
      </c>
      <c r="B119" s="5">
        <f>B118+1</f>
        <v>45409</v>
      </c>
      <c r="C119" s="6" t="str">
        <f t="shared" si="8"/>
        <v>Samstag</v>
      </c>
      <c r="D119" s="7"/>
      <c r="E119" s="7"/>
      <c r="F119" s="8">
        <f t="shared" si="7"/>
        <v>0</v>
      </c>
    </row>
    <row r="120" spans="1:6" x14ac:dyDescent="0.25">
      <c r="A120" s="4">
        <f t="shared" si="5"/>
        <v>17</v>
      </c>
      <c r="B120" s="5">
        <f t="shared" si="6"/>
        <v>45410</v>
      </c>
      <c r="C120" s="6" t="str">
        <f t="shared" si="8"/>
        <v>Sonntag</v>
      </c>
      <c r="D120" s="7"/>
      <c r="E120" s="7"/>
      <c r="F120" s="8">
        <f t="shared" si="7"/>
        <v>0</v>
      </c>
    </row>
    <row r="121" spans="1:6" x14ac:dyDescent="0.25">
      <c r="A121" s="4">
        <f t="shared" si="5"/>
        <v>18</v>
      </c>
      <c r="B121" s="5">
        <f t="shared" si="6"/>
        <v>45411</v>
      </c>
      <c r="C121" s="6" t="str">
        <f t="shared" si="8"/>
        <v>Montag</v>
      </c>
      <c r="D121" s="7">
        <v>20</v>
      </c>
      <c r="E121" s="7">
        <v>20</v>
      </c>
      <c r="F121" s="8">
        <f t="shared" si="7"/>
        <v>0</v>
      </c>
    </row>
    <row r="122" spans="1:6" x14ac:dyDescent="0.25">
      <c r="A122" s="9">
        <f t="shared" si="5"/>
        <v>18</v>
      </c>
      <c r="B122" s="10">
        <f t="shared" si="6"/>
        <v>45412</v>
      </c>
      <c r="C122" s="11" t="str">
        <f t="shared" si="8"/>
        <v>Dienstag</v>
      </c>
      <c r="D122" s="12">
        <v>20</v>
      </c>
      <c r="E122" s="12">
        <v>20</v>
      </c>
      <c r="F122" s="13">
        <f t="shared" si="7"/>
        <v>0</v>
      </c>
    </row>
  </sheetData>
  <sheetProtection selectLockedCells="1" pivotTables="0"/>
  <conditionalFormatting sqref="A2:F122">
    <cfRule type="expression" dxfId="0" priority="3">
      <formula>OR($C2="Samstag",$C2="Sonntag")</formula>
    </cfRule>
  </conditionalFormatting>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4D199-2869-4A67-930D-B8297833F88A}">
  <dimension ref="A2:K6"/>
  <sheetViews>
    <sheetView tabSelected="1" workbookViewId="0">
      <selection activeCell="G1" sqref="G1"/>
    </sheetView>
  </sheetViews>
  <sheetFormatPr baseColWidth="10" defaultRowHeight="15" x14ac:dyDescent="0.25"/>
  <cols>
    <col min="1" max="1" width="22.7109375" bestFit="1" customWidth="1"/>
    <col min="2" max="2" width="15.42578125" bestFit="1" customWidth="1"/>
    <col min="3" max="3" width="14.28515625" bestFit="1" customWidth="1"/>
    <col min="4" max="4" width="20.5703125" bestFit="1" customWidth="1"/>
    <col min="5" max="5" width="31.140625" bestFit="1" customWidth="1"/>
    <col min="7" max="7" width="22.7109375" bestFit="1" customWidth="1"/>
    <col min="8" max="8" width="15.42578125" bestFit="1" customWidth="1"/>
    <col min="9" max="9" width="14.28515625" bestFit="1" customWidth="1"/>
    <col min="10" max="10" width="20.5703125" bestFit="1" customWidth="1"/>
    <col min="11" max="11" width="18" bestFit="1" customWidth="1"/>
  </cols>
  <sheetData>
    <row r="2" spans="1:11" x14ac:dyDescent="0.25">
      <c r="G2" s="3" t="s">
        <v>6</v>
      </c>
      <c r="H2" t="s">
        <v>10</v>
      </c>
      <c r="I2" t="s">
        <v>11</v>
      </c>
      <c r="J2" t="s">
        <v>12</v>
      </c>
      <c r="K2" t="s">
        <v>13</v>
      </c>
    </row>
    <row r="3" spans="1:11" x14ac:dyDescent="0.25">
      <c r="A3" s="3" t="s">
        <v>6</v>
      </c>
      <c r="B3" t="s">
        <v>10</v>
      </c>
      <c r="C3" t="s">
        <v>11</v>
      </c>
      <c r="D3" t="s">
        <v>12</v>
      </c>
      <c r="G3" s="2" t="s">
        <v>8</v>
      </c>
      <c r="H3">
        <v>420</v>
      </c>
      <c r="I3">
        <v>390</v>
      </c>
      <c r="J3">
        <v>-30</v>
      </c>
      <c r="K3">
        <v>-95</v>
      </c>
    </row>
    <row r="4" spans="1:11" x14ac:dyDescent="0.25">
      <c r="A4" s="2" t="s">
        <v>8</v>
      </c>
      <c r="B4">
        <v>420</v>
      </c>
      <c r="C4">
        <v>390</v>
      </c>
      <c r="D4">
        <v>-30</v>
      </c>
      <c r="G4" s="2" t="s">
        <v>9</v>
      </c>
      <c r="H4">
        <v>440</v>
      </c>
      <c r="I4">
        <v>411</v>
      </c>
      <c r="J4">
        <v>-29</v>
      </c>
      <c r="K4">
        <v>-124</v>
      </c>
    </row>
    <row r="5" spans="1:11" x14ac:dyDescent="0.25">
      <c r="A5" s="2" t="s">
        <v>9</v>
      </c>
      <c r="B5">
        <v>440</v>
      </c>
      <c r="C5">
        <v>411</v>
      </c>
      <c r="D5">
        <v>-29</v>
      </c>
      <c r="G5" s="2" t="s">
        <v>7</v>
      </c>
      <c r="H5">
        <v>860</v>
      </c>
      <c r="I5">
        <v>801</v>
      </c>
      <c r="J5">
        <v>-59</v>
      </c>
      <c r="K5">
        <v>-124</v>
      </c>
    </row>
    <row r="6" spans="1:11" x14ac:dyDescent="0.25">
      <c r="A6" s="2" t="s">
        <v>7</v>
      </c>
      <c r="B6">
        <v>860</v>
      </c>
      <c r="C6">
        <v>801</v>
      </c>
      <c r="D6">
        <v>-59</v>
      </c>
    </row>
  </sheetData>
  <pageMargins left="0.7" right="0.7" top="0.78740157499999996" bottom="0.78740157499999996" header="0.3" footer="0.3"/>
  <drawing r:id="rId3"/>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6 f 7 a 8 7 e - 3 2 7 9 - 4 d 4 a - b 7 a a - 2 c 0 4 7 a 5 3 e 5 2 f "   x m l n s = " h t t p : / / s c h e m a s . m i c r o s o f t . c o m / D a t a M a s h u p " > A A A A A C o E A A B Q S w M E F A A C A A g A Q X I n W k I l 8 p a l A A A A 9 g A A A B I A H A B D b 2 5 m a W c v U G F j a 2 F n Z S 5 4 b W w g o h g A K K A U A A A A A A A A A A A A A A A A A A A A A A A A A A A A h Y 8 x D o I w G I W v Q r r T F h h A 8 l M G d Z P E x M S 4 N q V C I x R D i + V u D h 7 J K 4 h R 1 M 3 x f e 8 b 3 r t f b 5 C P b e N d Z G 9 U p z M U Y I o 8 q U V X K l 1 l a L B H P 0 E 5 g y 0 X J 1 5 J b 5 K 1 S U d T Z q i 2 9 p w S 4 p z D L s J d X 5 G Q 0 o A c i s 1 O 1 L L l 6 C O r / 7 K v t L F c C 4 k Y 7 F 9 j W I i D a I G T O M Y U y A y h U P o r h N P e Z / s D Y T k 0 d u g l K 6 W / W g O Z I 5 D 3 B / Y A U E s D B B Q A A g A I A E F y J 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B c i d a b T L p W C M B A A D p A Q A A E w A c A E Z v c m 1 1 b G F z L 1 N l Y 3 R p b 2 4 x L m 0 g o h g A K K A U A A A A A A A A A A A A A A A A A A A A A A A A A A A A b Y 9 N a s M w E I X 3 B t 9 B q B s b j M F Q u g l Z t G n a m p R A s S E L 4 4 U S T x I R W S r S C N K Y 3 K o n 6 M k q / y S t a Y V A 4 s 3 j e 2 8 M b J A r S b L + T S a + 5 3 t m z z R U 5 I b i 1 + d a z P W O k i k R g L 5 H 3 H m z I A Q 4 Z X 7 c g I h n V m u Q u F L 6 s F b q E I R N s W Q 1 T G n O 1 q 0 x o e W 5 m C m J z l R G P S L / e H 9 2 A O c Q E O e a S b N V u p 4 p Y W v p Z m C C P i R q G r p Y 0 Y i k E u 9 u 4 3 Z 0 j k h D H x n a m j g d n U I q h r 2 c s 9 1 F Q z h i p 2 V K i L + A 1 O A / V L 7 d g t v l N B 6 d w 6 H 1 C 5 c n m 1 5 7 3 1 d V K i s 4 9 r W D d q e I 0 E 5 y g K S 7 P 5 g R 5 C H 7 T R k A P d 4 h F r a 2 g o N u K w L b 7 M k r N x h n t g 6 6 z x P X B p e D v b i W L i N S d O F l G I a + x + U o b / I N U E s B A i 0 A F A A C A A g A Q X I n W k I l 8 p a l A A A A 9 g A A A B I A A A A A A A A A A A A A A A A A A A A A A E N v b m Z p Z y 9 Q Y W N r Y W d l L n h t b F B L A Q I t A B Q A A g A I A E F y J 1 o P y u m r p A A A A O k A A A A T A A A A A A A A A A A A A A A A A P E A A A B b Q 2 9 u d G V u d F 9 U e X B l c 1 0 u e G 1 s U E s B A i 0 A F A A C A A g A Q X I n W m 0 y 6 V g j A Q A A 6 Q E A A B M A A A A A A A A A A A A A A A A A 4 g E A A E Z v c m 1 1 b G F z L 1 N l Y 3 R p b 2 4 x L m 1 Q S w U G A A A A A A M A A w D C A A A A U 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0 A A A A A A A D W D 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d C V D M i V C N G J s R X J n P C 9 J d G V t U G F 0 a D 4 8 L 0 l 0 Z W 1 M b 2 N h d G l v b j 4 8 U 3 R h Y m x l R W 5 0 c m l l c z 4 8 R W 5 0 c n k g V H l w Z T 0 i S X N Q c m l 2 Y X R l I i B W Y W x 1 Z T 0 i b D A i I C 8 + P E V u d H J 5 I F R 5 c G U 9 I l F 1 Z X J 5 S U Q i I F Z h b H V l P S J z M T d h Z G V l N T I t Y z k 5 Y i 0 0 Y 2 I 4 L W I 3 M T k t M W N i N D V m N D Y 5 M W F i I i A v P j x F b n R y e S B U e X B l P S J G a W x s R W 5 h Y m x l Z C I g V m F s d W U 9 I m w w I i A v P j x F b n R y e S B U e X B l P S J S Z W x h d G l v b n N o a X B J b m Z v Q 2 9 u d G F p b m V y I i B W Y W x 1 Z T 0 i c 3 s m c X V v d D t j b 2 x 1 b W 5 D b 3 V u d C Z x d W 9 0 O z o 4 L C Z x d W 9 0 O 2 t l e U N v b H V t b k 5 h b W V z J n F 1 b 3 Q 7 O l t d L C Z x d W 9 0 O 3 F 1 Z X J 5 U m V s Y X R p b 2 5 z a G l w c y Z x d W 9 0 O z p b X S w m c X V v d D t j b 2 x 1 b W 5 J Z G V u d G l 0 a W V z J n F 1 b 3 Q 7 O l s m c X V v d D t T Z W N 0 a W 9 u M S 9 0 w r R i b E V y Z y 9 B d X R v U m V t b 3 Z l Z E N v b H V t b n M x L n t L V y w w f S Z x d W 9 0 O y w m c X V v d D t T Z W N 0 a W 9 u M S 9 0 w r R i b E V y Z y 9 B d X R v U m V t b 3 Z l Z E N v b H V t b n M x L n t E Y X R 1 b S A s M X 0 m c X V v d D s s J n F 1 b 3 Q 7 U 2 V j d G l v b j E v d M K 0 Y m x F c m c v Q X V 0 b 1 J l b W 9 2 Z W R D b 2 x 1 b W 5 z M S 5 7 V G F n L D J 9 J n F 1 b 3 Q 7 L C Z x d W 9 0 O 1 N l Y 3 R p b 2 4 x L 3 T C t G J s R X J n L 0 F 1 d G 9 S Z W 1 v d m V k Q 2 9 s d W 1 u c z E u e 1 N v b G w s M 3 0 m c X V v d D s s J n F 1 b 3 Q 7 U 2 V j d G l v b j E v d M K 0 Y m x F c m c v Q X V 0 b 1 J l b W 9 2 Z W R D b 2 x 1 b W 5 z M S 5 7 S X N 0 L D R 9 J n F 1 b 3 Q 7 L C Z x d W 9 0 O 1 N l Y 3 R p b 2 4 x L 3 T C t G J s R X J n L 0 F 1 d G 9 S Z W 1 v d m V k Q 2 9 s d W 1 u c z E u e 0 R p Z m Z l c m V u e i w 1 f S Z x d W 9 0 O y w m c X V v d D t T Z W N 0 a W 9 u M S 9 0 w r R i b E V y Z y 9 B d X R v U m V t b 3 Z l Z E N v b H V t b n M x L n t J b m R l e C w 2 f S Z x d W 9 0 O y w m c X V v d D t T Z W N 0 a W 9 u M S 9 0 w r R i b E V y Z y 9 B d X R v U m V t b 3 Z l Z E N v b H V t b n M x L n t L d W 1 1 b G l l c n Q s N 3 0 m c X V v d D t d L C Z x d W 9 0 O 0 N v b H V t b k N v d W 5 0 J n F 1 b 3 Q 7 O j g s J n F 1 b 3 Q 7 S 2 V 5 Q 2 9 s d W 1 u T m F t Z X M m c X V v d D s 6 W 1 0 s J n F 1 b 3 Q 7 Q 2 9 s d W 1 u S W R l b n R p d G l l c y Z x d W 9 0 O z p b J n F 1 b 3 Q 7 U 2 V j d G l v b j E v d M K 0 Y m x F c m c v Q X V 0 b 1 J l b W 9 2 Z W R D b 2 x 1 b W 5 z M S 5 7 S 1 c s M H 0 m c X V v d D s s J n F 1 b 3 Q 7 U 2 V j d G l v b j E v d M K 0 Y m x F c m c v Q X V 0 b 1 J l b W 9 2 Z W R D b 2 x 1 b W 5 z M S 5 7 R G F 0 d W 0 g L D F 9 J n F 1 b 3 Q 7 L C Z x d W 9 0 O 1 N l Y 3 R p b 2 4 x L 3 T C t G J s R X J n L 0 F 1 d G 9 S Z W 1 v d m V k Q 2 9 s d W 1 u c z E u e 1 R h Z y w y f S Z x d W 9 0 O y w m c X V v d D t T Z W N 0 a W 9 u M S 9 0 w r R i b E V y Z y 9 B d X R v U m V t b 3 Z l Z E N v b H V t b n M x L n t T b 2 x s L D N 9 J n F 1 b 3 Q 7 L C Z x d W 9 0 O 1 N l Y 3 R p b 2 4 x L 3 T C t G J s R X J n L 0 F 1 d G 9 S Z W 1 v d m V k Q 2 9 s d W 1 u c z E u e 0 l z d C w 0 f S Z x d W 9 0 O y w m c X V v d D t T Z W N 0 a W 9 u M S 9 0 w r R i b E V y Z y 9 B d X R v U m V t b 3 Z l Z E N v b H V t b n M x L n t E a W Z m Z X J l b n o s N X 0 m c X V v d D s s J n F 1 b 3 Q 7 U 2 V j d G l v b j E v d M K 0 Y m x F c m c v Q X V 0 b 1 J l b W 9 2 Z W R D b 2 x 1 b W 5 z M S 5 7 S W 5 k Z X g s N n 0 m c X V v d D s s J n F 1 b 3 Q 7 U 2 V j d G l v b j E v d M K 0 Y m x F c m c v Q X V 0 b 1 J l b W 9 2 Z W R D b 2 x 1 b W 5 z M S 5 7 S 3 V t d W x p Z X J 0 L D d 9 J n F 1 b 3 Q 7 X S w m c X V v d D t S Z W x h d G l v b n N o a X B J b m Z v J n F 1 b 3 Q 7 O l t d f S I g L z 4 8 R W 5 0 c n k g V H l w Z T 0 i R m l s b F N 0 Y X R 1 c y I g V m F s d W U 9 I n N D b 2 1 w b G V 0 Z S I g L z 4 8 R W 5 0 c n k g V H l w Z T 0 i T m F 2 a W d h d G l v b l N 0 Z X B O Y W 1 l I i B W Y W x 1 Z T 0 i c 0 5 h d m l n Y X R p b 2 4 i I C 8 + P E V u d H J 5 I F R 5 c G U 9 I k 5 h b W V V c G R h d G V k Q W Z 0 Z X J G a W x s I i B W Y W x 1 Z T 0 i b D A i I C 8 + P E V u d H J 5 I F R 5 c G U 9 I l J l c 3 V s d F R 5 c G U i I F Z h b H V l P S J z V G F i b G U i I C 8 + P E V u d H J 5 I F R 5 c G U 9 I k J 1 Z m Z l c k 5 l e H R S Z W Z y Z X N o I i B W Y W x 1 Z T 0 i b D E i I C 8 + P E V u d H J 5 I F R 5 c G U 9 I k Z p b G x D b 2 x 1 b W 5 O Y W 1 l c y I g V m F s d W U 9 I n N b J n F 1 b 3 Q 7 S 1 c m c X V v d D s s J n F 1 b 3 Q 7 R G F 0 d W 0 g J n F 1 b 3 Q 7 L C Z x d W 9 0 O 1 R h Z y Z x d W 9 0 O y w m c X V v d D t T b 2 x s J n F 1 b 3 Q 7 L C Z x d W 9 0 O 0 l z d C Z x d W 9 0 O y w m c X V v d D t E a W Z m Z X J l b n o m c X V v d D s s J n F 1 b 3 Q 7 S W 5 k Z X g m c X V v d D s s J n F 1 b 3 Q 7 S 3 V t d W x p Z X J 0 J n F 1 b 3 Q 7 X S I g L z 4 8 R W 5 0 c n k g V H l w Z T 0 i R m l s b G V k Q 2 9 t c G x l d G V S Z X N 1 b H R U b 1 d v c m t z a G V l d C I g V m F s d W U 9 I m w w I i A v P j x F b n R y e S B U e X B l P S J G a W x s T 2 J q Z W N 0 V H l w Z S I g V m F s d W U 9 I n N Q a X Z v d E N o Y X J 0 I i A v P j x F b n R y e S B U e X B l P S J G a W x s V G 9 E Y X R h T W 9 k Z W x F b m F i b G V k I i B W Y W x 1 Z T 0 i b D A i I C 8 + P E V u d H J 5 I F R 5 c G U 9 I l B p d m 9 0 T 2 J q Z W N 0 T m F t Z S I g V m F s d W U 9 I n N Q a X Z v d C F Q a X Z v d F R h Y m x l M y I g L z 4 8 R W 5 0 c n k g V H l w Z T 0 i U m V j b 3 Z l c n l U Y X J n Z X R S b 3 c i I F Z h b H V l P S J s O S I g L z 4 8 R W 5 0 c n k g V H l w Z T 0 i U m V j b 3 Z l c n l U Y X J n Z X R D b 2 x 1 b W 4 i I F Z h b H V l P S J s N i I g L z 4 8 R W 5 0 c n k g V H l w Z T 0 i U m V j b 3 Z l c n l U Y X J n Z X R T a G V l d C I g V m F s d W U 9 I n N Q a X Z v d C I g L z 4 8 R W 5 0 c n k g V H l w Z T 0 i R m l s b E N v d W 5 0 I i B W Y W x 1 Z T 0 i b D E y M S I g L z 4 8 R W 5 0 c n k g V H l w Z T 0 i Q W R k Z W R U b 0 R h d G F N b 2 R l b C I g V m F s d W U 9 I m w w I i A v P j x F b n R y e S B U e X B l P S J G a W x s R X J y b 3 J D b 3 V u d C I g V m F s d W U 9 I m w w I i A v P j x F b n R y e S B U e X B l P S J G a W x s R X J y b 3 J D b 2 R l I i B W Y W x 1 Z T 0 i c 1 V u a 2 5 v d 2 4 i I C 8 + P E V u d H J 5 I F R 5 c G U 9 I k Z p b G x D b 2 x 1 b W 5 U e X B l c y I g V m F s d W U 9 I n N B d 2 t H Q X d N R E F 3 Q T 0 i I C 8 + P E V u d H J 5 I F R 5 c G U 9 I k Z p b G x M Y X N 0 V X B k Y X R l Z C I g V m F s d W U 9 I m Q y M D I 1 L T A x L T A 3 V D E z O j E 4 O j A y L j Y y M D g 2 N T h a I i A v P j w v U 3 R h Y m x l R W 5 0 c m l l c z 4 8 L 0 l 0 Z W 0 + P E l 0 Z W 0 + P E l 0 Z W 1 M b 2 N h d G l v b j 4 8 S X R l b V R 5 c G U + R m 9 y b X V s Y T w v S X R l b V R 5 c G U + P E l 0 Z W 1 Q Y X R o P l N l Y 3 R p b 2 4 x L 3 Q l Q z I l Q j R i b E V y Z y 9 R d W V s b G U 8 L 0 l 0 Z W 1 Q Y X R o P j w v S X R l b U x v Y 2 F 0 a W 9 u P j x T d G F i b G V F b n R y a W V z I C 8 + P C 9 J d G V t P j x J d G V t P j x J d G V t T G 9 j Y X R p b 2 4 + P E l 0 Z W 1 U e X B l P k Z v c m 1 1 b G E 8 L 0 l 0 Z W 1 U e X B l P j x J d G V t U G F 0 a D 5 T Z W N 0 a W 9 u M S 9 0 J U M y J U I 0 Y m x F c m c v V H l w R z w v S X R l b V B h d G g + P C 9 J d G V t T G 9 j Y X R p b 2 4 + P F N 0 Y W J s Z U V u d H J p Z X M g L z 4 8 L 0 l 0 Z W 0 + P E l 0 Z W 0 + P E l 0 Z W 1 M b 2 N h d G l v b j 4 8 S X R l b V R 5 c G U + R m 9 y b X V s Y T w v S X R l b V R 5 c G U + P E l 0 Z W 1 Q Y X R o P l N l Y 3 R p b 2 4 x L 3 Q l Q z I l Q j R i b E V y Z y 9 I a W 5 6 d U k 8 L 0 l 0 Z W 1 Q Y X R o P j w v S X R l b U x v Y 2 F 0 a W 9 u P j x T d G F i b G V F b n R y a W V z I C 8 + P C 9 J d G V t P j x J d G V t P j x J d G V t T G 9 j Y X R p b 2 4 + P E l 0 Z W 1 U e X B l P k Z v c m 1 1 b G E 8 L 0 l 0 Z W 1 U e X B l P j x J d G V t U G F 0 a D 5 T Z W N 0 a W 9 u M S 9 0 J U M y J U I 0 Y m x F c m c v S G l u e n V C U z w v S X R l b V B h d G g + P C 9 J d G V t T G 9 j Y X R p b 2 4 + P F N 0 Y W J s Z U V u d H J p Z X M g L z 4 8 L 0 l 0 Z W 0 + P C 9 J d G V t c z 4 8 L 0 x v Y 2 F s U G F j a 2 F n Z U 1 l d G F k Y X R h R m l s Z T 4 W A A A A U E s F B g A A A A A A A A A A A A A A A A A A A A A A A C Y B A A A B A A A A 0 I y d 3 w E V 0 R G M e g D A T 8 K X 6 w E A A A D c X x 3 d u Z I G Q Z s U k z k Y n A O 7 A A A A A A I A A A A A A B B m A A A A A Q A A I A A A A D i z 2 I k U Z A 5 U l 1 R 5 w 3 + 0 I b f n t r q M g z t M B 6 7 O o Z p q 9 S L P A A A A A A 6 A A A A A A g A A I A A A A E 0 3 F c H 2 + f v l k v r N 5 U C b C M e s e L s b l M F 9 1 A 9 x O 1 A Q 0 / B 2 U A A A A M T M 7 P i e / 9 K p F F E s D I 0 + K g g C u x J r v B m t B X D z W q m H B N M B U p Z K c a 9 X c / 4 5 8 n i / 4 n u D / q s 8 S U K v 6 J 9 g p s S K 3 T U m L Y X u r m Z E Q K G j K m w e J Q W 4 S w O s Q A A A A C 8 H K s g S o I G B K W g z r K P a X H i T C k 7 s H K K 0 J V B 9 z I G s l u 0 a M g B C c 1 x W q p d d S P i s U E o W V b 6 x j / Z m H Q f 9 0 8 k K h c J l z + 8 = < / D a t a M a s h u p > 
</file>

<file path=customXml/itemProps1.xml><?xml version="1.0" encoding="utf-8"?>
<ds:datastoreItem xmlns:ds="http://schemas.openxmlformats.org/officeDocument/2006/customXml" ds:itemID="{B6D4EF33-E2ED-4FFD-8FED-F39DADBDC69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Tagesliste</vt:lpstr>
      <vt:lpstr>Pivot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Sven Schütze</dc:creator>
  <cp:lastModifiedBy>Case</cp:lastModifiedBy>
  <dcterms:created xsi:type="dcterms:W3CDTF">2025-01-07T10:31:24Z</dcterms:created>
  <dcterms:modified xsi:type="dcterms:W3CDTF">2025-01-07T13:22:59Z</dcterms:modified>
</cp:coreProperties>
</file>