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perlen-my.sharepoint.com/personal/christoph_moos_perlen_ch/Documents/ChM/Privat/AB/"/>
    </mc:Choice>
  </mc:AlternateContent>
  <xr:revisionPtr revIDLastSave="2480" documentId="13_ncr:1_{BDC9B64E-AD87-4A3E-8C4D-5707D922FF90}" xr6:coauthVersionLast="47" xr6:coauthVersionMax="47" xr10:uidLastSave="{BAACE5B9-ADF4-441B-88DC-8C9606F79EBF}"/>
  <bookViews>
    <workbookView xWindow="28680" yWindow="-165" windowWidth="29040" windowHeight="15720" tabRatio="780" activeTab="5" xr2:uid="{00000000-000D-0000-FFFF-FFFF00000000}"/>
  </bookViews>
  <sheets>
    <sheet name="Lieferschein" sheetId="5" r:id="rId1"/>
    <sheet name="Kunden" sheetId="6" r:id="rId2"/>
    <sheet name="Einkauf" sheetId="10" r:id="rId3"/>
    <sheet name="Rezepte 2" sheetId="12" r:id="rId4"/>
    <sheet name="Rezepte 1" sheetId="7" r:id="rId5"/>
    <sheet name="Rohmaterial" sheetId="11" r:id="rId6"/>
    <sheet name="Produktion Lot.Nr." sheetId="8" r:id="rId7"/>
  </sheets>
  <definedNames>
    <definedName name="_xlnm._FilterDatabase" localSheetId="2" hidden="1">Einkauf!#REF!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2" i="11" l="1"/>
  <c r="F32" i="11"/>
  <c r="H32" i="11" s="1"/>
  <c r="D33" i="11"/>
  <c r="F33" i="11"/>
  <c r="H33" i="11" s="1"/>
  <c r="D34" i="11"/>
  <c r="F34" i="11"/>
  <c r="H34" i="11" s="1"/>
  <c r="D35" i="11"/>
  <c r="F35" i="11"/>
  <c r="H35" i="11" s="1"/>
  <c r="D36" i="11"/>
  <c r="F36" i="11"/>
  <c r="H36" i="11" s="1"/>
  <c r="D37" i="11"/>
  <c r="F37" i="11"/>
  <c r="H37" i="11" s="1"/>
  <c r="D38" i="11"/>
  <c r="F38" i="11"/>
  <c r="H38" i="11" s="1"/>
  <c r="D39" i="11"/>
  <c r="F39" i="11"/>
  <c r="H39" i="11" s="1"/>
  <c r="D40" i="11"/>
  <c r="F40" i="11"/>
  <c r="H40" i="11" s="1"/>
  <c r="D55" i="12"/>
  <c r="B54" i="12"/>
  <c r="B53" i="12"/>
  <c r="B52" i="12"/>
  <c r="B51" i="12"/>
  <c r="B50" i="12"/>
  <c r="B49" i="12"/>
  <c r="B48" i="12"/>
  <c r="D41" i="12"/>
  <c r="B40" i="12"/>
  <c r="B39" i="12"/>
  <c r="B38" i="12"/>
  <c r="B37" i="12"/>
  <c r="B36" i="12"/>
  <c r="B35" i="12"/>
  <c r="B34" i="12"/>
  <c r="D27" i="12"/>
  <c r="B26" i="12"/>
  <c r="B24" i="12"/>
  <c r="B23" i="12"/>
  <c r="B22" i="12"/>
  <c r="B21" i="12"/>
  <c r="B20" i="12"/>
  <c r="D13" i="12"/>
  <c r="B12" i="12"/>
  <c r="B11" i="12"/>
  <c r="B10" i="12"/>
  <c r="B9" i="12"/>
  <c r="B8" i="12"/>
  <c r="B7" i="12"/>
  <c r="B6" i="12"/>
  <c r="B26" i="7"/>
  <c r="D5" i="11" l="1"/>
  <c r="D6" i="11"/>
  <c r="D7" i="11"/>
  <c r="B49" i="7" s="1"/>
  <c r="D8" i="11"/>
  <c r="D9" i="11"/>
  <c r="D10" i="11"/>
  <c r="D11" i="11"/>
  <c r="D12" i="11"/>
  <c r="D13" i="11"/>
  <c r="B9" i="7"/>
  <c r="D17" i="11"/>
  <c r="B11" i="7"/>
  <c r="B12" i="7"/>
  <c r="D19" i="11"/>
  <c r="B38" i="7"/>
  <c r="B53" i="7"/>
  <c r="D16" i="11"/>
  <c r="B54" i="7" s="1"/>
  <c r="D20" i="11"/>
  <c r="D28" i="11"/>
  <c r="D26" i="11"/>
  <c r="D27" i="11"/>
  <c r="D25" i="11"/>
  <c r="D30" i="11"/>
  <c r="D22" i="11"/>
  <c r="D15" i="11"/>
  <c r="B40" i="7" s="1"/>
  <c r="D23" i="11"/>
  <c r="D21" i="11"/>
  <c r="D29" i="11"/>
  <c r="D14" i="11"/>
  <c r="B52" i="7" s="1"/>
  <c r="D24" i="11"/>
  <c r="D18" i="11"/>
  <c r="D31" i="11"/>
  <c r="D4" i="11"/>
  <c r="B20" i="7" s="1"/>
  <c r="B39" i="7" l="1"/>
  <c r="B24" i="7"/>
  <c r="B10" i="7"/>
  <c r="B50" i="7"/>
  <c r="B22" i="7"/>
  <c r="B35" i="7"/>
  <c r="B23" i="7"/>
  <c r="B6" i="7"/>
  <c r="B21" i="7"/>
  <c r="B36" i="7"/>
  <c r="B51" i="7"/>
  <c r="B37" i="7"/>
  <c r="B8" i="7"/>
  <c r="B48" i="7"/>
  <c r="B7" i="7"/>
  <c r="B34" i="7"/>
  <c r="D55" i="7"/>
  <c r="D41" i="7"/>
  <c r="D27" i="7"/>
  <c r="I46" i="5"/>
  <c r="I47" i="5"/>
  <c r="F5" i="11"/>
  <c r="H5" i="11" s="1"/>
  <c r="F6" i="11"/>
  <c r="H6" i="11" s="1"/>
  <c r="F7" i="11"/>
  <c r="H7" i="11" s="1"/>
  <c r="F8" i="11"/>
  <c r="H8" i="11" s="1"/>
  <c r="F9" i="11"/>
  <c r="H9" i="11" s="1"/>
  <c r="F10" i="11"/>
  <c r="H10" i="11" s="1"/>
  <c r="F11" i="11"/>
  <c r="H11" i="11" s="1"/>
  <c r="F12" i="11"/>
  <c r="H12" i="11" s="1"/>
  <c r="F13" i="11"/>
  <c r="H13" i="11" s="1"/>
  <c r="F17" i="11"/>
  <c r="H17" i="11" s="1"/>
  <c r="F19" i="11"/>
  <c r="H19" i="11" s="1"/>
  <c r="F16" i="11"/>
  <c r="H16" i="11" s="1"/>
  <c r="F20" i="11"/>
  <c r="H20" i="11" s="1"/>
  <c r="F28" i="11"/>
  <c r="H28" i="11" s="1"/>
  <c r="F26" i="11"/>
  <c r="H26" i="11" s="1"/>
  <c r="F27" i="11"/>
  <c r="H27" i="11" s="1"/>
  <c r="F25" i="11"/>
  <c r="H25" i="11" s="1"/>
  <c r="F30" i="11"/>
  <c r="H30" i="11" s="1"/>
  <c r="F22" i="11"/>
  <c r="H22" i="11" s="1"/>
  <c r="F15" i="11"/>
  <c r="H15" i="11" s="1"/>
  <c r="F23" i="11"/>
  <c r="H23" i="11" s="1"/>
  <c r="F21" i="11"/>
  <c r="H21" i="11" s="1"/>
  <c r="F29" i="11"/>
  <c r="H29" i="11" s="1"/>
  <c r="F14" i="11"/>
  <c r="H14" i="11" s="1"/>
  <c r="F24" i="11"/>
  <c r="H24" i="11" s="1"/>
  <c r="F18" i="11"/>
  <c r="H18" i="11" s="1"/>
  <c r="F31" i="11"/>
  <c r="H31" i="11" s="1"/>
  <c r="F4" i="11"/>
  <c r="H4" i="11" l="1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4" i="10"/>
  <c r="D13" i="7"/>
  <c r="A20" i="5" l="1" a="1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4" i="6"/>
  <c r="F16" i="5"/>
  <c r="A20" i="5" l="1"/>
  <c r="G33" i="5"/>
  <c r="G41" i="5"/>
  <c r="G34" i="5"/>
  <c r="G42" i="5"/>
  <c r="G35" i="5"/>
  <c r="G36" i="5"/>
  <c r="G37" i="5"/>
  <c r="G30" i="5"/>
  <c r="G31" i="5"/>
  <c r="G32" i="5"/>
  <c r="G38" i="5"/>
  <c r="G39" i="5"/>
  <c r="G40" i="5"/>
  <c r="G25" i="5" l="1"/>
  <c r="G21" i="5" l="1"/>
  <c r="G26" i="5"/>
  <c r="G22" i="5"/>
  <c r="G27" i="5"/>
  <c r="G23" i="5"/>
  <c r="G28" i="5"/>
  <c r="G20" i="5"/>
  <c r="G29" i="5"/>
  <c r="G24" i="5"/>
  <c r="G43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<sst xmlns="http://schemas.openxmlformats.org/spreadsheetml/2006/main" count="216" uniqueCount="123">
  <si>
    <t>Artikel</t>
  </si>
  <si>
    <t>Anfangsbestand</t>
  </si>
  <si>
    <t>Eingänge</t>
  </si>
  <si>
    <t>Ausgänge</t>
  </si>
  <si>
    <t>Datum</t>
  </si>
  <si>
    <t>Artikelnr.</t>
  </si>
  <si>
    <t>Artikel-Nr.</t>
  </si>
  <si>
    <t>Ablaufdatum</t>
  </si>
  <si>
    <t>Lot Nr.</t>
  </si>
  <si>
    <t>Preis</t>
  </si>
  <si>
    <t>Artikel Nr</t>
  </si>
  <si>
    <t>Anzahl</t>
  </si>
  <si>
    <t>Total</t>
  </si>
  <si>
    <t>Kunden</t>
  </si>
  <si>
    <t>Kunden Nr</t>
  </si>
  <si>
    <t>Name</t>
  </si>
  <si>
    <t>Vorname</t>
  </si>
  <si>
    <t>Strasse</t>
  </si>
  <si>
    <t>PLZ</t>
  </si>
  <si>
    <t>Ort</t>
  </si>
  <si>
    <t>Produkt</t>
  </si>
  <si>
    <t>Abfülldatum</t>
  </si>
  <si>
    <t xml:space="preserve">Lot-Nr </t>
  </si>
  <si>
    <t>Menge</t>
  </si>
  <si>
    <t>Abalaufdatum</t>
  </si>
  <si>
    <t>LO352</t>
  </si>
  <si>
    <t>Inhalt Total</t>
  </si>
  <si>
    <t>Artikel &amp; Warenbestand</t>
  </si>
  <si>
    <t>Lagerbestand</t>
  </si>
  <si>
    <t>Lieferant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</si>
  <si>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</si>
  <si>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</si>
  <si>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</si>
  <si>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</si>
  <si>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</si>
  <si>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</si>
  <si>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</si>
  <si>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</si>
  <si>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</si>
  <si>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</si>
  <si>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</si>
  <si>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</si>
  <si>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</si>
  <si>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</si>
  <si>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</si>
  <si>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</si>
  <si>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</si>
  <si>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</si>
  <si>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</si>
  <si>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</si>
  <si>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</si>
  <si>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</si>
  <si>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</si>
  <si>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</si>
  <si>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</si>
  <si>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</si>
  <si>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</si>
  <si>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</si>
  <si>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Rech. Nr.</t>
  </si>
  <si>
    <t>Einkauf Rohmaterial</t>
  </si>
  <si>
    <t>Korrektur Buchungen</t>
  </si>
  <si>
    <t xml:space="preserve">Artikel Nr. </t>
  </si>
  <si>
    <t xml:space="preserve">Ro Nr. </t>
  </si>
  <si>
    <t>Muster</t>
  </si>
  <si>
    <t>Max</t>
  </si>
  <si>
    <t>Musterstrasse</t>
  </si>
  <si>
    <t>Musterhausen</t>
  </si>
  <si>
    <t>Rohstoff 1</t>
  </si>
  <si>
    <t>Rohstoff 15</t>
  </si>
  <si>
    <t>Rohstoff 8</t>
  </si>
  <si>
    <t>Rohstoff 2</t>
  </si>
  <si>
    <t>Rohstoff 3</t>
  </si>
  <si>
    <t>Rohstoff 4</t>
  </si>
  <si>
    <t>Rohstoff 5</t>
  </si>
  <si>
    <t>Rohstoff 6</t>
  </si>
  <si>
    <t>Rohstoff 7</t>
  </si>
  <si>
    <t>Rohstoff 9</t>
  </si>
  <si>
    <t>Rohstoff 11</t>
  </si>
  <si>
    <t>Rohstoff 12</t>
  </si>
  <si>
    <t>Rohstoff 13</t>
  </si>
  <si>
    <t>Rohstoff 10</t>
  </si>
  <si>
    <t>Rohstoff 14</t>
  </si>
  <si>
    <t>Rohstoff 16</t>
  </si>
  <si>
    <t>Rohstoff 17</t>
  </si>
  <si>
    <t>Rohstoff 18</t>
  </si>
  <si>
    <t>Rohstoff 19</t>
  </si>
  <si>
    <t>Rohstoff 20</t>
  </si>
  <si>
    <t>Rohstoff 21</t>
  </si>
  <si>
    <t>Rohstoff 22</t>
  </si>
  <si>
    <t>Rohstoff 23</t>
  </si>
  <si>
    <t>Rohstoff 24</t>
  </si>
  <si>
    <t>Rohstoff 25</t>
  </si>
  <si>
    <t>Rohstoff 26</t>
  </si>
  <si>
    <t>Rohstoff 27</t>
  </si>
  <si>
    <t>Rohstoff 28</t>
  </si>
  <si>
    <t>P1</t>
  </si>
  <si>
    <t>Produkt 1</t>
  </si>
  <si>
    <t>Produkt 2</t>
  </si>
  <si>
    <t>Produkt 3</t>
  </si>
  <si>
    <t>Produkt 4</t>
  </si>
  <si>
    <t xml:space="preserve">Rechnung </t>
  </si>
  <si>
    <t>Rezepte</t>
  </si>
  <si>
    <t>Lo354</t>
  </si>
  <si>
    <t>LO353</t>
  </si>
  <si>
    <t>Rezepte 1</t>
  </si>
  <si>
    <t>Rohstoff 29</t>
  </si>
  <si>
    <t>A29</t>
  </si>
  <si>
    <t>A30</t>
  </si>
  <si>
    <t>Rohstoff 30</t>
  </si>
  <si>
    <t>A31</t>
  </si>
  <si>
    <t>Rohstoff 31</t>
  </si>
  <si>
    <t>A32</t>
  </si>
  <si>
    <t>Rohstoff 32</t>
  </si>
  <si>
    <t>A33</t>
  </si>
  <si>
    <t>Rohstoff 33</t>
  </si>
  <si>
    <t>A34</t>
  </si>
  <si>
    <t>Rohstoff 34</t>
  </si>
  <si>
    <t>A35</t>
  </si>
  <si>
    <t>Rohstoff 35</t>
  </si>
  <si>
    <t>A36</t>
  </si>
  <si>
    <t>Rohstoff 36</t>
  </si>
  <si>
    <t>A37</t>
  </si>
  <si>
    <t>Rohstoff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</si>
</sst>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&quot;CHF&quot;\ #,##0.00"/>
    <numFmt numFmtId="166" formatCode="0;\-0"/>
    <numFmt numFmtId="167" formatCode="0.000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B4C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u/>
      <sz val="15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gray125">
        <bgColor theme="0"/>
      </patternFill>
    </fill>
    <fill>
      <patternFill patternType="gray125">
        <bgColor theme="9" tint="0.59999389629810485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5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7" xfId="0" applyBorder="1"/>
    <xf numFmtId="0" fontId="0" fillId="0" borderId="9" xfId="0" applyBorder="1"/>
    <xf numFmtId="0" fontId="0" fillId="0" borderId="4" xfId="0" applyBorder="1"/>
    <xf numFmtId="0" fontId="0" fillId="0" borderId="11" xfId="0" applyBorder="1"/>
    <xf numFmtId="0" fontId="3" fillId="2" borderId="0" xfId="1" applyFont="1" applyFill="1" applyBorder="1" applyAlignment="1"/>
    <xf numFmtId="0" fontId="3" fillId="2" borderId="0" xfId="1" applyFont="1" applyFill="1" applyBorder="1"/>
    <xf numFmtId="164" fontId="0" fillId="2" borderId="0" xfId="0" applyNumberFormat="1" applyFill="1"/>
    <xf numFmtId="164" fontId="0" fillId="0" borderId="5" xfId="0" applyNumberFormat="1" applyBorder="1"/>
    <xf numFmtId="164" fontId="0" fillId="0" borderId="8" xfId="0" applyNumberFormat="1" applyBorder="1"/>
    <xf numFmtId="0" fontId="2" fillId="2" borderId="0" xfId="1" applyFill="1" applyBorder="1"/>
    <xf numFmtId="0" fontId="1" fillId="2" borderId="12" xfId="0" applyFont="1" applyFill="1" applyBorder="1"/>
    <xf numFmtId="0" fontId="0" fillId="2" borderId="13" xfId="0" applyFill="1" applyBorder="1"/>
    <xf numFmtId="0" fontId="1" fillId="2" borderId="14" xfId="0" applyFont="1" applyFill="1" applyBorder="1" applyAlignment="1">
      <alignment horizontal="left" indent="1"/>
    </xf>
    <xf numFmtId="0" fontId="0" fillId="2" borderId="15" xfId="0" applyFill="1" applyBorder="1"/>
    <xf numFmtId="0" fontId="1" fillId="2" borderId="14" xfId="0" applyFont="1" applyFill="1" applyBorder="1"/>
    <xf numFmtId="0" fontId="5" fillId="2" borderId="14" xfId="1" applyFont="1" applyFill="1" applyBorder="1" applyAlignment="1">
      <alignment horizontal="left" indent="1"/>
    </xf>
    <xf numFmtId="0" fontId="0" fillId="2" borderId="16" xfId="0" applyFill="1" applyBorder="1"/>
    <xf numFmtId="0" fontId="0" fillId="2" borderId="17" xfId="0" applyFill="1" applyBorder="1"/>
    <xf numFmtId="164" fontId="1" fillId="4" borderId="1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1" fontId="0" fillId="0" borderId="5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2" borderId="0" xfId="0" applyNumberFormat="1" applyFill="1" applyAlignment="1">
      <alignment horizontal="center"/>
    </xf>
    <xf numFmtId="0" fontId="1" fillId="0" borderId="0" xfId="0" applyFont="1"/>
    <xf numFmtId="0" fontId="8" fillId="0" borderId="0" xfId="0" applyFont="1"/>
    <xf numFmtId="0" fontId="0" fillId="2" borderId="0" xfId="0" applyFill="1" applyProtection="1">
      <protection locked="0"/>
    </xf>
    <xf numFmtId="0" fontId="0" fillId="0" borderId="0" xfId="0" applyAlignment="1">
      <alignment horizontal="left" vertical="top" wrapText="1"/>
    </xf>
    <xf numFmtId="11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11" fontId="0" fillId="0" borderId="0" xfId="0" applyNumberFormat="1" applyAlignment="1">
      <alignment horizontal="left" vertical="top"/>
    </xf>
    <xf numFmtId="0" fontId="9" fillId="0" borderId="8" xfId="0" applyFont="1" applyBorder="1"/>
    <xf numFmtId="0" fontId="9" fillId="0" borderId="8" xfId="1" applyFont="1" applyBorder="1"/>
    <xf numFmtId="0" fontId="8" fillId="2" borderId="0" xfId="0" applyFont="1" applyFill="1" applyProtection="1">
      <protection locked="0"/>
    </xf>
    <xf numFmtId="0" fontId="3" fillId="2" borderId="15" xfId="1" applyFont="1" applyFill="1" applyBorder="1" applyAlignment="1">
      <alignment horizontal="left" readingOrder="1"/>
    </xf>
    <xf numFmtId="0" fontId="0" fillId="5" borderId="23" xfId="0" applyFill="1" applyBorder="1"/>
    <xf numFmtId="0" fontId="12" fillId="0" borderId="0" xfId="0" applyFont="1"/>
    <xf numFmtId="0" fontId="0" fillId="0" borderId="0" xfId="0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0" fillId="6" borderId="20" xfId="0" applyFont="1" applyFill="1" applyBorder="1"/>
    <xf numFmtId="0" fontId="10" fillId="0" borderId="21" xfId="0" applyFont="1" applyBorder="1" applyAlignment="1">
      <alignment horizontal="center" vertical="center"/>
    </xf>
    <xf numFmtId="0" fontId="12" fillId="6" borderId="22" xfId="0" applyFont="1" applyFill="1" applyBorder="1"/>
    <xf numFmtId="0" fontId="12" fillId="0" borderId="0" xfId="0" applyFont="1" applyAlignment="1">
      <alignment horizontal="center" vertical="center"/>
    </xf>
    <xf numFmtId="0" fontId="11" fillId="6" borderId="22" xfId="0" applyFont="1" applyFill="1" applyBorder="1"/>
    <xf numFmtId="0" fontId="0" fillId="6" borderId="22" xfId="0" applyFill="1" applyBorder="1"/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2" borderId="26" xfId="0" applyFill="1" applyBorder="1"/>
    <xf numFmtId="0" fontId="0" fillId="2" borderId="26" xfId="0" applyFill="1" applyBorder="1" applyProtection="1">
      <protection locked="0"/>
    </xf>
    <xf numFmtId="0" fontId="1" fillId="2" borderId="26" xfId="0" applyFont="1" applyFill="1" applyBorder="1" applyProtection="1">
      <protection locked="0"/>
    </xf>
    <xf numFmtId="0" fontId="1" fillId="8" borderId="2" xfId="0" applyFont="1" applyFill="1" applyBorder="1" applyAlignment="1">
      <alignment horizontal="center" vertical="center"/>
    </xf>
    <xf numFmtId="0" fontId="0" fillId="1" borderId="7" xfId="0" applyFill="1" applyBorder="1"/>
    <xf numFmtId="0" fontId="0" fillId="1" borderId="9" xfId="0" applyFill="1" applyBorder="1"/>
    <xf numFmtId="0" fontId="0" fillId="7" borderId="0" xfId="0" applyFill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8" fillId="0" borderId="9" xfId="0" applyFont="1" applyBorder="1"/>
    <xf numFmtId="0" fontId="15" fillId="0" borderId="0" xfId="0" applyFont="1"/>
    <xf numFmtId="0" fontId="8" fillId="0" borderId="0" xfId="0" applyFont="1" applyAlignment="1">
      <alignment horizontal="left"/>
    </xf>
    <xf numFmtId="0" fontId="15" fillId="0" borderId="8" xfId="0" applyFont="1" applyBorder="1"/>
    <xf numFmtId="0" fontId="15" fillId="0" borderId="0" xfId="0" applyFont="1" applyAlignment="1">
      <alignment horizontal="left"/>
    </xf>
    <xf numFmtId="14" fontId="8" fillId="0" borderId="0" xfId="0" applyNumberFormat="1" applyFont="1"/>
    <xf numFmtId="0" fontId="16" fillId="0" borderId="0" xfId="0" applyFont="1"/>
    <xf numFmtId="0" fontId="8" fillId="0" borderId="10" xfId="0" applyFont="1" applyBorder="1"/>
    <xf numFmtId="0" fontId="8" fillId="0" borderId="18" xfId="0" applyFont="1" applyBorder="1"/>
    <xf numFmtId="0" fontId="16" fillId="0" borderId="18" xfId="0" applyFont="1" applyBorder="1"/>
    <xf numFmtId="0" fontId="8" fillId="0" borderId="19" xfId="0" applyFont="1" applyBorder="1"/>
    <xf numFmtId="0" fontId="13" fillId="0" borderId="0" xfId="0" applyFont="1"/>
    <xf numFmtId="0" fontId="10" fillId="0" borderId="0" xfId="0" applyFont="1"/>
    <xf numFmtId="165" fontId="10" fillId="0" borderId="0" xfId="0" applyNumberFormat="1" applyFont="1"/>
    <xf numFmtId="0" fontId="11" fillId="0" borderId="0" xfId="0" applyFont="1"/>
    <xf numFmtId="165" fontId="0" fillId="0" borderId="0" xfId="0" applyNumberFormat="1"/>
    <xf numFmtId="0" fontId="1" fillId="4" borderId="0" xfId="0" applyFont="1" applyFill="1" applyAlignment="1" applyProtection="1">
      <alignment horizontal="center" vertical="center"/>
      <protection locked="0"/>
    </xf>
    <xf numFmtId="0" fontId="15" fillId="0" borderId="5" xfId="0" applyFont="1" applyBorder="1"/>
    <xf numFmtId="0" fontId="15" fillId="0" borderId="6" xfId="0" applyFont="1" applyBorder="1"/>
    <xf numFmtId="0" fontId="15" fillId="0" borderId="7" xfId="0" applyFont="1" applyBorder="1"/>
    <xf numFmtId="0" fontId="1" fillId="4" borderId="11" xfId="0" applyFont="1" applyFill="1" applyBorder="1" applyAlignment="1" applyProtection="1">
      <alignment horizontal="center" vertical="center"/>
      <protection locked="0"/>
    </xf>
    <xf numFmtId="2" fontId="8" fillId="2" borderId="0" xfId="0" applyNumberFormat="1" applyFont="1" applyFill="1" applyProtection="1">
      <protection locked="0"/>
    </xf>
    <xf numFmtId="167" fontId="8" fillId="2" borderId="0" xfId="0" applyNumberFormat="1" applyFont="1" applyFill="1" applyProtection="1">
      <protection locked="0"/>
    </xf>
    <xf numFmtId="0" fontId="18" fillId="0" borderId="0" xfId="0" applyFont="1"/>
    <xf numFmtId="2" fontId="8" fillId="0" borderId="0" xfId="0" applyNumberFormat="1" applyFont="1"/>
    <xf numFmtId="2" fontId="8" fillId="0" borderId="9" xfId="0" applyNumberFormat="1" applyFont="1" applyBorder="1"/>
    <xf numFmtId="2" fontId="17" fillId="0" borderId="9" xfId="0" applyNumberFormat="1" applyFont="1" applyBorder="1"/>
    <xf numFmtId="0" fontId="4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2" fontId="0" fillId="0" borderId="26" xfId="0" applyNumberFormat="1" applyBorder="1"/>
    <xf numFmtId="167" fontId="0" fillId="0" borderId="27" xfId="0" applyNumberFormat="1" applyBorder="1"/>
    <xf numFmtId="166" fontId="0" fillId="0" borderId="27" xfId="0" applyNumberFormat="1" applyBorder="1" applyProtection="1">
      <protection locked="0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13" fillId="5" borderId="0" xfId="0" applyFont="1" applyFill="1" applyAlignment="1">
      <alignment horizontal="center"/>
    </xf>
    <xf numFmtId="0" fontId="6" fillId="3" borderId="10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23" xfId="0" applyFont="1" applyFill="1" applyBorder="1" applyAlignment="1" applyProtection="1">
      <alignment horizontal="center" vertical="center"/>
      <protection locked="0"/>
    </xf>
    <xf numFmtId="0" fontId="6" fillId="3" borderId="25" xfId="0" applyFont="1" applyFill="1" applyBorder="1" applyAlignment="1" applyProtection="1">
      <alignment horizontal="center" vertical="center"/>
      <protection locked="0"/>
    </xf>
    <xf numFmtId="0" fontId="6" fillId="3" borderId="24" xfId="0" applyFont="1" applyFill="1" applyBorder="1" applyAlignment="1" applyProtection="1">
      <alignment horizontal="center" vertical="center"/>
      <protection locked="0"/>
    </xf>
  </cellXfs>
  <cellStyles count="2">
    <cellStyle name="Link" xfId="1" builtinId="8"/>
    <cellStyle name="Standard" xfId="0" builtinId="0"/>
  </cellStyles>
  <dxfs count="11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00B4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8519F8-81FB-48BD-B8F0-ACA7100D0287}" name="Tabelle3" displayName="Tabelle3" ref="A1:F1749" totalsRowShown="0" headerRowDxfId="10" dataDxfId="9">
  <autoFilter ref="A1:F1749" xr:uid="{3A8519F8-81FB-48BD-B8F0-ACA7100D0287}"/>
  <tableColumns count="6">
    <tableColumn id="1" xr3:uid="{7DBB25A8-50E1-4854-BDFB-CB3AA668E797}" name="Produkt" dataDxfId="8"/>
    <tableColumn id="2" xr3:uid="{FDEA1B5F-BFA8-4CDF-95FC-08407F1886DD}" name="Artikel Nr" dataDxfId="7"/>
    <tableColumn id="3" xr3:uid="{120970A6-7DC3-40D0-924E-5A614968768E}" name="Abfülldatum" dataDxfId="6"/>
    <tableColumn id="4" xr3:uid="{3DFC7508-F9FF-4395-BDAE-E16F61E60547}" name="Lot-Nr " dataDxfId="5"/>
    <tableColumn id="5" xr3:uid="{3BE6F7EE-A7F6-484F-A141-EE3FAEA55F83}" name="Menge" dataDxfId="4"/>
    <tableColumn id="68" xr3:uid="{731C5F41-3FA4-4912-B38E-57B2C90AAD13}" name="Abalaufdatum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D85B5-DD67-4BEF-84EA-C819EC991734}">
  <dimension ref="A1:I47"/>
  <sheetViews>
    <sheetView showZeros="0" workbookViewId="0">
      <selection activeCell="L27" sqref="L27"/>
    </sheetView>
  </sheetViews>
  <sheetFormatPr baseColWidth="10" defaultRowHeight="15" x14ac:dyDescent="0.25"/>
  <cols>
    <col min="1" max="1" width="2.7109375" style="87" customWidth="1"/>
    <col min="2" max="2" width="19" style="29" customWidth="1"/>
    <col min="3" max="3" width="29.28515625" style="29" customWidth="1"/>
    <col min="4" max="4" width="9.28515625" style="29" customWidth="1"/>
    <col min="5" max="5" width="8" style="29" customWidth="1"/>
    <col min="6" max="10" width="11.42578125" style="29"/>
    <col min="11" max="11" width="16.7109375" style="29" customWidth="1"/>
    <col min="12" max="12" width="17.85546875" style="29" customWidth="1"/>
    <col min="13" max="16384" width="11.42578125" style="29"/>
  </cols>
  <sheetData>
    <row r="1" spans="2:7" x14ac:dyDescent="0.25">
      <c r="B1" s="60"/>
      <c r="C1" s="61"/>
      <c r="D1" s="61"/>
      <c r="E1" s="61"/>
      <c r="F1" s="61"/>
      <c r="G1" s="62"/>
    </row>
    <row r="2" spans="2:7" x14ac:dyDescent="0.25">
      <c r="B2" s="63"/>
      <c r="G2" s="64"/>
    </row>
    <row r="3" spans="2:7" x14ac:dyDescent="0.25">
      <c r="B3" s="63"/>
      <c r="G3" s="64"/>
    </row>
    <row r="4" spans="2:7" x14ac:dyDescent="0.25">
      <c r="B4" s="63"/>
      <c r="G4" s="64"/>
    </row>
    <row r="5" spans="2:7" x14ac:dyDescent="0.25">
      <c r="B5" s="63"/>
      <c r="G5" s="64"/>
    </row>
    <row r="6" spans="2:7" x14ac:dyDescent="0.25">
      <c r="B6" s="63"/>
      <c r="G6" s="64"/>
    </row>
    <row r="7" spans="2:7" x14ac:dyDescent="0.25">
      <c r="B7" s="36"/>
      <c r="D7" s="97" t="s">
        <v>64</v>
      </c>
      <c r="E7" s="97"/>
      <c r="F7" s="29" t="s">
        <v>63</v>
      </c>
      <c r="G7" s="64"/>
    </row>
    <row r="8" spans="2:7" x14ac:dyDescent="0.25">
      <c r="B8" s="36"/>
      <c r="D8" s="97" t="s">
        <v>65</v>
      </c>
      <c r="E8" s="97"/>
      <c r="F8" s="97"/>
      <c r="G8" s="64"/>
    </row>
    <row r="9" spans="2:7" x14ac:dyDescent="0.25">
      <c r="B9" s="36"/>
      <c r="D9" s="66">
        <v>56432</v>
      </c>
      <c r="E9" s="97" t="s">
        <v>66</v>
      </c>
      <c r="F9" s="97"/>
      <c r="G9" s="64"/>
    </row>
    <row r="10" spans="2:7" x14ac:dyDescent="0.25">
      <c r="B10" s="36"/>
      <c r="G10" s="64"/>
    </row>
    <row r="11" spans="2:7" x14ac:dyDescent="0.25">
      <c r="B11" s="37"/>
      <c r="G11" s="64"/>
    </row>
    <row r="12" spans="2:7" x14ac:dyDescent="0.25">
      <c r="B12" s="63"/>
      <c r="G12" s="64"/>
    </row>
    <row r="13" spans="2:7" x14ac:dyDescent="0.25">
      <c r="B13" s="63"/>
      <c r="G13" s="64"/>
    </row>
    <row r="14" spans="2:7" x14ac:dyDescent="0.25">
      <c r="B14" s="63"/>
      <c r="G14" s="64"/>
    </row>
    <row r="15" spans="2:7" x14ac:dyDescent="0.25">
      <c r="B15" s="67" t="s">
        <v>100</v>
      </c>
      <c r="C15" s="68"/>
      <c r="G15" s="64"/>
    </row>
    <row r="16" spans="2:7" x14ac:dyDescent="0.25">
      <c r="B16" s="63"/>
      <c r="F16" s="69">
        <f ca="1">TODAY()</f>
        <v>45666</v>
      </c>
      <c r="G16" s="64"/>
    </row>
    <row r="17" spans="1:7" x14ac:dyDescent="0.25">
      <c r="B17" s="63"/>
      <c r="G17" s="64"/>
    </row>
    <row r="18" spans="1:7" x14ac:dyDescent="0.25">
      <c r="B18" s="63"/>
      <c r="G18" s="64"/>
    </row>
    <row r="19" spans="1:7" x14ac:dyDescent="0.25">
      <c r="B19" s="81" t="s">
        <v>10</v>
      </c>
      <c r="C19" s="82" t="s">
        <v>0</v>
      </c>
      <c r="D19" s="82"/>
      <c r="E19" s="82" t="s">
        <v>11</v>
      </c>
      <c r="F19" s="82" t="s">
        <v>9</v>
      </c>
      <c r="G19" s="83" t="s">
        <v>12</v>
      </c>
    </row>
    <row r="20" spans="1:7" x14ac:dyDescent="0.25">
      <c r="A20" s="87" t="e" cm="1">
        <f t="array" ref="A20">_xlfn._xlws.FILTER(#REF!,#REF!=Lieferschein!C15)</f>
        <v>#REF!</v>
      </c>
      <c r="B20" s="63" t="s">
        <v>95</v>
      </c>
      <c r="C20" s="29" t="s">
        <v>96</v>
      </c>
      <c r="D20" s="70"/>
      <c r="E20" s="29">
        <v>5</v>
      </c>
      <c r="F20" s="88">
        <v>10</v>
      </c>
      <c r="G20" s="89">
        <f t="shared" ref="G20:G29" si="0">IFERROR(E20*F20,0)</f>
        <v>50</v>
      </c>
    </row>
    <row r="21" spans="1:7" x14ac:dyDescent="0.25">
      <c r="B21" s="63"/>
      <c r="D21" s="70"/>
      <c r="F21"/>
      <c r="G21" s="89">
        <f t="shared" si="0"/>
        <v>0</v>
      </c>
    </row>
    <row r="22" spans="1:7" x14ac:dyDescent="0.25">
      <c r="B22" s="63"/>
      <c r="D22" s="70"/>
      <c r="F22"/>
      <c r="G22" s="89">
        <f t="shared" si="0"/>
        <v>0</v>
      </c>
    </row>
    <row r="23" spans="1:7" x14ac:dyDescent="0.25">
      <c r="B23" s="63"/>
      <c r="D23" s="70"/>
      <c r="F23"/>
      <c r="G23" s="89">
        <f t="shared" si="0"/>
        <v>0</v>
      </c>
    </row>
    <row r="24" spans="1:7" x14ac:dyDescent="0.25">
      <c r="B24" s="63"/>
      <c r="D24" s="70"/>
      <c r="F24"/>
      <c r="G24" s="89">
        <f t="shared" si="0"/>
        <v>0</v>
      </c>
    </row>
    <row r="25" spans="1:7" x14ac:dyDescent="0.25">
      <c r="B25" s="63"/>
      <c r="D25" s="70"/>
      <c r="F25"/>
      <c r="G25" s="89">
        <f t="shared" si="0"/>
        <v>0</v>
      </c>
    </row>
    <row r="26" spans="1:7" x14ac:dyDescent="0.25">
      <c r="B26" s="63"/>
      <c r="D26" s="70"/>
      <c r="F26"/>
      <c r="G26" s="89">
        <f t="shared" si="0"/>
        <v>0</v>
      </c>
    </row>
    <row r="27" spans="1:7" x14ac:dyDescent="0.25">
      <c r="B27" s="63"/>
      <c r="D27" s="70"/>
      <c r="F27"/>
      <c r="G27" s="89">
        <f t="shared" si="0"/>
        <v>0</v>
      </c>
    </row>
    <row r="28" spans="1:7" x14ac:dyDescent="0.25">
      <c r="B28" s="63"/>
      <c r="D28" s="70"/>
      <c r="F28"/>
      <c r="G28" s="89">
        <f t="shared" si="0"/>
        <v>0</v>
      </c>
    </row>
    <row r="29" spans="1:7" x14ac:dyDescent="0.25">
      <c r="B29" s="63"/>
      <c r="D29" s="70"/>
      <c r="F29"/>
      <c r="G29" s="89">
        <f t="shared" si="0"/>
        <v>0</v>
      </c>
    </row>
    <row r="30" spans="1:7" x14ac:dyDescent="0.25">
      <c r="B30" s="63"/>
      <c r="D30" s="70"/>
      <c r="F30"/>
      <c r="G30" s="89">
        <f>IFERROR(E30*F30,0)</f>
        <v>0</v>
      </c>
    </row>
    <row r="31" spans="1:7" x14ac:dyDescent="0.25">
      <c r="B31" s="63"/>
      <c r="D31" s="70"/>
      <c r="F31"/>
      <c r="G31" s="89">
        <f t="shared" ref="G31:G42" si="1">IFERROR(E31*F31,0)</f>
        <v>0</v>
      </c>
    </row>
    <row r="32" spans="1:7" x14ac:dyDescent="0.25">
      <c r="B32" s="63"/>
      <c r="D32" s="70"/>
      <c r="F32"/>
      <c r="G32" s="89">
        <f t="shared" si="1"/>
        <v>0</v>
      </c>
    </row>
    <row r="33" spans="2:9" x14ac:dyDescent="0.25">
      <c r="B33" s="63"/>
      <c r="D33" s="70"/>
      <c r="F33"/>
      <c r="G33" s="89">
        <f t="shared" si="1"/>
        <v>0</v>
      </c>
    </row>
    <row r="34" spans="2:9" x14ac:dyDescent="0.25">
      <c r="B34" s="63"/>
      <c r="D34" s="70"/>
      <c r="F34"/>
      <c r="G34" s="89">
        <f t="shared" si="1"/>
        <v>0</v>
      </c>
    </row>
    <row r="35" spans="2:9" x14ac:dyDescent="0.25">
      <c r="B35" s="63"/>
      <c r="D35" s="70"/>
      <c r="F35"/>
      <c r="G35" s="89">
        <f t="shared" si="1"/>
        <v>0</v>
      </c>
    </row>
    <row r="36" spans="2:9" x14ac:dyDescent="0.25">
      <c r="B36" s="63"/>
      <c r="D36" s="70"/>
      <c r="F36"/>
      <c r="G36" s="89">
        <f t="shared" si="1"/>
        <v>0</v>
      </c>
    </row>
    <row r="37" spans="2:9" x14ac:dyDescent="0.25">
      <c r="B37" s="63"/>
      <c r="D37" s="70"/>
      <c r="F37"/>
      <c r="G37" s="89">
        <f t="shared" si="1"/>
        <v>0</v>
      </c>
    </row>
    <row r="38" spans="2:9" x14ac:dyDescent="0.25">
      <c r="B38" s="63"/>
      <c r="D38" s="70"/>
      <c r="F38"/>
      <c r="G38" s="89">
        <f t="shared" si="1"/>
        <v>0</v>
      </c>
    </row>
    <row r="39" spans="2:9" x14ac:dyDescent="0.25">
      <c r="B39" s="63"/>
      <c r="D39" s="70"/>
      <c r="F39"/>
      <c r="G39" s="89">
        <f t="shared" si="1"/>
        <v>0</v>
      </c>
    </row>
    <row r="40" spans="2:9" x14ac:dyDescent="0.25">
      <c r="B40" s="63"/>
      <c r="D40" s="70"/>
      <c r="F40"/>
      <c r="G40" s="89">
        <f t="shared" si="1"/>
        <v>0</v>
      </c>
    </row>
    <row r="41" spans="2:9" x14ac:dyDescent="0.25">
      <c r="B41" s="63"/>
      <c r="D41" s="70"/>
      <c r="F41"/>
      <c r="G41" s="89">
        <f t="shared" si="1"/>
        <v>0</v>
      </c>
    </row>
    <row r="42" spans="2:9" x14ac:dyDescent="0.25">
      <c r="B42" s="63"/>
      <c r="D42" s="70"/>
      <c r="F42"/>
      <c r="G42" s="89">
        <f t="shared" si="1"/>
        <v>0</v>
      </c>
    </row>
    <row r="43" spans="2:9" x14ac:dyDescent="0.25">
      <c r="B43" s="63"/>
      <c r="D43" s="70"/>
      <c r="F43" s="65" t="s">
        <v>12</v>
      </c>
      <c r="G43" s="90">
        <f>SUM(G20:G42)</f>
        <v>50</v>
      </c>
    </row>
    <row r="44" spans="2:9" x14ac:dyDescent="0.25">
      <c r="B44" s="63"/>
      <c r="D44" s="70"/>
      <c r="G44" s="64"/>
    </row>
    <row r="45" spans="2:9" x14ac:dyDescent="0.25">
      <c r="B45" s="71"/>
      <c r="C45" s="72"/>
      <c r="D45" s="73"/>
      <c r="E45" s="72"/>
      <c r="F45" s="72"/>
      <c r="G45" s="74"/>
    </row>
    <row r="46" spans="2:9" x14ac:dyDescent="0.25">
      <c r="I46" s="29">
        <f>B62</f>
        <v>0</v>
      </c>
    </row>
    <row r="47" spans="2:9" x14ac:dyDescent="0.25">
      <c r="I47" s="29">
        <f>B63</f>
        <v>0</v>
      </c>
    </row>
  </sheetData>
  <mergeCells count="3">
    <mergeCell ref="D7:E7"/>
    <mergeCell ref="D8:F8"/>
    <mergeCell ref="E9:F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8989-9AC8-4B0A-943C-1CAFA60BD06B}">
  <dimension ref="A2:G537"/>
  <sheetViews>
    <sheetView topLeftCell="A2" workbookViewId="0">
      <selection activeCell="F12" sqref="F12"/>
    </sheetView>
  </sheetViews>
  <sheetFormatPr baseColWidth="10" defaultRowHeight="15" x14ac:dyDescent="0.25"/>
  <cols>
    <col min="2" max="5" width="18.42578125" customWidth="1"/>
    <col min="6" max="6" width="18.28515625" customWidth="1"/>
    <col min="7" max="7" width="3.140625" hidden="1" customWidth="1"/>
  </cols>
  <sheetData>
    <row r="2" spans="1:7" ht="31.5" x14ac:dyDescent="0.5">
      <c r="A2" s="98" t="s">
        <v>13</v>
      </c>
      <c r="B2" s="98"/>
      <c r="C2" s="98"/>
      <c r="D2" s="98"/>
      <c r="E2" s="98"/>
      <c r="F2" s="98"/>
      <c r="G2" s="98"/>
    </row>
    <row r="3" spans="1:7" x14ac:dyDescent="0.25">
      <c r="A3" s="28" t="s">
        <v>14</v>
      </c>
      <c r="B3" s="28" t="s">
        <v>15</v>
      </c>
      <c r="C3" s="28" t="s">
        <v>16</v>
      </c>
      <c r="D3" s="28" t="s">
        <v>17</v>
      </c>
      <c r="E3" s="28" t="s">
        <v>18</v>
      </c>
      <c r="F3" s="28" t="s">
        <v>19</v>
      </c>
      <c r="G3" s="28" t="s">
        <v>14</v>
      </c>
    </row>
    <row r="4" spans="1:7" x14ac:dyDescent="0.25">
      <c r="A4">
        <v>1</v>
      </c>
      <c r="B4" s="28" t="s">
        <v>60</v>
      </c>
      <c r="G4">
        <f>A4</f>
        <v>1</v>
      </c>
    </row>
    <row r="5" spans="1:7" x14ac:dyDescent="0.25">
      <c r="A5">
        <v>2</v>
      </c>
      <c r="B5" t="s">
        <v>63</v>
      </c>
      <c r="C5" t="s">
        <v>64</v>
      </c>
      <c r="D5" t="s">
        <v>65</v>
      </c>
      <c r="E5">
        <v>56432</v>
      </c>
      <c r="F5" t="s">
        <v>66</v>
      </c>
      <c r="G5">
        <f t="shared" ref="G5:G68" si="0">A5</f>
        <v>2</v>
      </c>
    </row>
    <row r="6" spans="1:7" x14ac:dyDescent="0.25">
      <c r="A6">
        <v>3</v>
      </c>
      <c r="G6">
        <f t="shared" si="0"/>
        <v>3</v>
      </c>
    </row>
    <row r="7" spans="1:7" x14ac:dyDescent="0.25">
      <c r="A7">
        <v>4</v>
      </c>
      <c r="G7">
        <f t="shared" si="0"/>
        <v>4</v>
      </c>
    </row>
    <row r="8" spans="1:7" x14ac:dyDescent="0.25">
      <c r="A8">
        <v>5</v>
      </c>
      <c r="G8">
        <f t="shared" si="0"/>
        <v>5</v>
      </c>
    </row>
    <row r="9" spans="1:7" x14ac:dyDescent="0.25">
      <c r="A9">
        <v>6</v>
      </c>
      <c r="G9">
        <f t="shared" si="0"/>
        <v>6</v>
      </c>
    </row>
    <row r="10" spans="1:7" x14ac:dyDescent="0.25">
      <c r="A10">
        <v>7</v>
      </c>
      <c r="G10">
        <f t="shared" si="0"/>
        <v>7</v>
      </c>
    </row>
    <row r="11" spans="1:7" x14ac:dyDescent="0.25">
      <c r="A11">
        <v>8</v>
      </c>
      <c r="G11">
        <f t="shared" si="0"/>
        <v>8</v>
      </c>
    </row>
    <row r="12" spans="1:7" x14ac:dyDescent="0.25">
      <c r="A12">
        <v>9</v>
      </c>
      <c r="G12">
        <f t="shared" si="0"/>
        <v>9</v>
      </c>
    </row>
    <row r="13" spans="1:7" x14ac:dyDescent="0.25">
      <c r="A13">
        <v>10</v>
      </c>
      <c r="G13">
        <f t="shared" si="0"/>
        <v>10</v>
      </c>
    </row>
    <row r="14" spans="1:7" x14ac:dyDescent="0.25">
      <c r="A14">
        <v>11</v>
      </c>
      <c r="G14">
        <f t="shared" si="0"/>
        <v>11</v>
      </c>
    </row>
    <row r="15" spans="1:7" x14ac:dyDescent="0.25">
      <c r="A15">
        <v>12</v>
      </c>
      <c r="G15">
        <f t="shared" si="0"/>
        <v>12</v>
      </c>
    </row>
    <row r="16" spans="1:7" x14ac:dyDescent="0.25">
      <c r="A16">
        <v>13</v>
      </c>
      <c r="G16">
        <f t="shared" si="0"/>
        <v>13</v>
      </c>
    </row>
    <row r="17" spans="1:7" x14ac:dyDescent="0.25">
      <c r="A17">
        <v>14</v>
      </c>
      <c r="G17">
        <f t="shared" si="0"/>
        <v>14</v>
      </c>
    </row>
    <row r="18" spans="1:7" x14ac:dyDescent="0.25">
      <c r="A18">
        <v>15</v>
      </c>
      <c r="G18">
        <f t="shared" si="0"/>
        <v>15</v>
      </c>
    </row>
    <row r="19" spans="1:7" x14ac:dyDescent="0.25">
      <c r="A19">
        <v>16</v>
      </c>
      <c r="G19">
        <f t="shared" si="0"/>
        <v>16</v>
      </c>
    </row>
    <row r="20" spans="1:7" x14ac:dyDescent="0.25">
      <c r="A20">
        <v>17</v>
      </c>
      <c r="G20">
        <f t="shared" si="0"/>
        <v>17</v>
      </c>
    </row>
    <row r="21" spans="1:7" x14ac:dyDescent="0.25">
      <c r="A21">
        <v>18</v>
      </c>
      <c r="G21">
        <f t="shared" si="0"/>
        <v>18</v>
      </c>
    </row>
    <row r="22" spans="1:7" x14ac:dyDescent="0.25">
      <c r="A22">
        <v>19</v>
      </c>
      <c r="G22">
        <f t="shared" si="0"/>
        <v>19</v>
      </c>
    </row>
    <row r="23" spans="1:7" x14ac:dyDescent="0.25">
      <c r="A23">
        <v>20</v>
      </c>
      <c r="G23">
        <f t="shared" si="0"/>
        <v>20</v>
      </c>
    </row>
    <row r="24" spans="1:7" x14ac:dyDescent="0.25">
      <c r="A24">
        <v>21</v>
      </c>
      <c r="G24">
        <f t="shared" si="0"/>
        <v>21</v>
      </c>
    </row>
    <row r="25" spans="1:7" x14ac:dyDescent="0.25">
      <c r="A25">
        <v>22</v>
      </c>
      <c r="G25">
        <f t="shared" si="0"/>
        <v>22</v>
      </c>
    </row>
    <row r="26" spans="1:7" x14ac:dyDescent="0.25">
      <c r="A26">
        <v>23</v>
      </c>
      <c r="G26">
        <f t="shared" si="0"/>
        <v>23</v>
      </c>
    </row>
    <row r="27" spans="1:7" x14ac:dyDescent="0.25">
      <c r="A27">
        <v>24</v>
      </c>
      <c r="G27">
        <f t="shared" si="0"/>
        <v>24</v>
      </c>
    </row>
    <row r="28" spans="1:7" x14ac:dyDescent="0.25">
      <c r="A28">
        <v>25</v>
      </c>
      <c r="G28">
        <f t="shared" si="0"/>
        <v>25</v>
      </c>
    </row>
    <row r="29" spans="1:7" x14ac:dyDescent="0.25">
      <c r="A29">
        <v>26</v>
      </c>
      <c r="G29">
        <f t="shared" si="0"/>
        <v>26</v>
      </c>
    </row>
    <row r="30" spans="1:7" x14ac:dyDescent="0.25">
      <c r="A30">
        <v>27</v>
      </c>
      <c r="G30">
        <f t="shared" si="0"/>
        <v>27</v>
      </c>
    </row>
    <row r="31" spans="1:7" x14ac:dyDescent="0.25">
      <c r="A31">
        <v>28</v>
      </c>
      <c r="G31">
        <f t="shared" si="0"/>
        <v>28</v>
      </c>
    </row>
    <row r="32" spans="1:7" x14ac:dyDescent="0.25">
      <c r="A32">
        <v>29</v>
      </c>
      <c r="G32">
        <f t="shared" si="0"/>
        <v>29</v>
      </c>
    </row>
    <row r="33" spans="1:7" x14ac:dyDescent="0.25">
      <c r="A33">
        <v>30</v>
      </c>
      <c r="G33">
        <f t="shared" si="0"/>
        <v>30</v>
      </c>
    </row>
    <row r="34" spans="1:7" x14ac:dyDescent="0.25">
      <c r="A34">
        <v>31</v>
      </c>
      <c r="G34">
        <f t="shared" si="0"/>
        <v>31</v>
      </c>
    </row>
    <row r="35" spans="1:7" x14ac:dyDescent="0.25">
      <c r="A35">
        <v>32</v>
      </c>
      <c r="G35">
        <f t="shared" si="0"/>
        <v>32</v>
      </c>
    </row>
    <row r="36" spans="1:7" x14ac:dyDescent="0.25">
      <c r="A36">
        <v>33</v>
      </c>
      <c r="G36">
        <f t="shared" si="0"/>
        <v>33</v>
      </c>
    </row>
    <row r="37" spans="1:7" x14ac:dyDescent="0.25">
      <c r="A37">
        <v>34</v>
      </c>
      <c r="G37">
        <f t="shared" si="0"/>
        <v>34</v>
      </c>
    </row>
    <row r="38" spans="1:7" x14ac:dyDescent="0.25">
      <c r="A38">
        <v>35</v>
      </c>
      <c r="G38">
        <f t="shared" si="0"/>
        <v>35</v>
      </c>
    </row>
    <row r="39" spans="1:7" x14ac:dyDescent="0.25">
      <c r="A39">
        <v>36</v>
      </c>
      <c r="G39">
        <f t="shared" si="0"/>
        <v>36</v>
      </c>
    </row>
    <row r="40" spans="1:7" x14ac:dyDescent="0.25">
      <c r="A40">
        <v>37</v>
      </c>
      <c r="G40">
        <f t="shared" si="0"/>
        <v>37</v>
      </c>
    </row>
    <row r="41" spans="1:7" x14ac:dyDescent="0.25">
      <c r="A41">
        <v>38</v>
      </c>
      <c r="G41">
        <f t="shared" si="0"/>
        <v>38</v>
      </c>
    </row>
    <row r="42" spans="1:7" x14ac:dyDescent="0.25">
      <c r="A42">
        <v>39</v>
      </c>
      <c r="G42">
        <f t="shared" si="0"/>
        <v>39</v>
      </c>
    </row>
    <row r="43" spans="1:7" x14ac:dyDescent="0.25">
      <c r="A43">
        <v>40</v>
      </c>
      <c r="G43">
        <f t="shared" si="0"/>
        <v>40</v>
      </c>
    </row>
    <row r="44" spans="1:7" x14ac:dyDescent="0.25">
      <c r="A44">
        <v>41</v>
      </c>
      <c r="G44">
        <f t="shared" si="0"/>
        <v>41</v>
      </c>
    </row>
    <row r="45" spans="1:7" x14ac:dyDescent="0.25">
      <c r="A45">
        <v>42</v>
      </c>
      <c r="G45">
        <f t="shared" si="0"/>
        <v>42</v>
      </c>
    </row>
    <row r="46" spans="1:7" x14ac:dyDescent="0.25">
      <c r="A46">
        <v>43</v>
      </c>
      <c r="G46">
        <f t="shared" si="0"/>
        <v>43</v>
      </c>
    </row>
    <row r="47" spans="1:7" x14ac:dyDescent="0.25">
      <c r="A47">
        <v>44</v>
      </c>
      <c r="G47">
        <f t="shared" si="0"/>
        <v>44</v>
      </c>
    </row>
    <row r="48" spans="1:7" x14ac:dyDescent="0.25">
      <c r="A48">
        <v>45</v>
      </c>
      <c r="G48">
        <f t="shared" si="0"/>
        <v>45</v>
      </c>
    </row>
    <row r="49" spans="1:7" x14ac:dyDescent="0.25">
      <c r="A49">
        <v>46</v>
      </c>
      <c r="G49">
        <f t="shared" si="0"/>
        <v>46</v>
      </c>
    </row>
    <row r="50" spans="1:7" x14ac:dyDescent="0.25">
      <c r="A50">
        <v>47</v>
      </c>
      <c r="G50">
        <f t="shared" si="0"/>
        <v>47</v>
      </c>
    </row>
    <row r="51" spans="1:7" x14ac:dyDescent="0.25">
      <c r="A51">
        <v>48</v>
      </c>
      <c r="G51">
        <f t="shared" si="0"/>
        <v>48</v>
      </c>
    </row>
    <row r="52" spans="1:7" x14ac:dyDescent="0.25">
      <c r="A52">
        <v>49</v>
      </c>
      <c r="G52">
        <f t="shared" si="0"/>
        <v>49</v>
      </c>
    </row>
    <row r="53" spans="1:7" x14ac:dyDescent="0.25">
      <c r="A53">
        <v>50</v>
      </c>
      <c r="G53">
        <f t="shared" si="0"/>
        <v>50</v>
      </c>
    </row>
    <row r="54" spans="1:7" x14ac:dyDescent="0.25">
      <c r="A54">
        <v>51</v>
      </c>
      <c r="G54">
        <f t="shared" si="0"/>
        <v>51</v>
      </c>
    </row>
    <row r="55" spans="1:7" x14ac:dyDescent="0.25">
      <c r="A55">
        <v>52</v>
      </c>
      <c r="G55">
        <f t="shared" si="0"/>
        <v>52</v>
      </c>
    </row>
    <row r="56" spans="1:7" x14ac:dyDescent="0.25">
      <c r="A56">
        <v>53</v>
      </c>
      <c r="G56">
        <f t="shared" si="0"/>
        <v>53</v>
      </c>
    </row>
    <row r="57" spans="1:7" x14ac:dyDescent="0.25">
      <c r="A57">
        <v>54</v>
      </c>
      <c r="G57">
        <f t="shared" si="0"/>
        <v>54</v>
      </c>
    </row>
    <row r="58" spans="1:7" x14ac:dyDescent="0.25">
      <c r="A58">
        <v>55</v>
      </c>
      <c r="G58">
        <f t="shared" si="0"/>
        <v>55</v>
      </c>
    </row>
    <row r="59" spans="1:7" x14ac:dyDescent="0.25">
      <c r="A59">
        <v>56</v>
      </c>
      <c r="G59">
        <f t="shared" si="0"/>
        <v>56</v>
      </c>
    </row>
    <row r="60" spans="1:7" x14ac:dyDescent="0.25">
      <c r="A60">
        <v>57</v>
      </c>
      <c r="G60">
        <f t="shared" si="0"/>
        <v>57</v>
      </c>
    </row>
    <row r="61" spans="1:7" x14ac:dyDescent="0.25">
      <c r="A61">
        <v>58</v>
      </c>
      <c r="G61">
        <f t="shared" si="0"/>
        <v>58</v>
      </c>
    </row>
    <row r="62" spans="1:7" x14ac:dyDescent="0.25">
      <c r="A62">
        <v>59</v>
      </c>
      <c r="G62">
        <f t="shared" si="0"/>
        <v>59</v>
      </c>
    </row>
    <row r="63" spans="1:7" x14ac:dyDescent="0.25">
      <c r="A63">
        <v>60</v>
      </c>
      <c r="G63">
        <f t="shared" si="0"/>
        <v>60</v>
      </c>
    </row>
    <row r="64" spans="1:7" x14ac:dyDescent="0.25">
      <c r="A64">
        <v>61</v>
      </c>
      <c r="G64">
        <f t="shared" si="0"/>
        <v>61</v>
      </c>
    </row>
    <row r="65" spans="1:7" x14ac:dyDescent="0.25">
      <c r="A65">
        <v>62</v>
      </c>
      <c r="G65">
        <f t="shared" si="0"/>
        <v>62</v>
      </c>
    </row>
    <row r="66" spans="1:7" x14ac:dyDescent="0.25">
      <c r="A66">
        <v>63</v>
      </c>
      <c r="G66">
        <f t="shared" si="0"/>
        <v>63</v>
      </c>
    </row>
    <row r="67" spans="1:7" x14ac:dyDescent="0.25">
      <c r="A67">
        <v>64</v>
      </c>
      <c r="G67">
        <f t="shared" si="0"/>
        <v>64</v>
      </c>
    </row>
    <row r="68" spans="1:7" x14ac:dyDescent="0.25">
      <c r="A68">
        <v>65</v>
      </c>
      <c r="G68">
        <f t="shared" si="0"/>
        <v>65</v>
      </c>
    </row>
    <row r="69" spans="1:7" x14ac:dyDescent="0.25">
      <c r="A69">
        <v>66</v>
      </c>
      <c r="G69">
        <f t="shared" ref="G69:G132" si="1">A69</f>
        <v>66</v>
      </c>
    </row>
    <row r="70" spans="1:7" x14ac:dyDescent="0.25">
      <c r="A70">
        <v>67</v>
      </c>
      <c r="G70">
        <f t="shared" si="1"/>
        <v>67</v>
      </c>
    </row>
    <row r="71" spans="1:7" x14ac:dyDescent="0.25">
      <c r="A71">
        <v>68</v>
      </c>
      <c r="G71">
        <f t="shared" si="1"/>
        <v>68</v>
      </c>
    </row>
    <row r="72" spans="1:7" x14ac:dyDescent="0.25">
      <c r="A72">
        <v>69</v>
      </c>
      <c r="G72">
        <f t="shared" si="1"/>
        <v>69</v>
      </c>
    </row>
    <row r="73" spans="1:7" x14ac:dyDescent="0.25">
      <c r="A73">
        <v>70</v>
      </c>
      <c r="G73">
        <f t="shared" si="1"/>
        <v>70</v>
      </c>
    </row>
    <row r="74" spans="1:7" x14ac:dyDescent="0.25">
      <c r="A74">
        <v>71</v>
      </c>
      <c r="G74">
        <f t="shared" si="1"/>
        <v>71</v>
      </c>
    </row>
    <row r="75" spans="1:7" x14ac:dyDescent="0.25">
      <c r="A75">
        <v>72</v>
      </c>
      <c r="G75">
        <f t="shared" si="1"/>
        <v>72</v>
      </c>
    </row>
    <row r="76" spans="1:7" x14ac:dyDescent="0.25">
      <c r="A76">
        <v>73</v>
      </c>
      <c r="G76">
        <f t="shared" si="1"/>
        <v>73</v>
      </c>
    </row>
    <row r="77" spans="1:7" x14ac:dyDescent="0.25">
      <c r="A77">
        <v>74</v>
      </c>
      <c r="G77">
        <f t="shared" si="1"/>
        <v>74</v>
      </c>
    </row>
    <row r="78" spans="1:7" x14ac:dyDescent="0.25">
      <c r="A78">
        <v>75</v>
      </c>
      <c r="G78">
        <f t="shared" si="1"/>
        <v>75</v>
      </c>
    </row>
    <row r="79" spans="1:7" x14ac:dyDescent="0.25">
      <c r="A79">
        <v>76</v>
      </c>
      <c r="G79">
        <f t="shared" si="1"/>
        <v>76</v>
      </c>
    </row>
    <row r="80" spans="1:7" x14ac:dyDescent="0.25">
      <c r="A80">
        <v>77</v>
      </c>
      <c r="G80">
        <f t="shared" si="1"/>
        <v>77</v>
      </c>
    </row>
    <row r="81" spans="1:7" x14ac:dyDescent="0.25">
      <c r="A81">
        <v>78</v>
      </c>
      <c r="G81">
        <f t="shared" si="1"/>
        <v>78</v>
      </c>
    </row>
    <row r="82" spans="1:7" x14ac:dyDescent="0.25">
      <c r="A82">
        <v>79</v>
      </c>
      <c r="G82">
        <f t="shared" si="1"/>
        <v>79</v>
      </c>
    </row>
    <row r="83" spans="1:7" x14ac:dyDescent="0.25">
      <c r="A83">
        <v>80</v>
      </c>
      <c r="G83">
        <f t="shared" si="1"/>
        <v>80</v>
      </c>
    </row>
    <row r="84" spans="1:7" x14ac:dyDescent="0.25">
      <c r="A84">
        <v>81</v>
      </c>
      <c r="G84">
        <f t="shared" si="1"/>
        <v>81</v>
      </c>
    </row>
    <row r="85" spans="1:7" x14ac:dyDescent="0.25">
      <c r="A85">
        <v>82</v>
      </c>
      <c r="G85">
        <f t="shared" si="1"/>
        <v>82</v>
      </c>
    </row>
    <row r="86" spans="1:7" x14ac:dyDescent="0.25">
      <c r="A86">
        <v>83</v>
      </c>
      <c r="G86">
        <f t="shared" si="1"/>
        <v>83</v>
      </c>
    </row>
    <row r="87" spans="1:7" x14ac:dyDescent="0.25">
      <c r="A87">
        <v>84</v>
      </c>
      <c r="G87">
        <f t="shared" si="1"/>
        <v>84</v>
      </c>
    </row>
    <row r="88" spans="1:7" x14ac:dyDescent="0.25">
      <c r="A88">
        <v>85</v>
      </c>
      <c r="G88">
        <f t="shared" si="1"/>
        <v>85</v>
      </c>
    </row>
    <row r="89" spans="1:7" x14ac:dyDescent="0.25">
      <c r="A89">
        <v>86</v>
      </c>
      <c r="G89">
        <f t="shared" si="1"/>
        <v>86</v>
      </c>
    </row>
    <row r="90" spans="1:7" x14ac:dyDescent="0.25">
      <c r="A90">
        <v>87</v>
      </c>
      <c r="G90">
        <f t="shared" si="1"/>
        <v>87</v>
      </c>
    </row>
    <row r="91" spans="1:7" x14ac:dyDescent="0.25">
      <c r="A91">
        <v>88</v>
      </c>
      <c r="G91">
        <f t="shared" si="1"/>
        <v>88</v>
      </c>
    </row>
    <row r="92" spans="1:7" x14ac:dyDescent="0.25">
      <c r="A92">
        <v>89</v>
      </c>
      <c r="G92">
        <f t="shared" si="1"/>
        <v>89</v>
      </c>
    </row>
    <row r="93" spans="1:7" x14ac:dyDescent="0.25">
      <c r="A93">
        <v>90</v>
      </c>
      <c r="G93">
        <f t="shared" si="1"/>
        <v>90</v>
      </c>
    </row>
    <row r="94" spans="1:7" x14ac:dyDescent="0.25">
      <c r="A94">
        <v>91</v>
      </c>
      <c r="G94">
        <f t="shared" si="1"/>
        <v>91</v>
      </c>
    </row>
    <row r="95" spans="1:7" x14ac:dyDescent="0.25">
      <c r="A95">
        <v>92</v>
      </c>
      <c r="G95">
        <f t="shared" si="1"/>
        <v>92</v>
      </c>
    </row>
    <row r="96" spans="1:7" x14ac:dyDescent="0.25">
      <c r="A96">
        <v>93</v>
      </c>
      <c r="G96">
        <f t="shared" si="1"/>
        <v>93</v>
      </c>
    </row>
    <row r="97" spans="1:7" x14ac:dyDescent="0.25">
      <c r="A97">
        <v>94</v>
      </c>
      <c r="G97">
        <f t="shared" si="1"/>
        <v>94</v>
      </c>
    </row>
    <row r="98" spans="1:7" x14ac:dyDescent="0.25">
      <c r="A98">
        <v>95</v>
      </c>
      <c r="G98">
        <f t="shared" si="1"/>
        <v>95</v>
      </c>
    </row>
    <row r="99" spans="1:7" x14ac:dyDescent="0.25">
      <c r="A99">
        <v>96</v>
      </c>
      <c r="G99">
        <f t="shared" si="1"/>
        <v>96</v>
      </c>
    </row>
    <row r="100" spans="1:7" x14ac:dyDescent="0.25">
      <c r="A100">
        <v>97</v>
      </c>
      <c r="G100">
        <f t="shared" si="1"/>
        <v>97</v>
      </c>
    </row>
    <row r="101" spans="1:7" x14ac:dyDescent="0.25">
      <c r="A101">
        <v>98</v>
      </c>
      <c r="G101">
        <f t="shared" si="1"/>
        <v>98</v>
      </c>
    </row>
    <row r="102" spans="1:7" x14ac:dyDescent="0.25">
      <c r="A102">
        <v>99</v>
      </c>
      <c r="G102">
        <f t="shared" si="1"/>
        <v>99</v>
      </c>
    </row>
    <row r="103" spans="1:7" x14ac:dyDescent="0.25">
      <c r="A103">
        <v>100</v>
      </c>
      <c r="G103">
        <f t="shared" si="1"/>
        <v>100</v>
      </c>
    </row>
    <row r="104" spans="1:7" x14ac:dyDescent="0.25">
      <c r="A104">
        <v>101</v>
      </c>
      <c r="G104">
        <f t="shared" si="1"/>
        <v>101</v>
      </c>
    </row>
    <row r="105" spans="1:7" x14ac:dyDescent="0.25">
      <c r="A105">
        <v>102</v>
      </c>
      <c r="G105">
        <f t="shared" si="1"/>
        <v>102</v>
      </c>
    </row>
    <row r="106" spans="1:7" x14ac:dyDescent="0.25">
      <c r="A106">
        <v>103</v>
      </c>
      <c r="G106">
        <f t="shared" si="1"/>
        <v>103</v>
      </c>
    </row>
    <row r="107" spans="1:7" x14ac:dyDescent="0.25">
      <c r="A107">
        <v>104</v>
      </c>
      <c r="G107">
        <f t="shared" si="1"/>
        <v>104</v>
      </c>
    </row>
    <row r="108" spans="1:7" x14ac:dyDescent="0.25">
      <c r="A108">
        <v>105</v>
      </c>
      <c r="G108">
        <f t="shared" si="1"/>
        <v>105</v>
      </c>
    </row>
    <row r="109" spans="1:7" x14ac:dyDescent="0.25">
      <c r="A109">
        <v>106</v>
      </c>
      <c r="G109">
        <f t="shared" si="1"/>
        <v>106</v>
      </c>
    </row>
    <row r="110" spans="1:7" x14ac:dyDescent="0.25">
      <c r="A110">
        <v>107</v>
      </c>
      <c r="G110">
        <f t="shared" si="1"/>
        <v>107</v>
      </c>
    </row>
    <row r="111" spans="1:7" x14ac:dyDescent="0.25">
      <c r="A111">
        <v>108</v>
      </c>
      <c r="G111">
        <f t="shared" si="1"/>
        <v>108</v>
      </c>
    </row>
    <row r="112" spans="1:7" x14ac:dyDescent="0.25">
      <c r="A112">
        <v>109</v>
      </c>
      <c r="G112">
        <f t="shared" si="1"/>
        <v>109</v>
      </c>
    </row>
    <row r="113" spans="1:7" x14ac:dyDescent="0.25">
      <c r="A113">
        <v>110</v>
      </c>
      <c r="G113">
        <f t="shared" si="1"/>
        <v>110</v>
      </c>
    </row>
    <row r="114" spans="1:7" x14ac:dyDescent="0.25">
      <c r="A114">
        <v>111</v>
      </c>
      <c r="G114">
        <f t="shared" si="1"/>
        <v>111</v>
      </c>
    </row>
    <row r="115" spans="1:7" x14ac:dyDescent="0.25">
      <c r="A115">
        <v>112</v>
      </c>
      <c r="G115">
        <f t="shared" si="1"/>
        <v>112</v>
      </c>
    </row>
    <row r="116" spans="1:7" x14ac:dyDescent="0.25">
      <c r="A116">
        <v>113</v>
      </c>
      <c r="G116">
        <f t="shared" si="1"/>
        <v>113</v>
      </c>
    </row>
    <row r="117" spans="1:7" x14ac:dyDescent="0.25">
      <c r="A117">
        <v>114</v>
      </c>
      <c r="G117">
        <f t="shared" si="1"/>
        <v>114</v>
      </c>
    </row>
    <row r="118" spans="1:7" x14ac:dyDescent="0.25">
      <c r="A118">
        <v>115</v>
      </c>
      <c r="G118">
        <f t="shared" si="1"/>
        <v>115</v>
      </c>
    </row>
    <row r="119" spans="1:7" x14ac:dyDescent="0.25">
      <c r="A119">
        <v>116</v>
      </c>
      <c r="G119">
        <f t="shared" si="1"/>
        <v>116</v>
      </c>
    </row>
    <row r="120" spans="1:7" x14ac:dyDescent="0.25">
      <c r="A120">
        <v>117</v>
      </c>
      <c r="G120">
        <f t="shared" si="1"/>
        <v>117</v>
      </c>
    </row>
    <row r="121" spans="1:7" x14ac:dyDescent="0.25">
      <c r="A121">
        <v>118</v>
      </c>
      <c r="G121">
        <f t="shared" si="1"/>
        <v>118</v>
      </c>
    </row>
    <row r="122" spans="1:7" x14ac:dyDescent="0.25">
      <c r="A122">
        <v>119</v>
      </c>
      <c r="G122">
        <f t="shared" si="1"/>
        <v>119</v>
      </c>
    </row>
    <row r="123" spans="1:7" x14ac:dyDescent="0.25">
      <c r="A123">
        <v>120</v>
      </c>
      <c r="G123">
        <f t="shared" si="1"/>
        <v>120</v>
      </c>
    </row>
    <row r="124" spans="1:7" x14ac:dyDescent="0.25">
      <c r="A124">
        <v>121</v>
      </c>
      <c r="G124">
        <f t="shared" si="1"/>
        <v>121</v>
      </c>
    </row>
    <row r="125" spans="1:7" x14ac:dyDescent="0.25">
      <c r="A125">
        <v>122</v>
      </c>
      <c r="G125">
        <f t="shared" si="1"/>
        <v>122</v>
      </c>
    </row>
    <row r="126" spans="1:7" x14ac:dyDescent="0.25">
      <c r="A126">
        <v>123</v>
      </c>
      <c r="G126">
        <f t="shared" si="1"/>
        <v>123</v>
      </c>
    </row>
    <row r="127" spans="1:7" x14ac:dyDescent="0.25">
      <c r="A127">
        <v>124</v>
      </c>
      <c r="G127">
        <f t="shared" si="1"/>
        <v>124</v>
      </c>
    </row>
    <row r="128" spans="1:7" x14ac:dyDescent="0.25">
      <c r="A128">
        <v>125</v>
      </c>
      <c r="G128">
        <f t="shared" si="1"/>
        <v>125</v>
      </c>
    </row>
    <row r="129" spans="1:7" x14ac:dyDescent="0.25">
      <c r="A129">
        <v>126</v>
      </c>
      <c r="G129">
        <f t="shared" si="1"/>
        <v>126</v>
      </c>
    </row>
    <row r="130" spans="1:7" x14ac:dyDescent="0.25">
      <c r="A130">
        <v>127</v>
      </c>
      <c r="G130">
        <f t="shared" si="1"/>
        <v>127</v>
      </c>
    </row>
    <row r="131" spans="1:7" x14ac:dyDescent="0.25">
      <c r="A131">
        <v>128</v>
      </c>
      <c r="G131">
        <f t="shared" si="1"/>
        <v>128</v>
      </c>
    </row>
    <row r="132" spans="1:7" x14ac:dyDescent="0.25">
      <c r="A132">
        <v>129</v>
      </c>
      <c r="G132">
        <f t="shared" si="1"/>
        <v>129</v>
      </c>
    </row>
    <row r="133" spans="1:7" x14ac:dyDescent="0.25">
      <c r="A133">
        <v>130</v>
      </c>
      <c r="G133">
        <f t="shared" ref="G133:G196" si="2">A133</f>
        <v>130</v>
      </c>
    </row>
    <row r="134" spans="1:7" x14ac:dyDescent="0.25">
      <c r="A134">
        <v>131</v>
      </c>
      <c r="G134">
        <f t="shared" si="2"/>
        <v>131</v>
      </c>
    </row>
    <row r="135" spans="1:7" x14ac:dyDescent="0.25">
      <c r="A135">
        <v>132</v>
      </c>
      <c r="G135">
        <f t="shared" si="2"/>
        <v>132</v>
      </c>
    </row>
    <row r="136" spans="1:7" x14ac:dyDescent="0.25">
      <c r="A136">
        <v>133</v>
      </c>
      <c r="G136">
        <f t="shared" si="2"/>
        <v>133</v>
      </c>
    </row>
    <row r="137" spans="1:7" x14ac:dyDescent="0.25">
      <c r="A137">
        <v>134</v>
      </c>
      <c r="G137">
        <f t="shared" si="2"/>
        <v>134</v>
      </c>
    </row>
    <row r="138" spans="1:7" x14ac:dyDescent="0.25">
      <c r="A138">
        <v>135</v>
      </c>
      <c r="G138">
        <f t="shared" si="2"/>
        <v>135</v>
      </c>
    </row>
    <row r="139" spans="1:7" x14ac:dyDescent="0.25">
      <c r="A139">
        <v>136</v>
      </c>
      <c r="G139">
        <f t="shared" si="2"/>
        <v>136</v>
      </c>
    </row>
    <row r="140" spans="1:7" x14ac:dyDescent="0.25">
      <c r="A140">
        <v>137</v>
      </c>
      <c r="G140">
        <f t="shared" si="2"/>
        <v>137</v>
      </c>
    </row>
    <row r="141" spans="1:7" x14ac:dyDescent="0.25">
      <c r="A141">
        <v>138</v>
      </c>
      <c r="G141">
        <f t="shared" si="2"/>
        <v>138</v>
      </c>
    </row>
    <row r="142" spans="1:7" x14ac:dyDescent="0.25">
      <c r="A142">
        <v>139</v>
      </c>
      <c r="G142">
        <f t="shared" si="2"/>
        <v>139</v>
      </c>
    </row>
    <row r="143" spans="1:7" x14ac:dyDescent="0.25">
      <c r="A143">
        <v>140</v>
      </c>
      <c r="G143">
        <f t="shared" si="2"/>
        <v>140</v>
      </c>
    </row>
    <row r="144" spans="1:7" x14ac:dyDescent="0.25">
      <c r="A144">
        <v>141</v>
      </c>
      <c r="G144">
        <f t="shared" si="2"/>
        <v>141</v>
      </c>
    </row>
    <row r="145" spans="1:7" x14ac:dyDescent="0.25">
      <c r="A145">
        <v>142</v>
      </c>
      <c r="G145">
        <f t="shared" si="2"/>
        <v>142</v>
      </c>
    </row>
    <row r="146" spans="1:7" x14ac:dyDescent="0.25">
      <c r="A146">
        <v>143</v>
      </c>
      <c r="G146">
        <f t="shared" si="2"/>
        <v>143</v>
      </c>
    </row>
    <row r="147" spans="1:7" x14ac:dyDescent="0.25">
      <c r="A147">
        <v>144</v>
      </c>
      <c r="G147">
        <f t="shared" si="2"/>
        <v>144</v>
      </c>
    </row>
    <row r="148" spans="1:7" x14ac:dyDescent="0.25">
      <c r="A148">
        <v>145</v>
      </c>
      <c r="G148">
        <f t="shared" si="2"/>
        <v>145</v>
      </c>
    </row>
    <row r="149" spans="1:7" x14ac:dyDescent="0.25">
      <c r="A149">
        <v>146</v>
      </c>
      <c r="G149">
        <f t="shared" si="2"/>
        <v>146</v>
      </c>
    </row>
    <row r="150" spans="1:7" x14ac:dyDescent="0.25">
      <c r="A150">
        <v>147</v>
      </c>
      <c r="G150">
        <f t="shared" si="2"/>
        <v>147</v>
      </c>
    </row>
    <row r="151" spans="1:7" x14ac:dyDescent="0.25">
      <c r="A151">
        <v>148</v>
      </c>
      <c r="G151">
        <f t="shared" si="2"/>
        <v>148</v>
      </c>
    </row>
    <row r="152" spans="1:7" x14ac:dyDescent="0.25">
      <c r="A152">
        <v>149</v>
      </c>
      <c r="G152">
        <f t="shared" si="2"/>
        <v>149</v>
      </c>
    </row>
    <row r="153" spans="1:7" x14ac:dyDescent="0.25">
      <c r="A153">
        <v>150</v>
      </c>
      <c r="G153">
        <f t="shared" si="2"/>
        <v>150</v>
      </c>
    </row>
    <row r="154" spans="1:7" x14ac:dyDescent="0.25">
      <c r="A154">
        <v>151</v>
      </c>
      <c r="G154">
        <f t="shared" si="2"/>
        <v>151</v>
      </c>
    </row>
    <row r="155" spans="1:7" x14ac:dyDescent="0.25">
      <c r="A155">
        <v>152</v>
      </c>
      <c r="G155">
        <f t="shared" si="2"/>
        <v>152</v>
      </c>
    </row>
    <row r="156" spans="1:7" x14ac:dyDescent="0.25">
      <c r="A156">
        <v>153</v>
      </c>
      <c r="G156">
        <f t="shared" si="2"/>
        <v>153</v>
      </c>
    </row>
    <row r="157" spans="1:7" x14ac:dyDescent="0.25">
      <c r="A157">
        <v>154</v>
      </c>
      <c r="G157">
        <f t="shared" si="2"/>
        <v>154</v>
      </c>
    </row>
    <row r="158" spans="1:7" x14ac:dyDescent="0.25">
      <c r="A158">
        <v>155</v>
      </c>
      <c r="G158">
        <f t="shared" si="2"/>
        <v>155</v>
      </c>
    </row>
    <row r="159" spans="1:7" x14ac:dyDescent="0.25">
      <c r="A159">
        <v>156</v>
      </c>
      <c r="G159">
        <f t="shared" si="2"/>
        <v>156</v>
      </c>
    </row>
    <row r="160" spans="1:7" x14ac:dyDescent="0.25">
      <c r="A160">
        <v>157</v>
      </c>
      <c r="G160">
        <f t="shared" si="2"/>
        <v>157</v>
      </c>
    </row>
    <row r="161" spans="1:7" x14ac:dyDescent="0.25">
      <c r="A161">
        <v>158</v>
      </c>
      <c r="G161">
        <f t="shared" si="2"/>
        <v>158</v>
      </c>
    </row>
    <row r="162" spans="1:7" x14ac:dyDescent="0.25">
      <c r="A162">
        <v>159</v>
      </c>
      <c r="G162">
        <f t="shared" si="2"/>
        <v>159</v>
      </c>
    </row>
    <row r="163" spans="1:7" x14ac:dyDescent="0.25">
      <c r="A163">
        <v>160</v>
      </c>
      <c r="G163">
        <f t="shared" si="2"/>
        <v>160</v>
      </c>
    </row>
    <row r="164" spans="1:7" x14ac:dyDescent="0.25">
      <c r="A164">
        <v>161</v>
      </c>
      <c r="G164">
        <f t="shared" si="2"/>
        <v>161</v>
      </c>
    </row>
    <row r="165" spans="1:7" x14ac:dyDescent="0.25">
      <c r="A165">
        <v>162</v>
      </c>
      <c r="G165">
        <f t="shared" si="2"/>
        <v>162</v>
      </c>
    </row>
    <row r="166" spans="1:7" x14ac:dyDescent="0.25">
      <c r="A166">
        <v>163</v>
      </c>
      <c r="G166">
        <f t="shared" si="2"/>
        <v>163</v>
      </c>
    </row>
    <row r="167" spans="1:7" x14ac:dyDescent="0.25">
      <c r="A167">
        <v>164</v>
      </c>
      <c r="G167">
        <f t="shared" si="2"/>
        <v>164</v>
      </c>
    </row>
    <row r="168" spans="1:7" x14ac:dyDescent="0.25">
      <c r="A168">
        <v>165</v>
      </c>
      <c r="G168">
        <f t="shared" si="2"/>
        <v>165</v>
      </c>
    </row>
    <row r="169" spans="1:7" x14ac:dyDescent="0.25">
      <c r="A169">
        <v>166</v>
      </c>
      <c r="G169">
        <f t="shared" si="2"/>
        <v>166</v>
      </c>
    </row>
    <row r="170" spans="1:7" x14ac:dyDescent="0.25">
      <c r="A170">
        <v>167</v>
      </c>
      <c r="G170">
        <f t="shared" si="2"/>
        <v>167</v>
      </c>
    </row>
    <row r="171" spans="1:7" x14ac:dyDescent="0.25">
      <c r="A171">
        <v>168</v>
      </c>
      <c r="G171">
        <f t="shared" si="2"/>
        <v>168</v>
      </c>
    </row>
    <row r="172" spans="1:7" x14ac:dyDescent="0.25">
      <c r="A172">
        <v>169</v>
      </c>
      <c r="G172">
        <f t="shared" si="2"/>
        <v>169</v>
      </c>
    </row>
    <row r="173" spans="1:7" x14ac:dyDescent="0.25">
      <c r="A173">
        <v>170</v>
      </c>
      <c r="G173">
        <f t="shared" si="2"/>
        <v>170</v>
      </c>
    </row>
    <row r="174" spans="1:7" x14ac:dyDescent="0.25">
      <c r="A174">
        <v>171</v>
      </c>
      <c r="G174">
        <f t="shared" si="2"/>
        <v>171</v>
      </c>
    </row>
    <row r="175" spans="1:7" x14ac:dyDescent="0.25">
      <c r="A175">
        <v>172</v>
      </c>
      <c r="G175">
        <f t="shared" si="2"/>
        <v>172</v>
      </c>
    </row>
    <row r="176" spans="1:7" x14ac:dyDescent="0.25">
      <c r="A176">
        <v>173</v>
      </c>
      <c r="G176">
        <f t="shared" si="2"/>
        <v>173</v>
      </c>
    </row>
    <row r="177" spans="1:7" x14ac:dyDescent="0.25">
      <c r="A177">
        <v>174</v>
      </c>
      <c r="G177">
        <f t="shared" si="2"/>
        <v>174</v>
      </c>
    </row>
    <row r="178" spans="1:7" x14ac:dyDescent="0.25">
      <c r="A178">
        <v>175</v>
      </c>
      <c r="G178">
        <f t="shared" si="2"/>
        <v>175</v>
      </c>
    </row>
    <row r="179" spans="1:7" x14ac:dyDescent="0.25">
      <c r="A179">
        <v>176</v>
      </c>
      <c r="G179">
        <f t="shared" si="2"/>
        <v>176</v>
      </c>
    </row>
    <row r="180" spans="1:7" x14ac:dyDescent="0.25">
      <c r="A180">
        <v>177</v>
      </c>
      <c r="G180">
        <f t="shared" si="2"/>
        <v>177</v>
      </c>
    </row>
    <row r="181" spans="1:7" x14ac:dyDescent="0.25">
      <c r="A181">
        <v>178</v>
      </c>
      <c r="G181">
        <f t="shared" si="2"/>
        <v>178</v>
      </c>
    </row>
    <row r="182" spans="1:7" x14ac:dyDescent="0.25">
      <c r="A182">
        <v>179</v>
      </c>
      <c r="G182">
        <f t="shared" si="2"/>
        <v>179</v>
      </c>
    </row>
    <row r="183" spans="1:7" x14ac:dyDescent="0.25">
      <c r="A183">
        <v>180</v>
      </c>
      <c r="G183">
        <f t="shared" si="2"/>
        <v>180</v>
      </c>
    </row>
    <row r="184" spans="1:7" x14ac:dyDescent="0.25">
      <c r="A184">
        <v>181</v>
      </c>
      <c r="G184">
        <f t="shared" si="2"/>
        <v>181</v>
      </c>
    </row>
    <row r="185" spans="1:7" x14ac:dyDescent="0.25">
      <c r="A185">
        <v>182</v>
      </c>
      <c r="G185">
        <f t="shared" si="2"/>
        <v>182</v>
      </c>
    </row>
    <row r="186" spans="1:7" x14ac:dyDescent="0.25">
      <c r="A186">
        <v>183</v>
      </c>
      <c r="G186">
        <f t="shared" si="2"/>
        <v>183</v>
      </c>
    </row>
    <row r="187" spans="1:7" x14ac:dyDescent="0.25">
      <c r="A187">
        <v>184</v>
      </c>
      <c r="G187">
        <f t="shared" si="2"/>
        <v>184</v>
      </c>
    </row>
    <row r="188" spans="1:7" x14ac:dyDescent="0.25">
      <c r="A188">
        <v>185</v>
      </c>
      <c r="G188">
        <f t="shared" si="2"/>
        <v>185</v>
      </c>
    </row>
    <row r="189" spans="1:7" x14ac:dyDescent="0.25">
      <c r="A189">
        <v>186</v>
      </c>
      <c r="G189">
        <f t="shared" si="2"/>
        <v>186</v>
      </c>
    </row>
    <row r="190" spans="1:7" x14ac:dyDescent="0.25">
      <c r="A190">
        <v>187</v>
      </c>
      <c r="G190">
        <f t="shared" si="2"/>
        <v>187</v>
      </c>
    </row>
    <row r="191" spans="1:7" x14ac:dyDescent="0.25">
      <c r="A191">
        <v>188</v>
      </c>
      <c r="G191">
        <f t="shared" si="2"/>
        <v>188</v>
      </c>
    </row>
    <row r="192" spans="1:7" x14ac:dyDescent="0.25">
      <c r="A192">
        <v>189</v>
      </c>
      <c r="G192">
        <f t="shared" si="2"/>
        <v>189</v>
      </c>
    </row>
    <row r="193" spans="1:7" x14ac:dyDescent="0.25">
      <c r="A193">
        <v>190</v>
      </c>
      <c r="G193">
        <f t="shared" si="2"/>
        <v>190</v>
      </c>
    </row>
    <row r="194" spans="1:7" x14ac:dyDescent="0.25">
      <c r="A194">
        <v>191</v>
      </c>
      <c r="G194">
        <f t="shared" si="2"/>
        <v>191</v>
      </c>
    </row>
    <row r="195" spans="1:7" x14ac:dyDescent="0.25">
      <c r="A195">
        <v>192</v>
      </c>
      <c r="G195">
        <f t="shared" si="2"/>
        <v>192</v>
      </c>
    </row>
    <row r="196" spans="1:7" x14ac:dyDescent="0.25">
      <c r="A196">
        <v>193</v>
      </c>
      <c r="G196">
        <f t="shared" si="2"/>
        <v>193</v>
      </c>
    </row>
    <row r="197" spans="1:7" x14ac:dyDescent="0.25">
      <c r="A197">
        <v>194</v>
      </c>
      <c r="G197">
        <f t="shared" ref="G197:G260" si="3">A197</f>
        <v>194</v>
      </c>
    </row>
    <row r="198" spans="1:7" x14ac:dyDescent="0.25">
      <c r="A198">
        <v>195</v>
      </c>
      <c r="G198">
        <f t="shared" si="3"/>
        <v>195</v>
      </c>
    </row>
    <row r="199" spans="1:7" x14ac:dyDescent="0.25">
      <c r="A199">
        <v>196</v>
      </c>
      <c r="G199">
        <f t="shared" si="3"/>
        <v>196</v>
      </c>
    </row>
    <row r="200" spans="1:7" x14ac:dyDescent="0.25">
      <c r="A200">
        <v>197</v>
      </c>
      <c r="G200">
        <f t="shared" si="3"/>
        <v>197</v>
      </c>
    </row>
    <row r="201" spans="1:7" x14ac:dyDescent="0.25">
      <c r="A201">
        <v>198</v>
      </c>
      <c r="G201">
        <f t="shared" si="3"/>
        <v>198</v>
      </c>
    </row>
    <row r="202" spans="1:7" x14ac:dyDescent="0.25">
      <c r="A202">
        <v>199</v>
      </c>
      <c r="G202">
        <f t="shared" si="3"/>
        <v>199</v>
      </c>
    </row>
    <row r="203" spans="1:7" x14ac:dyDescent="0.25">
      <c r="A203">
        <v>200</v>
      </c>
      <c r="G203">
        <f t="shared" si="3"/>
        <v>200</v>
      </c>
    </row>
    <row r="204" spans="1:7" x14ac:dyDescent="0.25">
      <c r="A204">
        <v>201</v>
      </c>
      <c r="G204">
        <f t="shared" si="3"/>
        <v>201</v>
      </c>
    </row>
    <row r="205" spans="1:7" x14ac:dyDescent="0.25">
      <c r="A205">
        <v>202</v>
      </c>
      <c r="G205">
        <f t="shared" si="3"/>
        <v>202</v>
      </c>
    </row>
    <row r="206" spans="1:7" x14ac:dyDescent="0.25">
      <c r="A206">
        <v>203</v>
      </c>
      <c r="G206">
        <f t="shared" si="3"/>
        <v>203</v>
      </c>
    </row>
    <row r="207" spans="1:7" x14ac:dyDescent="0.25">
      <c r="A207">
        <v>204</v>
      </c>
      <c r="G207">
        <f t="shared" si="3"/>
        <v>204</v>
      </c>
    </row>
    <row r="208" spans="1:7" x14ac:dyDescent="0.25">
      <c r="A208">
        <v>205</v>
      </c>
      <c r="G208">
        <f t="shared" si="3"/>
        <v>205</v>
      </c>
    </row>
    <row r="209" spans="1:7" x14ac:dyDescent="0.25">
      <c r="A209">
        <v>206</v>
      </c>
      <c r="G209">
        <f t="shared" si="3"/>
        <v>206</v>
      </c>
    </row>
    <row r="210" spans="1:7" x14ac:dyDescent="0.25">
      <c r="A210">
        <v>207</v>
      </c>
      <c r="G210">
        <f t="shared" si="3"/>
        <v>207</v>
      </c>
    </row>
    <row r="211" spans="1:7" x14ac:dyDescent="0.25">
      <c r="A211">
        <v>208</v>
      </c>
      <c r="G211">
        <f t="shared" si="3"/>
        <v>208</v>
      </c>
    </row>
    <row r="212" spans="1:7" x14ac:dyDescent="0.25">
      <c r="A212">
        <v>209</v>
      </c>
      <c r="G212">
        <f t="shared" si="3"/>
        <v>209</v>
      </c>
    </row>
    <row r="213" spans="1:7" x14ac:dyDescent="0.25">
      <c r="A213">
        <v>210</v>
      </c>
      <c r="G213">
        <f t="shared" si="3"/>
        <v>210</v>
      </c>
    </row>
    <row r="214" spans="1:7" x14ac:dyDescent="0.25">
      <c r="A214">
        <v>211</v>
      </c>
      <c r="G214">
        <f t="shared" si="3"/>
        <v>211</v>
      </c>
    </row>
    <row r="215" spans="1:7" x14ac:dyDescent="0.25">
      <c r="A215">
        <v>212</v>
      </c>
      <c r="G215">
        <f t="shared" si="3"/>
        <v>212</v>
      </c>
    </row>
    <row r="216" spans="1:7" x14ac:dyDescent="0.25">
      <c r="A216">
        <v>213</v>
      </c>
      <c r="G216">
        <f t="shared" si="3"/>
        <v>213</v>
      </c>
    </row>
    <row r="217" spans="1:7" x14ac:dyDescent="0.25">
      <c r="A217">
        <v>214</v>
      </c>
      <c r="G217">
        <f t="shared" si="3"/>
        <v>214</v>
      </c>
    </row>
    <row r="218" spans="1:7" x14ac:dyDescent="0.25">
      <c r="A218">
        <v>215</v>
      </c>
      <c r="G218">
        <f t="shared" si="3"/>
        <v>215</v>
      </c>
    </row>
    <row r="219" spans="1:7" x14ac:dyDescent="0.25">
      <c r="A219">
        <v>216</v>
      </c>
      <c r="G219">
        <f t="shared" si="3"/>
        <v>216</v>
      </c>
    </row>
    <row r="220" spans="1:7" x14ac:dyDescent="0.25">
      <c r="A220">
        <v>217</v>
      </c>
      <c r="G220">
        <f t="shared" si="3"/>
        <v>217</v>
      </c>
    </row>
    <row r="221" spans="1:7" x14ac:dyDescent="0.25">
      <c r="A221">
        <v>218</v>
      </c>
      <c r="G221">
        <f t="shared" si="3"/>
        <v>218</v>
      </c>
    </row>
    <row r="222" spans="1:7" x14ac:dyDescent="0.25">
      <c r="A222">
        <v>219</v>
      </c>
      <c r="G222">
        <f t="shared" si="3"/>
        <v>219</v>
      </c>
    </row>
    <row r="223" spans="1:7" x14ac:dyDescent="0.25">
      <c r="A223">
        <v>220</v>
      </c>
      <c r="G223">
        <f t="shared" si="3"/>
        <v>220</v>
      </c>
    </row>
    <row r="224" spans="1:7" x14ac:dyDescent="0.25">
      <c r="A224">
        <v>221</v>
      </c>
      <c r="G224">
        <f t="shared" si="3"/>
        <v>221</v>
      </c>
    </row>
    <row r="225" spans="1:7" x14ac:dyDescent="0.25">
      <c r="A225">
        <v>222</v>
      </c>
      <c r="G225">
        <f t="shared" si="3"/>
        <v>222</v>
      </c>
    </row>
    <row r="226" spans="1:7" x14ac:dyDescent="0.25">
      <c r="A226">
        <v>223</v>
      </c>
      <c r="G226">
        <f t="shared" si="3"/>
        <v>223</v>
      </c>
    </row>
    <row r="227" spans="1:7" x14ac:dyDescent="0.25">
      <c r="A227">
        <v>224</v>
      </c>
      <c r="G227">
        <f t="shared" si="3"/>
        <v>224</v>
      </c>
    </row>
    <row r="228" spans="1:7" x14ac:dyDescent="0.25">
      <c r="A228">
        <v>225</v>
      </c>
      <c r="G228">
        <f t="shared" si="3"/>
        <v>225</v>
      </c>
    </row>
    <row r="229" spans="1:7" x14ac:dyDescent="0.25">
      <c r="A229">
        <v>226</v>
      </c>
      <c r="G229">
        <f t="shared" si="3"/>
        <v>226</v>
      </c>
    </row>
    <row r="230" spans="1:7" x14ac:dyDescent="0.25">
      <c r="A230">
        <v>227</v>
      </c>
      <c r="G230">
        <f t="shared" si="3"/>
        <v>227</v>
      </c>
    </row>
    <row r="231" spans="1:7" x14ac:dyDescent="0.25">
      <c r="A231">
        <v>228</v>
      </c>
      <c r="G231">
        <f t="shared" si="3"/>
        <v>228</v>
      </c>
    </row>
    <row r="232" spans="1:7" x14ac:dyDescent="0.25">
      <c r="A232">
        <v>229</v>
      </c>
      <c r="G232">
        <f t="shared" si="3"/>
        <v>229</v>
      </c>
    </row>
    <row r="233" spans="1:7" x14ac:dyDescent="0.25">
      <c r="A233">
        <v>230</v>
      </c>
      <c r="G233">
        <f t="shared" si="3"/>
        <v>230</v>
      </c>
    </row>
    <row r="234" spans="1:7" x14ac:dyDescent="0.25">
      <c r="A234">
        <v>231</v>
      </c>
      <c r="G234">
        <f t="shared" si="3"/>
        <v>231</v>
      </c>
    </row>
    <row r="235" spans="1:7" x14ac:dyDescent="0.25">
      <c r="A235">
        <v>232</v>
      </c>
      <c r="G235">
        <f t="shared" si="3"/>
        <v>232</v>
      </c>
    </row>
    <row r="236" spans="1:7" x14ac:dyDescent="0.25">
      <c r="A236">
        <v>233</v>
      </c>
      <c r="G236">
        <f t="shared" si="3"/>
        <v>233</v>
      </c>
    </row>
    <row r="237" spans="1:7" x14ac:dyDescent="0.25">
      <c r="A237">
        <v>234</v>
      </c>
      <c r="G237">
        <f t="shared" si="3"/>
        <v>234</v>
      </c>
    </row>
    <row r="238" spans="1:7" x14ac:dyDescent="0.25">
      <c r="A238">
        <v>235</v>
      </c>
      <c r="G238">
        <f t="shared" si="3"/>
        <v>235</v>
      </c>
    </row>
    <row r="239" spans="1:7" x14ac:dyDescent="0.25">
      <c r="A239">
        <v>236</v>
      </c>
      <c r="G239">
        <f t="shared" si="3"/>
        <v>236</v>
      </c>
    </row>
    <row r="240" spans="1:7" x14ac:dyDescent="0.25">
      <c r="A240">
        <v>237</v>
      </c>
      <c r="G240">
        <f t="shared" si="3"/>
        <v>237</v>
      </c>
    </row>
    <row r="241" spans="1:7" x14ac:dyDescent="0.25">
      <c r="A241">
        <v>238</v>
      </c>
      <c r="G241">
        <f t="shared" si="3"/>
        <v>238</v>
      </c>
    </row>
    <row r="242" spans="1:7" x14ac:dyDescent="0.25">
      <c r="A242">
        <v>239</v>
      </c>
      <c r="G242">
        <f t="shared" si="3"/>
        <v>239</v>
      </c>
    </row>
    <row r="243" spans="1:7" x14ac:dyDescent="0.25">
      <c r="A243">
        <v>240</v>
      </c>
      <c r="G243">
        <f t="shared" si="3"/>
        <v>240</v>
      </c>
    </row>
    <row r="244" spans="1:7" x14ac:dyDescent="0.25">
      <c r="A244">
        <v>241</v>
      </c>
      <c r="G244">
        <f t="shared" si="3"/>
        <v>241</v>
      </c>
    </row>
    <row r="245" spans="1:7" x14ac:dyDescent="0.25">
      <c r="A245">
        <v>242</v>
      </c>
      <c r="G245">
        <f t="shared" si="3"/>
        <v>242</v>
      </c>
    </row>
    <row r="246" spans="1:7" x14ac:dyDescent="0.25">
      <c r="A246">
        <v>243</v>
      </c>
      <c r="G246">
        <f t="shared" si="3"/>
        <v>243</v>
      </c>
    </row>
    <row r="247" spans="1:7" x14ac:dyDescent="0.25">
      <c r="A247">
        <v>244</v>
      </c>
      <c r="G247">
        <f t="shared" si="3"/>
        <v>244</v>
      </c>
    </row>
    <row r="248" spans="1:7" x14ac:dyDescent="0.25">
      <c r="A248">
        <v>245</v>
      </c>
      <c r="G248">
        <f t="shared" si="3"/>
        <v>245</v>
      </c>
    </row>
    <row r="249" spans="1:7" x14ac:dyDescent="0.25">
      <c r="A249">
        <v>246</v>
      </c>
      <c r="G249">
        <f t="shared" si="3"/>
        <v>246</v>
      </c>
    </row>
    <row r="250" spans="1:7" x14ac:dyDescent="0.25">
      <c r="A250">
        <v>247</v>
      </c>
      <c r="G250">
        <f t="shared" si="3"/>
        <v>247</v>
      </c>
    </row>
    <row r="251" spans="1:7" x14ac:dyDescent="0.25">
      <c r="A251">
        <v>248</v>
      </c>
      <c r="G251">
        <f t="shared" si="3"/>
        <v>248</v>
      </c>
    </row>
    <row r="252" spans="1:7" x14ac:dyDescent="0.25">
      <c r="A252">
        <v>249</v>
      </c>
      <c r="G252">
        <f t="shared" si="3"/>
        <v>249</v>
      </c>
    </row>
    <row r="253" spans="1:7" x14ac:dyDescent="0.25">
      <c r="A253">
        <v>250</v>
      </c>
      <c r="G253">
        <f t="shared" si="3"/>
        <v>250</v>
      </c>
    </row>
    <row r="254" spans="1:7" x14ac:dyDescent="0.25">
      <c r="A254">
        <v>251</v>
      </c>
      <c r="G254">
        <f t="shared" si="3"/>
        <v>251</v>
      </c>
    </row>
    <row r="255" spans="1:7" x14ac:dyDescent="0.25">
      <c r="A255">
        <v>252</v>
      </c>
      <c r="G255">
        <f t="shared" si="3"/>
        <v>252</v>
      </c>
    </row>
    <row r="256" spans="1:7" x14ac:dyDescent="0.25">
      <c r="A256">
        <v>253</v>
      </c>
      <c r="G256">
        <f t="shared" si="3"/>
        <v>253</v>
      </c>
    </row>
    <row r="257" spans="1:7" x14ac:dyDescent="0.25">
      <c r="A257">
        <v>254</v>
      </c>
      <c r="G257">
        <f t="shared" si="3"/>
        <v>254</v>
      </c>
    </row>
    <row r="258" spans="1:7" x14ac:dyDescent="0.25">
      <c r="A258">
        <v>255</v>
      </c>
      <c r="G258">
        <f t="shared" si="3"/>
        <v>255</v>
      </c>
    </row>
    <row r="259" spans="1:7" x14ac:dyDescent="0.25">
      <c r="A259">
        <v>256</v>
      </c>
      <c r="G259">
        <f t="shared" si="3"/>
        <v>256</v>
      </c>
    </row>
    <row r="260" spans="1:7" x14ac:dyDescent="0.25">
      <c r="A260">
        <v>257</v>
      </c>
      <c r="G260">
        <f t="shared" si="3"/>
        <v>257</v>
      </c>
    </row>
    <row r="261" spans="1:7" x14ac:dyDescent="0.25">
      <c r="A261">
        <v>258</v>
      </c>
      <c r="G261">
        <f t="shared" ref="G261:G324" si="4">A261</f>
        <v>258</v>
      </c>
    </row>
    <row r="262" spans="1:7" x14ac:dyDescent="0.25">
      <c r="A262">
        <v>259</v>
      </c>
      <c r="G262">
        <f t="shared" si="4"/>
        <v>259</v>
      </c>
    </row>
    <row r="263" spans="1:7" x14ac:dyDescent="0.25">
      <c r="A263">
        <v>260</v>
      </c>
      <c r="G263">
        <f t="shared" si="4"/>
        <v>260</v>
      </c>
    </row>
    <row r="264" spans="1:7" x14ac:dyDescent="0.25">
      <c r="A264">
        <v>261</v>
      </c>
      <c r="G264">
        <f t="shared" si="4"/>
        <v>261</v>
      </c>
    </row>
    <row r="265" spans="1:7" x14ac:dyDescent="0.25">
      <c r="A265">
        <v>262</v>
      </c>
      <c r="G265">
        <f t="shared" si="4"/>
        <v>262</v>
      </c>
    </row>
    <row r="266" spans="1:7" x14ac:dyDescent="0.25">
      <c r="A266">
        <v>263</v>
      </c>
      <c r="G266">
        <f t="shared" si="4"/>
        <v>263</v>
      </c>
    </row>
    <row r="267" spans="1:7" x14ac:dyDescent="0.25">
      <c r="A267">
        <v>264</v>
      </c>
      <c r="G267">
        <f t="shared" si="4"/>
        <v>264</v>
      </c>
    </row>
    <row r="268" spans="1:7" x14ac:dyDescent="0.25">
      <c r="A268">
        <v>265</v>
      </c>
      <c r="G268">
        <f t="shared" si="4"/>
        <v>265</v>
      </c>
    </row>
    <row r="269" spans="1:7" x14ac:dyDescent="0.25">
      <c r="A269">
        <v>266</v>
      </c>
      <c r="G269">
        <f t="shared" si="4"/>
        <v>266</v>
      </c>
    </row>
    <row r="270" spans="1:7" x14ac:dyDescent="0.25">
      <c r="A270">
        <v>267</v>
      </c>
      <c r="G270">
        <f t="shared" si="4"/>
        <v>267</v>
      </c>
    </row>
    <row r="271" spans="1:7" x14ac:dyDescent="0.25">
      <c r="A271">
        <v>268</v>
      </c>
      <c r="G271">
        <f t="shared" si="4"/>
        <v>268</v>
      </c>
    </row>
    <row r="272" spans="1:7" x14ac:dyDescent="0.25">
      <c r="A272">
        <v>269</v>
      </c>
      <c r="G272">
        <f t="shared" si="4"/>
        <v>269</v>
      </c>
    </row>
    <row r="273" spans="1:7" x14ac:dyDescent="0.25">
      <c r="A273">
        <v>270</v>
      </c>
      <c r="G273">
        <f t="shared" si="4"/>
        <v>270</v>
      </c>
    </row>
    <row r="274" spans="1:7" x14ac:dyDescent="0.25">
      <c r="A274">
        <v>271</v>
      </c>
      <c r="G274">
        <f t="shared" si="4"/>
        <v>271</v>
      </c>
    </row>
    <row r="275" spans="1:7" x14ac:dyDescent="0.25">
      <c r="A275">
        <v>272</v>
      </c>
      <c r="G275">
        <f t="shared" si="4"/>
        <v>272</v>
      </c>
    </row>
    <row r="276" spans="1:7" x14ac:dyDescent="0.25">
      <c r="A276">
        <v>273</v>
      </c>
      <c r="G276">
        <f t="shared" si="4"/>
        <v>273</v>
      </c>
    </row>
    <row r="277" spans="1:7" x14ac:dyDescent="0.25">
      <c r="A277">
        <v>274</v>
      </c>
      <c r="G277">
        <f t="shared" si="4"/>
        <v>274</v>
      </c>
    </row>
    <row r="278" spans="1:7" x14ac:dyDescent="0.25">
      <c r="A278">
        <v>275</v>
      </c>
      <c r="G278">
        <f t="shared" si="4"/>
        <v>275</v>
      </c>
    </row>
    <row r="279" spans="1:7" x14ac:dyDescent="0.25">
      <c r="A279">
        <v>276</v>
      </c>
      <c r="G279">
        <f t="shared" si="4"/>
        <v>276</v>
      </c>
    </row>
    <row r="280" spans="1:7" x14ac:dyDescent="0.25">
      <c r="A280">
        <v>277</v>
      </c>
      <c r="G280">
        <f t="shared" si="4"/>
        <v>277</v>
      </c>
    </row>
    <row r="281" spans="1:7" x14ac:dyDescent="0.25">
      <c r="A281">
        <v>278</v>
      </c>
      <c r="G281">
        <f t="shared" si="4"/>
        <v>278</v>
      </c>
    </row>
    <row r="282" spans="1:7" x14ac:dyDescent="0.25">
      <c r="A282">
        <v>279</v>
      </c>
      <c r="G282">
        <f t="shared" si="4"/>
        <v>279</v>
      </c>
    </row>
    <row r="283" spans="1:7" x14ac:dyDescent="0.25">
      <c r="A283">
        <v>280</v>
      </c>
      <c r="G283">
        <f t="shared" si="4"/>
        <v>280</v>
      </c>
    </row>
    <row r="284" spans="1:7" x14ac:dyDescent="0.25">
      <c r="A284">
        <v>281</v>
      </c>
      <c r="G284">
        <f t="shared" si="4"/>
        <v>281</v>
      </c>
    </row>
    <row r="285" spans="1:7" x14ac:dyDescent="0.25">
      <c r="A285">
        <v>282</v>
      </c>
      <c r="G285">
        <f t="shared" si="4"/>
        <v>282</v>
      </c>
    </row>
    <row r="286" spans="1:7" x14ac:dyDescent="0.25">
      <c r="A286">
        <v>283</v>
      </c>
      <c r="G286">
        <f t="shared" si="4"/>
        <v>283</v>
      </c>
    </row>
    <row r="287" spans="1:7" x14ac:dyDescent="0.25">
      <c r="A287">
        <v>284</v>
      </c>
      <c r="G287">
        <f t="shared" si="4"/>
        <v>284</v>
      </c>
    </row>
    <row r="288" spans="1:7" x14ac:dyDescent="0.25">
      <c r="A288">
        <v>285</v>
      </c>
      <c r="G288">
        <f t="shared" si="4"/>
        <v>285</v>
      </c>
    </row>
    <row r="289" spans="1:7" x14ac:dyDescent="0.25">
      <c r="A289">
        <v>286</v>
      </c>
      <c r="G289">
        <f t="shared" si="4"/>
        <v>286</v>
      </c>
    </row>
    <row r="290" spans="1:7" x14ac:dyDescent="0.25">
      <c r="A290">
        <v>287</v>
      </c>
      <c r="G290">
        <f t="shared" si="4"/>
        <v>287</v>
      </c>
    </row>
    <row r="291" spans="1:7" x14ac:dyDescent="0.25">
      <c r="A291">
        <v>288</v>
      </c>
      <c r="G291">
        <f t="shared" si="4"/>
        <v>288</v>
      </c>
    </row>
    <row r="292" spans="1:7" x14ac:dyDescent="0.25">
      <c r="A292">
        <v>289</v>
      </c>
      <c r="G292">
        <f t="shared" si="4"/>
        <v>289</v>
      </c>
    </row>
    <row r="293" spans="1:7" x14ac:dyDescent="0.25">
      <c r="A293">
        <v>290</v>
      </c>
      <c r="G293">
        <f t="shared" si="4"/>
        <v>290</v>
      </c>
    </row>
    <row r="294" spans="1:7" x14ac:dyDescent="0.25">
      <c r="A294">
        <v>291</v>
      </c>
      <c r="G294">
        <f t="shared" si="4"/>
        <v>291</v>
      </c>
    </row>
    <row r="295" spans="1:7" x14ac:dyDescent="0.25">
      <c r="A295">
        <v>292</v>
      </c>
      <c r="G295">
        <f t="shared" si="4"/>
        <v>292</v>
      </c>
    </row>
    <row r="296" spans="1:7" x14ac:dyDescent="0.25">
      <c r="A296">
        <v>293</v>
      </c>
      <c r="G296">
        <f t="shared" si="4"/>
        <v>293</v>
      </c>
    </row>
    <row r="297" spans="1:7" x14ac:dyDescent="0.25">
      <c r="A297">
        <v>294</v>
      </c>
      <c r="G297">
        <f t="shared" si="4"/>
        <v>294</v>
      </c>
    </row>
    <row r="298" spans="1:7" x14ac:dyDescent="0.25">
      <c r="A298">
        <v>295</v>
      </c>
      <c r="G298">
        <f t="shared" si="4"/>
        <v>295</v>
      </c>
    </row>
    <row r="299" spans="1:7" x14ac:dyDescent="0.25">
      <c r="A299">
        <v>296</v>
      </c>
      <c r="G299">
        <f t="shared" si="4"/>
        <v>296</v>
      </c>
    </row>
    <row r="300" spans="1:7" x14ac:dyDescent="0.25">
      <c r="A300">
        <v>297</v>
      </c>
      <c r="G300">
        <f t="shared" si="4"/>
        <v>297</v>
      </c>
    </row>
    <row r="301" spans="1:7" x14ac:dyDescent="0.25">
      <c r="A301">
        <v>298</v>
      </c>
      <c r="G301">
        <f t="shared" si="4"/>
        <v>298</v>
      </c>
    </row>
    <row r="302" spans="1:7" x14ac:dyDescent="0.25">
      <c r="A302">
        <v>299</v>
      </c>
      <c r="G302">
        <f t="shared" si="4"/>
        <v>299</v>
      </c>
    </row>
    <row r="303" spans="1:7" x14ac:dyDescent="0.25">
      <c r="A303">
        <v>300</v>
      </c>
      <c r="G303">
        <f t="shared" si="4"/>
        <v>300</v>
      </c>
    </row>
    <row r="304" spans="1:7" x14ac:dyDescent="0.25">
      <c r="A304">
        <v>301</v>
      </c>
      <c r="G304">
        <f t="shared" si="4"/>
        <v>301</v>
      </c>
    </row>
    <row r="305" spans="1:7" x14ac:dyDescent="0.25">
      <c r="A305">
        <v>302</v>
      </c>
      <c r="G305">
        <f t="shared" si="4"/>
        <v>302</v>
      </c>
    </row>
    <row r="306" spans="1:7" x14ac:dyDescent="0.25">
      <c r="A306">
        <v>303</v>
      </c>
      <c r="G306">
        <f t="shared" si="4"/>
        <v>303</v>
      </c>
    </row>
    <row r="307" spans="1:7" x14ac:dyDescent="0.25">
      <c r="A307">
        <v>304</v>
      </c>
      <c r="G307">
        <f t="shared" si="4"/>
        <v>304</v>
      </c>
    </row>
    <row r="308" spans="1:7" x14ac:dyDescent="0.25">
      <c r="A308">
        <v>305</v>
      </c>
      <c r="G308">
        <f t="shared" si="4"/>
        <v>305</v>
      </c>
    </row>
    <row r="309" spans="1:7" x14ac:dyDescent="0.25">
      <c r="A309">
        <v>306</v>
      </c>
      <c r="G309">
        <f t="shared" si="4"/>
        <v>306</v>
      </c>
    </row>
    <row r="310" spans="1:7" x14ac:dyDescent="0.25">
      <c r="A310">
        <v>307</v>
      </c>
      <c r="G310">
        <f t="shared" si="4"/>
        <v>307</v>
      </c>
    </row>
    <row r="311" spans="1:7" x14ac:dyDescent="0.25">
      <c r="A311">
        <v>308</v>
      </c>
      <c r="G311">
        <f t="shared" si="4"/>
        <v>308</v>
      </c>
    </row>
    <row r="312" spans="1:7" x14ac:dyDescent="0.25">
      <c r="A312">
        <v>309</v>
      </c>
      <c r="G312">
        <f t="shared" si="4"/>
        <v>309</v>
      </c>
    </row>
    <row r="313" spans="1:7" x14ac:dyDescent="0.25">
      <c r="A313">
        <v>310</v>
      </c>
      <c r="G313">
        <f t="shared" si="4"/>
        <v>310</v>
      </c>
    </row>
    <row r="314" spans="1:7" x14ac:dyDescent="0.25">
      <c r="A314">
        <v>311</v>
      </c>
      <c r="G314">
        <f t="shared" si="4"/>
        <v>311</v>
      </c>
    </row>
    <row r="315" spans="1:7" x14ac:dyDescent="0.25">
      <c r="A315">
        <v>312</v>
      </c>
      <c r="G315">
        <f t="shared" si="4"/>
        <v>312</v>
      </c>
    </row>
    <row r="316" spans="1:7" x14ac:dyDescent="0.25">
      <c r="A316">
        <v>313</v>
      </c>
      <c r="G316">
        <f t="shared" si="4"/>
        <v>313</v>
      </c>
    </row>
    <row r="317" spans="1:7" x14ac:dyDescent="0.25">
      <c r="A317">
        <v>314</v>
      </c>
      <c r="G317">
        <f t="shared" si="4"/>
        <v>314</v>
      </c>
    </row>
    <row r="318" spans="1:7" x14ac:dyDescent="0.25">
      <c r="A318">
        <v>315</v>
      </c>
      <c r="G318">
        <f t="shared" si="4"/>
        <v>315</v>
      </c>
    </row>
    <row r="319" spans="1:7" x14ac:dyDescent="0.25">
      <c r="A319">
        <v>316</v>
      </c>
      <c r="G319">
        <f t="shared" si="4"/>
        <v>316</v>
      </c>
    </row>
    <row r="320" spans="1:7" x14ac:dyDescent="0.25">
      <c r="A320">
        <v>317</v>
      </c>
      <c r="G320">
        <f t="shared" si="4"/>
        <v>317</v>
      </c>
    </row>
    <row r="321" spans="1:7" x14ac:dyDescent="0.25">
      <c r="A321">
        <v>318</v>
      </c>
      <c r="G321">
        <f t="shared" si="4"/>
        <v>318</v>
      </c>
    </row>
    <row r="322" spans="1:7" x14ac:dyDescent="0.25">
      <c r="A322">
        <v>319</v>
      </c>
      <c r="G322">
        <f t="shared" si="4"/>
        <v>319</v>
      </c>
    </row>
    <row r="323" spans="1:7" x14ac:dyDescent="0.25">
      <c r="A323">
        <v>320</v>
      </c>
      <c r="G323">
        <f t="shared" si="4"/>
        <v>320</v>
      </c>
    </row>
    <row r="324" spans="1:7" x14ac:dyDescent="0.25">
      <c r="A324">
        <v>321</v>
      </c>
      <c r="G324">
        <f t="shared" si="4"/>
        <v>321</v>
      </c>
    </row>
    <row r="325" spans="1:7" x14ac:dyDescent="0.25">
      <c r="A325">
        <v>322</v>
      </c>
      <c r="G325">
        <f t="shared" ref="G325:G388" si="5">A325</f>
        <v>322</v>
      </c>
    </row>
    <row r="326" spans="1:7" x14ac:dyDescent="0.25">
      <c r="A326">
        <v>323</v>
      </c>
      <c r="G326">
        <f t="shared" si="5"/>
        <v>323</v>
      </c>
    </row>
    <row r="327" spans="1:7" x14ac:dyDescent="0.25">
      <c r="A327">
        <v>324</v>
      </c>
      <c r="G327">
        <f t="shared" si="5"/>
        <v>324</v>
      </c>
    </row>
    <row r="328" spans="1:7" x14ac:dyDescent="0.25">
      <c r="A328">
        <v>325</v>
      </c>
      <c r="G328">
        <f t="shared" si="5"/>
        <v>325</v>
      </c>
    </row>
    <row r="329" spans="1:7" x14ac:dyDescent="0.25">
      <c r="A329">
        <v>326</v>
      </c>
      <c r="G329">
        <f t="shared" si="5"/>
        <v>326</v>
      </c>
    </row>
    <row r="330" spans="1:7" x14ac:dyDescent="0.25">
      <c r="A330">
        <v>327</v>
      </c>
      <c r="G330">
        <f t="shared" si="5"/>
        <v>327</v>
      </c>
    </row>
    <row r="331" spans="1:7" x14ac:dyDescent="0.25">
      <c r="A331">
        <v>328</v>
      </c>
      <c r="G331">
        <f t="shared" si="5"/>
        <v>328</v>
      </c>
    </row>
    <row r="332" spans="1:7" x14ac:dyDescent="0.25">
      <c r="A332">
        <v>329</v>
      </c>
      <c r="G332">
        <f t="shared" si="5"/>
        <v>329</v>
      </c>
    </row>
    <row r="333" spans="1:7" x14ac:dyDescent="0.25">
      <c r="A333">
        <v>330</v>
      </c>
      <c r="G333">
        <f t="shared" si="5"/>
        <v>330</v>
      </c>
    </row>
    <row r="334" spans="1:7" x14ac:dyDescent="0.25">
      <c r="A334">
        <v>331</v>
      </c>
      <c r="G334">
        <f t="shared" si="5"/>
        <v>331</v>
      </c>
    </row>
    <row r="335" spans="1:7" x14ac:dyDescent="0.25">
      <c r="A335">
        <v>332</v>
      </c>
      <c r="G335">
        <f t="shared" si="5"/>
        <v>332</v>
      </c>
    </row>
    <row r="336" spans="1:7" x14ac:dyDescent="0.25">
      <c r="A336">
        <v>333</v>
      </c>
      <c r="G336">
        <f t="shared" si="5"/>
        <v>333</v>
      </c>
    </row>
    <row r="337" spans="1:7" x14ac:dyDescent="0.25">
      <c r="A337">
        <v>334</v>
      </c>
      <c r="G337">
        <f t="shared" si="5"/>
        <v>334</v>
      </c>
    </row>
    <row r="338" spans="1:7" x14ac:dyDescent="0.25">
      <c r="A338">
        <v>335</v>
      </c>
      <c r="G338">
        <f t="shared" si="5"/>
        <v>335</v>
      </c>
    </row>
    <row r="339" spans="1:7" x14ac:dyDescent="0.25">
      <c r="A339">
        <v>336</v>
      </c>
      <c r="G339">
        <f t="shared" si="5"/>
        <v>336</v>
      </c>
    </row>
    <row r="340" spans="1:7" x14ac:dyDescent="0.25">
      <c r="A340">
        <v>337</v>
      </c>
      <c r="G340">
        <f t="shared" si="5"/>
        <v>337</v>
      </c>
    </row>
    <row r="341" spans="1:7" x14ac:dyDescent="0.25">
      <c r="A341">
        <v>338</v>
      </c>
      <c r="G341">
        <f t="shared" si="5"/>
        <v>338</v>
      </c>
    </row>
    <row r="342" spans="1:7" x14ac:dyDescent="0.25">
      <c r="A342">
        <v>339</v>
      </c>
      <c r="G342">
        <f t="shared" si="5"/>
        <v>339</v>
      </c>
    </row>
    <row r="343" spans="1:7" x14ac:dyDescent="0.25">
      <c r="A343">
        <v>340</v>
      </c>
      <c r="G343">
        <f t="shared" si="5"/>
        <v>340</v>
      </c>
    </row>
    <row r="344" spans="1:7" x14ac:dyDescent="0.25">
      <c r="A344">
        <v>341</v>
      </c>
      <c r="G344">
        <f t="shared" si="5"/>
        <v>341</v>
      </c>
    </row>
    <row r="345" spans="1:7" x14ac:dyDescent="0.25">
      <c r="A345">
        <v>342</v>
      </c>
      <c r="G345">
        <f t="shared" si="5"/>
        <v>342</v>
      </c>
    </row>
    <row r="346" spans="1:7" x14ac:dyDescent="0.25">
      <c r="A346">
        <v>343</v>
      </c>
      <c r="G346">
        <f t="shared" si="5"/>
        <v>343</v>
      </c>
    </row>
    <row r="347" spans="1:7" x14ac:dyDescent="0.25">
      <c r="A347">
        <v>344</v>
      </c>
      <c r="G347">
        <f t="shared" si="5"/>
        <v>344</v>
      </c>
    </row>
    <row r="348" spans="1:7" x14ac:dyDescent="0.25">
      <c r="A348">
        <v>345</v>
      </c>
      <c r="G348">
        <f t="shared" si="5"/>
        <v>345</v>
      </c>
    </row>
    <row r="349" spans="1:7" x14ac:dyDescent="0.25">
      <c r="A349">
        <v>346</v>
      </c>
      <c r="G349">
        <f t="shared" si="5"/>
        <v>346</v>
      </c>
    </row>
    <row r="350" spans="1:7" x14ac:dyDescent="0.25">
      <c r="A350">
        <v>347</v>
      </c>
      <c r="G350">
        <f t="shared" si="5"/>
        <v>347</v>
      </c>
    </row>
    <row r="351" spans="1:7" x14ac:dyDescent="0.25">
      <c r="A351">
        <v>348</v>
      </c>
      <c r="G351">
        <f t="shared" si="5"/>
        <v>348</v>
      </c>
    </row>
    <row r="352" spans="1:7" x14ac:dyDescent="0.25">
      <c r="A352">
        <v>349</v>
      </c>
      <c r="G352">
        <f t="shared" si="5"/>
        <v>349</v>
      </c>
    </row>
    <row r="353" spans="1:7" x14ac:dyDescent="0.25">
      <c r="A353">
        <v>350</v>
      </c>
      <c r="G353">
        <f t="shared" si="5"/>
        <v>350</v>
      </c>
    </row>
    <row r="354" spans="1:7" x14ac:dyDescent="0.25">
      <c r="A354">
        <v>351</v>
      </c>
      <c r="G354">
        <f t="shared" si="5"/>
        <v>351</v>
      </c>
    </row>
    <row r="355" spans="1:7" x14ac:dyDescent="0.25">
      <c r="A355">
        <v>352</v>
      </c>
      <c r="G355">
        <f t="shared" si="5"/>
        <v>352</v>
      </c>
    </row>
    <row r="356" spans="1:7" x14ac:dyDescent="0.25">
      <c r="A356">
        <v>353</v>
      </c>
      <c r="G356">
        <f t="shared" si="5"/>
        <v>353</v>
      </c>
    </row>
    <row r="357" spans="1:7" x14ac:dyDescent="0.25">
      <c r="A357">
        <v>354</v>
      </c>
      <c r="G357">
        <f t="shared" si="5"/>
        <v>354</v>
      </c>
    </row>
    <row r="358" spans="1:7" x14ac:dyDescent="0.25">
      <c r="A358">
        <v>355</v>
      </c>
      <c r="G358">
        <f t="shared" si="5"/>
        <v>355</v>
      </c>
    </row>
    <row r="359" spans="1:7" x14ac:dyDescent="0.25">
      <c r="A359">
        <v>356</v>
      </c>
      <c r="G359">
        <f t="shared" si="5"/>
        <v>356</v>
      </c>
    </row>
    <row r="360" spans="1:7" x14ac:dyDescent="0.25">
      <c r="A360">
        <v>357</v>
      </c>
      <c r="G360">
        <f t="shared" si="5"/>
        <v>357</v>
      </c>
    </row>
    <row r="361" spans="1:7" x14ac:dyDescent="0.25">
      <c r="A361">
        <v>358</v>
      </c>
      <c r="G361">
        <f t="shared" si="5"/>
        <v>358</v>
      </c>
    </row>
    <row r="362" spans="1:7" x14ac:dyDescent="0.25">
      <c r="A362">
        <v>359</v>
      </c>
      <c r="G362">
        <f t="shared" si="5"/>
        <v>359</v>
      </c>
    </row>
    <row r="363" spans="1:7" x14ac:dyDescent="0.25">
      <c r="A363">
        <v>360</v>
      </c>
      <c r="G363">
        <f t="shared" si="5"/>
        <v>360</v>
      </c>
    </row>
    <row r="364" spans="1:7" x14ac:dyDescent="0.25">
      <c r="A364">
        <v>361</v>
      </c>
      <c r="G364">
        <f t="shared" si="5"/>
        <v>361</v>
      </c>
    </row>
    <row r="365" spans="1:7" x14ac:dyDescent="0.25">
      <c r="A365">
        <v>362</v>
      </c>
      <c r="G365">
        <f t="shared" si="5"/>
        <v>362</v>
      </c>
    </row>
    <row r="366" spans="1:7" x14ac:dyDescent="0.25">
      <c r="A366">
        <v>363</v>
      </c>
      <c r="G366">
        <f t="shared" si="5"/>
        <v>363</v>
      </c>
    </row>
    <row r="367" spans="1:7" x14ac:dyDescent="0.25">
      <c r="A367">
        <v>364</v>
      </c>
      <c r="G367">
        <f t="shared" si="5"/>
        <v>364</v>
      </c>
    </row>
    <row r="368" spans="1:7" x14ac:dyDescent="0.25">
      <c r="A368">
        <v>365</v>
      </c>
      <c r="G368">
        <f t="shared" si="5"/>
        <v>365</v>
      </c>
    </row>
    <row r="369" spans="1:7" x14ac:dyDescent="0.25">
      <c r="A369">
        <v>366</v>
      </c>
      <c r="G369">
        <f t="shared" si="5"/>
        <v>366</v>
      </c>
    </row>
    <row r="370" spans="1:7" x14ac:dyDescent="0.25">
      <c r="A370">
        <v>367</v>
      </c>
      <c r="G370">
        <f t="shared" si="5"/>
        <v>367</v>
      </c>
    </row>
    <row r="371" spans="1:7" x14ac:dyDescent="0.25">
      <c r="A371">
        <v>368</v>
      </c>
      <c r="G371">
        <f t="shared" si="5"/>
        <v>368</v>
      </c>
    </row>
    <row r="372" spans="1:7" x14ac:dyDescent="0.25">
      <c r="A372">
        <v>369</v>
      </c>
      <c r="G372">
        <f t="shared" si="5"/>
        <v>369</v>
      </c>
    </row>
    <row r="373" spans="1:7" x14ac:dyDescent="0.25">
      <c r="A373">
        <v>370</v>
      </c>
      <c r="G373">
        <f t="shared" si="5"/>
        <v>370</v>
      </c>
    </row>
    <row r="374" spans="1:7" x14ac:dyDescent="0.25">
      <c r="A374">
        <v>371</v>
      </c>
      <c r="G374">
        <f t="shared" si="5"/>
        <v>371</v>
      </c>
    </row>
    <row r="375" spans="1:7" x14ac:dyDescent="0.25">
      <c r="A375">
        <v>372</v>
      </c>
      <c r="G375">
        <f t="shared" si="5"/>
        <v>372</v>
      </c>
    </row>
    <row r="376" spans="1:7" x14ac:dyDescent="0.25">
      <c r="A376">
        <v>373</v>
      </c>
      <c r="G376">
        <f t="shared" si="5"/>
        <v>373</v>
      </c>
    </row>
    <row r="377" spans="1:7" x14ac:dyDescent="0.25">
      <c r="A377">
        <v>374</v>
      </c>
      <c r="G377">
        <f t="shared" si="5"/>
        <v>374</v>
      </c>
    </row>
    <row r="378" spans="1:7" x14ac:dyDescent="0.25">
      <c r="A378">
        <v>375</v>
      </c>
      <c r="G378">
        <f t="shared" si="5"/>
        <v>375</v>
      </c>
    </row>
    <row r="379" spans="1:7" x14ac:dyDescent="0.25">
      <c r="A379">
        <v>376</v>
      </c>
      <c r="G379">
        <f t="shared" si="5"/>
        <v>376</v>
      </c>
    </row>
    <row r="380" spans="1:7" x14ac:dyDescent="0.25">
      <c r="A380">
        <v>377</v>
      </c>
      <c r="G380">
        <f t="shared" si="5"/>
        <v>377</v>
      </c>
    </row>
    <row r="381" spans="1:7" x14ac:dyDescent="0.25">
      <c r="A381">
        <v>378</v>
      </c>
      <c r="G381">
        <f t="shared" si="5"/>
        <v>378</v>
      </c>
    </row>
    <row r="382" spans="1:7" x14ac:dyDescent="0.25">
      <c r="A382">
        <v>379</v>
      </c>
      <c r="G382">
        <f t="shared" si="5"/>
        <v>379</v>
      </c>
    </row>
    <row r="383" spans="1:7" x14ac:dyDescent="0.25">
      <c r="A383">
        <v>380</v>
      </c>
      <c r="G383">
        <f t="shared" si="5"/>
        <v>380</v>
      </c>
    </row>
    <row r="384" spans="1:7" x14ac:dyDescent="0.25">
      <c r="A384">
        <v>381</v>
      </c>
      <c r="G384">
        <f t="shared" si="5"/>
        <v>381</v>
      </c>
    </row>
    <row r="385" spans="1:7" x14ac:dyDescent="0.25">
      <c r="A385">
        <v>382</v>
      </c>
      <c r="G385">
        <f t="shared" si="5"/>
        <v>382</v>
      </c>
    </row>
    <row r="386" spans="1:7" x14ac:dyDescent="0.25">
      <c r="A386">
        <v>383</v>
      </c>
      <c r="G386">
        <f t="shared" si="5"/>
        <v>383</v>
      </c>
    </row>
    <row r="387" spans="1:7" x14ac:dyDescent="0.25">
      <c r="A387">
        <v>384</v>
      </c>
      <c r="G387">
        <f t="shared" si="5"/>
        <v>384</v>
      </c>
    </row>
    <row r="388" spans="1:7" x14ac:dyDescent="0.25">
      <c r="A388">
        <v>385</v>
      </c>
      <c r="G388">
        <f t="shared" si="5"/>
        <v>385</v>
      </c>
    </row>
    <row r="389" spans="1:7" x14ac:dyDescent="0.25">
      <c r="A389">
        <v>386</v>
      </c>
      <c r="G389">
        <f t="shared" ref="G389:G452" si="6">A389</f>
        <v>386</v>
      </c>
    </row>
    <row r="390" spans="1:7" x14ac:dyDescent="0.25">
      <c r="A390">
        <v>387</v>
      </c>
      <c r="G390">
        <f t="shared" si="6"/>
        <v>387</v>
      </c>
    </row>
    <row r="391" spans="1:7" x14ac:dyDescent="0.25">
      <c r="A391">
        <v>388</v>
      </c>
      <c r="G391">
        <f t="shared" si="6"/>
        <v>388</v>
      </c>
    </row>
    <row r="392" spans="1:7" x14ac:dyDescent="0.25">
      <c r="A392">
        <v>389</v>
      </c>
      <c r="G392">
        <f t="shared" si="6"/>
        <v>389</v>
      </c>
    </row>
    <row r="393" spans="1:7" x14ac:dyDescent="0.25">
      <c r="A393">
        <v>390</v>
      </c>
      <c r="G393">
        <f t="shared" si="6"/>
        <v>390</v>
      </c>
    </row>
    <row r="394" spans="1:7" x14ac:dyDescent="0.25">
      <c r="A394">
        <v>391</v>
      </c>
      <c r="G394">
        <f t="shared" si="6"/>
        <v>391</v>
      </c>
    </row>
    <row r="395" spans="1:7" x14ac:dyDescent="0.25">
      <c r="A395">
        <v>392</v>
      </c>
      <c r="G395">
        <f t="shared" si="6"/>
        <v>392</v>
      </c>
    </row>
    <row r="396" spans="1:7" x14ac:dyDescent="0.25">
      <c r="A396">
        <v>393</v>
      </c>
      <c r="G396">
        <f t="shared" si="6"/>
        <v>393</v>
      </c>
    </row>
    <row r="397" spans="1:7" x14ac:dyDescent="0.25">
      <c r="A397">
        <v>394</v>
      </c>
      <c r="G397">
        <f t="shared" si="6"/>
        <v>394</v>
      </c>
    </row>
    <row r="398" spans="1:7" x14ac:dyDescent="0.25">
      <c r="A398">
        <v>395</v>
      </c>
      <c r="G398">
        <f t="shared" si="6"/>
        <v>395</v>
      </c>
    </row>
    <row r="399" spans="1:7" x14ac:dyDescent="0.25">
      <c r="A399">
        <v>396</v>
      </c>
      <c r="G399">
        <f t="shared" si="6"/>
        <v>396</v>
      </c>
    </row>
    <row r="400" spans="1:7" x14ac:dyDescent="0.25">
      <c r="A400">
        <v>397</v>
      </c>
      <c r="G400">
        <f t="shared" si="6"/>
        <v>397</v>
      </c>
    </row>
    <row r="401" spans="1:7" x14ac:dyDescent="0.25">
      <c r="A401">
        <v>398</v>
      </c>
      <c r="G401">
        <f t="shared" si="6"/>
        <v>398</v>
      </c>
    </row>
    <row r="402" spans="1:7" x14ac:dyDescent="0.25">
      <c r="A402">
        <v>399</v>
      </c>
      <c r="G402">
        <f t="shared" si="6"/>
        <v>399</v>
      </c>
    </row>
    <row r="403" spans="1:7" x14ac:dyDescent="0.25">
      <c r="A403">
        <v>400</v>
      </c>
      <c r="G403">
        <f t="shared" si="6"/>
        <v>400</v>
      </c>
    </row>
    <row r="404" spans="1:7" x14ac:dyDescent="0.25">
      <c r="A404">
        <v>401</v>
      </c>
      <c r="G404">
        <f t="shared" si="6"/>
        <v>401</v>
      </c>
    </row>
    <row r="405" spans="1:7" x14ac:dyDescent="0.25">
      <c r="A405">
        <v>402</v>
      </c>
      <c r="G405">
        <f t="shared" si="6"/>
        <v>402</v>
      </c>
    </row>
    <row r="406" spans="1:7" x14ac:dyDescent="0.25">
      <c r="A406">
        <v>403</v>
      </c>
      <c r="G406">
        <f t="shared" si="6"/>
        <v>403</v>
      </c>
    </row>
    <row r="407" spans="1:7" x14ac:dyDescent="0.25">
      <c r="A407">
        <v>404</v>
      </c>
      <c r="G407">
        <f t="shared" si="6"/>
        <v>404</v>
      </c>
    </row>
    <row r="408" spans="1:7" x14ac:dyDescent="0.25">
      <c r="A408">
        <v>405</v>
      </c>
      <c r="G408">
        <f t="shared" si="6"/>
        <v>405</v>
      </c>
    </row>
    <row r="409" spans="1:7" x14ac:dyDescent="0.25">
      <c r="A409">
        <v>406</v>
      </c>
      <c r="G409">
        <f t="shared" si="6"/>
        <v>406</v>
      </c>
    </row>
    <row r="410" spans="1:7" x14ac:dyDescent="0.25">
      <c r="A410">
        <v>407</v>
      </c>
      <c r="G410">
        <f t="shared" si="6"/>
        <v>407</v>
      </c>
    </row>
    <row r="411" spans="1:7" x14ac:dyDescent="0.25">
      <c r="A411">
        <v>408</v>
      </c>
      <c r="G411">
        <f t="shared" si="6"/>
        <v>408</v>
      </c>
    </row>
    <row r="412" spans="1:7" x14ac:dyDescent="0.25">
      <c r="A412">
        <v>409</v>
      </c>
      <c r="G412">
        <f t="shared" si="6"/>
        <v>409</v>
      </c>
    </row>
    <row r="413" spans="1:7" x14ac:dyDescent="0.25">
      <c r="A413">
        <v>410</v>
      </c>
      <c r="G413">
        <f t="shared" si="6"/>
        <v>410</v>
      </c>
    </row>
    <row r="414" spans="1:7" x14ac:dyDescent="0.25">
      <c r="A414">
        <v>411</v>
      </c>
      <c r="G414">
        <f t="shared" si="6"/>
        <v>411</v>
      </c>
    </row>
    <row r="415" spans="1:7" x14ac:dyDescent="0.25">
      <c r="A415">
        <v>412</v>
      </c>
      <c r="G415">
        <f t="shared" si="6"/>
        <v>412</v>
      </c>
    </row>
    <row r="416" spans="1:7" x14ac:dyDescent="0.25">
      <c r="A416">
        <v>413</v>
      </c>
      <c r="G416">
        <f t="shared" si="6"/>
        <v>413</v>
      </c>
    </row>
    <row r="417" spans="1:7" x14ac:dyDescent="0.25">
      <c r="A417">
        <v>414</v>
      </c>
      <c r="G417">
        <f t="shared" si="6"/>
        <v>414</v>
      </c>
    </row>
    <row r="418" spans="1:7" x14ac:dyDescent="0.25">
      <c r="A418">
        <v>415</v>
      </c>
      <c r="G418">
        <f t="shared" si="6"/>
        <v>415</v>
      </c>
    </row>
    <row r="419" spans="1:7" x14ac:dyDescent="0.25">
      <c r="A419">
        <v>416</v>
      </c>
      <c r="G419">
        <f t="shared" si="6"/>
        <v>416</v>
      </c>
    </row>
    <row r="420" spans="1:7" x14ac:dyDescent="0.25">
      <c r="A420">
        <v>417</v>
      </c>
      <c r="G420">
        <f t="shared" si="6"/>
        <v>417</v>
      </c>
    </row>
    <row r="421" spans="1:7" x14ac:dyDescent="0.25">
      <c r="A421">
        <v>418</v>
      </c>
      <c r="G421">
        <f t="shared" si="6"/>
        <v>418</v>
      </c>
    </row>
    <row r="422" spans="1:7" x14ac:dyDescent="0.25">
      <c r="A422">
        <v>419</v>
      </c>
      <c r="G422">
        <f t="shared" si="6"/>
        <v>419</v>
      </c>
    </row>
    <row r="423" spans="1:7" x14ac:dyDescent="0.25">
      <c r="A423">
        <v>420</v>
      </c>
      <c r="G423">
        <f t="shared" si="6"/>
        <v>420</v>
      </c>
    </row>
    <row r="424" spans="1:7" x14ac:dyDescent="0.25">
      <c r="A424">
        <v>421</v>
      </c>
      <c r="G424">
        <f t="shared" si="6"/>
        <v>421</v>
      </c>
    </row>
    <row r="425" spans="1:7" x14ac:dyDescent="0.25">
      <c r="A425">
        <v>422</v>
      </c>
      <c r="G425">
        <f t="shared" si="6"/>
        <v>422</v>
      </c>
    </row>
    <row r="426" spans="1:7" x14ac:dyDescent="0.25">
      <c r="A426">
        <v>423</v>
      </c>
      <c r="G426">
        <f t="shared" si="6"/>
        <v>423</v>
      </c>
    </row>
    <row r="427" spans="1:7" x14ac:dyDescent="0.25">
      <c r="A427">
        <v>424</v>
      </c>
      <c r="G427">
        <f t="shared" si="6"/>
        <v>424</v>
      </c>
    </row>
    <row r="428" spans="1:7" x14ac:dyDescent="0.25">
      <c r="A428">
        <v>425</v>
      </c>
      <c r="G428">
        <f t="shared" si="6"/>
        <v>425</v>
      </c>
    </row>
    <row r="429" spans="1:7" x14ac:dyDescent="0.25">
      <c r="A429">
        <v>426</v>
      </c>
      <c r="G429">
        <f t="shared" si="6"/>
        <v>426</v>
      </c>
    </row>
    <row r="430" spans="1:7" x14ac:dyDescent="0.25">
      <c r="A430">
        <v>427</v>
      </c>
      <c r="G430">
        <f t="shared" si="6"/>
        <v>427</v>
      </c>
    </row>
    <row r="431" spans="1:7" x14ac:dyDescent="0.25">
      <c r="A431">
        <v>428</v>
      </c>
      <c r="G431">
        <f t="shared" si="6"/>
        <v>428</v>
      </c>
    </row>
    <row r="432" spans="1:7" x14ac:dyDescent="0.25">
      <c r="A432">
        <v>429</v>
      </c>
      <c r="G432">
        <f t="shared" si="6"/>
        <v>429</v>
      </c>
    </row>
    <row r="433" spans="1:7" x14ac:dyDescent="0.25">
      <c r="A433">
        <v>430</v>
      </c>
      <c r="G433">
        <f t="shared" si="6"/>
        <v>430</v>
      </c>
    </row>
    <row r="434" spans="1:7" x14ac:dyDescent="0.25">
      <c r="A434">
        <v>431</v>
      </c>
      <c r="G434">
        <f t="shared" si="6"/>
        <v>431</v>
      </c>
    </row>
    <row r="435" spans="1:7" x14ac:dyDescent="0.25">
      <c r="A435">
        <v>432</v>
      </c>
      <c r="G435">
        <f t="shared" si="6"/>
        <v>432</v>
      </c>
    </row>
    <row r="436" spans="1:7" x14ac:dyDescent="0.25">
      <c r="A436">
        <v>433</v>
      </c>
      <c r="G436">
        <f t="shared" si="6"/>
        <v>433</v>
      </c>
    </row>
    <row r="437" spans="1:7" x14ac:dyDescent="0.25">
      <c r="A437">
        <v>434</v>
      </c>
      <c r="G437">
        <f t="shared" si="6"/>
        <v>434</v>
      </c>
    </row>
    <row r="438" spans="1:7" x14ac:dyDescent="0.25">
      <c r="A438">
        <v>435</v>
      </c>
      <c r="G438">
        <f t="shared" si="6"/>
        <v>435</v>
      </c>
    </row>
    <row r="439" spans="1:7" x14ac:dyDescent="0.25">
      <c r="A439">
        <v>436</v>
      </c>
      <c r="G439">
        <f t="shared" si="6"/>
        <v>436</v>
      </c>
    </row>
    <row r="440" spans="1:7" x14ac:dyDescent="0.25">
      <c r="A440">
        <v>437</v>
      </c>
      <c r="G440">
        <f t="shared" si="6"/>
        <v>437</v>
      </c>
    </row>
    <row r="441" spans="1:7" x14ac:dyDescent="0.25">
      <c r="A441">
        <v>438</v>
      </c>
      <c r="G441">
        <f t="shared" si="6"/>
        <v>438</v>
      </c>
    </row>
    <row r="442" spans="1:7" x14ac:dyDescent="0.25">
      <c r="A442">
        <v>439</v>
      </c>
      <c r="G442">
        <f t="shared" si="6"/>
        <v>439</v>
      </c>
    </row>
    <row r="443" spans="1:7" x14ac:dyDescent="0.25">
      <c r="A443">
        <v>440</v>
      </c>
      <c r="G443">
        <f t="shared" si="6"/>
        <v>440</v>
      </c>
    </row>
    <row r="444" spans="1:7" x14ac:dyDescent="0.25">
      <c r="A444">
        <v>441</v>
      </c>
      <c r="G444">
        <f t="shared" si="6"/>
        <v>441</v>
      </c>
    </row>
    <row r="445" spans="1:7" x14ac:dyDescent="0.25">
      <c r="A445">
        <v>442</v>
      </c>
      <c r="G445">
        <f t="shared" si="6"/>
        <v>442</v>
      </c>
    </row>
    <row r="446" spans="1:7" x14ac:dyDescent="0.25">
      <c r="A446">
        <v>443</v>
      </c>
      <c r="G446">
        <f t="shared" si="6"/>
        <v>443</v>
      </c>
    </row>
    <row r="447" spans="1:7" x14ac:dyDescent="0.25">
      <c r="A447">
        <v>444</v>
      </c>
      <c r="G447">
        <f t="shared" si="6"/>
        <v>444</v>
      </c>
    </row>
    <row r="448" spans="1:7" x14ac:dyDescent="0.25">
      <c r="A448">
        <v>445</v>
      </c>
      <c r="G448">
        <f t="shared" si="6"/>
        <v>445</v>
      </c>
    </row>
    <row r="449" spans="1:7" x14ac:dyDescent="0.25">
      <c r="A449">
        <v>446</v>
      </c>
      <c r="G449">
        <f t="shared" si="6"/>
        <v>446</v>
      </c>
    </row>
    <row r="450" spans="1:7" x14ac:dyDescent="0.25">
      <c r="A450">
        <v>447</v>
      </c>
      <c r="G450">
        <f t="shared" si="6"/>
        <v>447</v>
      </c>
    </row>
    <row r="451" spans="1:7" x14ac:dyDescent="0.25">
      <c r="A451">
        <v>448</v>
      </c>
      <c r="G451">
        <f t="shared" si="6"/>
        <v>448</v>
      </c>
    </row>
    <row r="452" spans="1:7" x14ac:dyDescent="0.25">
      <c r="A452">
        <v>449</v>
      </c>
      <c r="G452">
        <f t="shared" si="6"/>
        <v>449</v>
      </c>
    </row>
    <row r="453" spans="1:7" x14ac:dyDescent="0.25">
      <c r="A453">
        <v>450</v>
      </c>
      <c r="G453">
        <f t="shared" ref="G453:G516" si="7">A453</f>
        <v>450</v>
      </c>
    </row>
    <row r="454" spans="1:7" x14ac:dyDescent="0.25">
      <c r="A454">
        <v>451</v>
      </c>
      <c r="G454">
        <f t="shared" si="7"/>
        <v>451</v>
      </c>
    </row>
    <row r="455" spans="1:7" x14ac:dyDescent="0.25">
      <c r="A455">
        <v>452</v>
      </c>
      <c r="G455">
        <f t="shared" si="7"/>
        <v>452</v>
      </c>
    </row>
    <row r="456" spans="1:7" x14ac:dyDescent="0.25">
      <c r="A456">
        <v>453</v>
      </c>
      <c r="G456">
        <f t="shared" si="7"/>
        <v>453</v>
      </c>
    </row>
    <row r="457" spans="1:7" x14ac:dyDescent="0.25">
      <c r="A457">
        <v>454</v>
      </c>
      <c r="G457">
        <f t="shared" si="7"/>
        <v>454</v>
      </c>
    </row>
    <row r="458" spans="1:7" x14ac:dyDescent="0.25">
      <c r="A458">
        <v>455</v>
      </c>
      <c r="G458">
        <f t="shared" si="7"/>
        <v>455</v>
      </c>
    </row>
    <row r="459" spans="1:7" x14ac:dyDescent="0.25">
      <c r="A459">
        <v>456</v>
      </c>
      <c r="G459">
        <f t="shared" si="7"/>
        <v>456</v>
      </c>
    </row>
    <row r="460" spans="1:7" x14ac:dyDescent="0.25">
      <c r="A460">
        <v>457</v>
      </c>
      <c r="G460">
        <f t="shared" si="7"/>
        <v>457</v>
      </c>
    </row>
    <row r="461" spans="1:7" x14ac:dyDescent="0.25">
      <c r="A461">
        <v>458</v>
      </c>
      <c r="G461">
        <f t="shared" si="7"/>
        <v>458</v>
      </c>
    </row>
    <row r="462" spans="1:7" x14ac:dyDescent="0.25">
      <c r="A462">
        <v>459</v>
      </c>
      <c r="G462">
        <f t="shared" si="7"/>
        <v>459</v>
      </c>
    </row>
    <row r="463" spans="1:7" x14ac:dyDescent="0.25">
      <c r="A463">
        <v>460</v>
      </c>
      <c r="G463">
        <f t="shared" si="7"/>
        <v>460</v>
      </c>
    </row>
    <row r="464" spans="1:7" x14ac:dyDescent="0.25">
      <c r="A464">
        <v>461</v>
      </c>
      <c r="G464">
        <f t="shared" si="7"/>
        <v>461</v>
      </c>
    </row>
    <row r="465" spans="1:7" x14ac:dyDescent="0.25">
      <c r="A465">
        <v>462</v>
      </c>
      <c r="G465">
        <f t="shared" si="7"/>
        <v>462</v>
      </c>
    </row>
    <row r="466" spans="1:7" x14ac:dyDescent="0.25">
      <c r="A466">
        <v>463</v>
      </c>
      <c r="G466">
        <f t="shared" si="7"/>
        <v>463</v>
      </c>
    </row>
    <row r="467" spans="1:7" x14ac:dyDescent="0.25">
      <c r="A467">
        <v>464</v>
      </c>
      <c r="G467">
        <f t="shared" si="7"/>
        <v>464</v>
      </c>
    </row>
    <row r="468" spans="1:7" x14ac:dyDescent="0.25">
      <c r="A468">
        <v>465</v>
      </c>
      <c r="G468">
        <f t="shared" si="7"/>
        <v>465</v>
      </c>
    </row>
    <row r="469" spans="1:7" x14ac:dyDescent="0.25">
      <c r="A469">
        <v>466</v>
      </c>
      <c r="G469">
        <f t="shared" si="7"/>
        <v>466</v>
      </c>
    </row>
    <row r="470" spans="1:7" x14ac:dyDescent="0.25">
      <c r="A470">
        <v>467</v>
      </c>
      <c r="G470">
        <f t="shared" si="7"/>
        <v>467</v>
      </c>
    </row>
    <row r="471" spans="1:7" x14ac:dyDescent="0.25">
      <c r="A471">
        <v>468</v>
      </c>
      <c r="G471">
        <f t="shared" si="7"/>
        <v>468</v>
      </c>
    </row>
    <row r="472" spans="1:7" x14ac:dyDescent="0.25">
      <c r="A472">
        <v>469</v>
      </c>
      <c r="G472">
        <f t="shared" si="7"/>
        <v>469</v>
      </c>
    </row>
    <row r="473" spans="1:7" x14ac:dyDescent="0.25">
      <c r="A473">
        <v>470</v>
      </c>
      <c r="G473">
        <f t="shared" si="7"/>
        <v>470</v>
      </c>
    </row>
    <row r="474" spans="1:7" x14ac:dyDescent="0.25">
      <c r="A474">
        <v>471</v>
      </c>
      <c r="G474">
        <f t="shared" si="7"/>
        <v>471</v>
      </c>
    </row>
    <row r="475" spans="1:7" x14ac:dyDescent="0.25">
      <c r="A475">
        <v>472</v>
      </c>
      <c r="G475">
        <f t="shared" si="7"/>
        <v>472</v>
      </c>
    </row>
    <row r="476" spans="1:7" x14ac:dyDescent="0.25">
      <c r="A476">
        <v>473</v>
      </c>
      <c r="G476">
        <f t="shared" si="7"/>
        <v>473</v>
      </c>
    </row>
    <row r="477" spans="1:7" x14ac:dyDescent="0.25">
      <c r="A477">
        <v>474</v>
      </c>
      <c r="G477">
        <f t="shared" si="7"/>
        <v>474</v>
      </c>
    </row>
    <row r="478" spans="1:7" x14ac:dyDescent="0.25">
      <c r="A478">
        <v>475</v>
      </c>
      <c r="G478">
        <f t="shared" si="7"/>
        <v>475</v>
      </c>
    </row>
    <row r="479" spans="1:7" x14ac:dyDescent="0.25">
      <c r="A479">
        <v>476</v>
      </c>
      <c r="G479">
        <f t="shared" si="7"/>
        <v>476</v>
      </c>
    </row>
    <row r="480" spans="1:7" x14ac:dyDescent="0.25">
      <c r="A480">
        <v>477</v>
      </c>
      <c r="G480">
        <f t="shared" si="7"/>
        <v>477</v>
      </c>
    </row>
    <row r="481" spans="1:7" x14ac:dyDescent="0.25">
      <c r="A481">
        <v>478</v>
      </c>
      <c r="G481">
        <f t="shared" si="7"/>
        <v>478</v>
      </c>
    </row>
    <row r="482" spans="1:7" x14ac:dyDescent="0.25">
      <c r="A482">
        <v>479</v>
      </c>
      <c r="G482">
        <f t="shared" si="7"/>
        <v>479</v>
      </c>
    </row>
    <row r="483" spans="1:7" x14ac:dyDescent="0.25">
      <c r="A483">
        <v>480</v>
      </c>
      <c r="G483">
        <f t="shared" si="7"/>
        <v>480</v>
      </c>
    </row>
    <row r="484" spans="1:7" x14ac:dyDescent="0.25">
      <c r="A484">
        <v>481</v>
      </c>
      <c r="G484">
        <f t="shared" si="7"/>
        <v>481</v>
      </c>
    </row>
    <row r="485" spans="1:7" x14ac:dyDescent="0.25">
      <c r="A485">
        <v>482</v>
      </c>
      <c r="G485">
        <f t="shared" si="7"/>
        <v>482</v>
      </c>
    </row>
    <row r="486" spans="1:7" x14ac:dyDescent="0.25">
      <c r="A486">
        <v>483</v>
      </c>
      <c r="G486">
        <f t="shared" si="7"/>
        <v>483</v>
      </c>
    </row>
    <row r="487" spans="1:7" x14ac:dyDescent="0.25">
      <c r="A487">
        <v>484</v>
      </c>
      <c r="G487">
        <f t="shared" si="7"/>
        <v>484</v>
      </c>
    </row>
    <row r="488" spans="1:7" x14ac:dyDescent="0.25">
      <c r="A488">
        <v>485</v>
      </c>
      <c r="G488">
        <f t="shared" si="7"/>
        <v>485</v>
      </c>
    </row>
    <row r="489" spans="1:7" x14ac:dyDescent="0.25">
      <c r="A489">
        <v>486</v>
      </c>
      <c r="G489">
        <f t="shared" si="7"/>
        <v>486</v>
      </c>
    </row>
    <row r="490" spans="1:7" x14ac:dyDescent="0.25">
      <c r="A490">
        <v>487</v>
      </c>
      <c r="G490">
        <f t="shared" si="7"/>
        <v>487</v>
      </c>
    </row>
    <row r="491" spans="1:7" x14ac:dyDescent="0.25">
      <c r="A491">
        <v>488</v>
      </c>
      <c r="G491">
        <f t="shared" si="7"/>
        <v>488</v>
      </c>
    </row>
    <row r="492" spans="1:7" x14ac:dyDescent="0.25">
      <c r="A492">
        <v>489</v>
      </c>
      <c r="G492">
        <f t="shared" si="7"/>
        <v>489</v>
      </c>
    </row>
    <row r="493" spans="1:7" x14ac:dyDescent="0.25">
      <c r="A493">
        <v>490</v>
      </c>
      <c r="G493">
        <f t="shared" si="7"/>
        <v>490</v>
      </c>
    </row>
    <row r="494" spans="1:7" x14ac:dyDescent="0.25">
      <c r="A494">
        <v>491</v>
      </c>
      <c r="G494">
        <f t="shared" si="7"/>
        <v>491</v>
      </c>
    </row>
    <row r="495" spans="1:7" x14ac:dyDescent="0.25">
      <c r="A495">
        <v>492</v>
      </c>
      <c r="G495">
        <f t="shared" si="7"/>
        <v>492</v>
      </c>
    </row>
    <row r="496" spans="1:7" x14ac:dyDescent="0.25">
      <c r="A496">
        <v>493</v>
      </c>
      <c r="G496">
        <f t="shared" si="7"/>
        <v>493</v>
      </c>
    </row>
    <row r="497" spans="1:7" x14ac:dyDescent="0.25">
      <c r="A497">
        <v>494</v>
      </c>
      <c r="G497">
        <f t="shared" si="7"/>
        <v>494</v>
      </c>
    </row>
    <row r="498" spans="1:7" x14ac:dyDescent="0.25">
      <c r="A498">
        <v>495</v>
      </c>
      <c r="G498">
        <f t="shared" si="7"/>
        <v>495</v>
      </c>
    </row>
    <row r="499" spans="1:7" x14ac:dyDescent="0.25">
      <c r="A499">
        <v>496</v>
      </c>
      <c r="G499">
        <f t="shared" si="7"/>
        <v>496</v>
      </c>
    </row>
    <row r="500" spans="1:7" x14ac:dyDescent="0.25">
      <c r="A500">
        <v>497</v>
      </c>
      <c r="G500">
        <f t="shared" si="7"/>
        <v>497</v>
      </c>
    </row>
    <row r="501" spans="1:7" x14ac:dyDescent="0.25">
      <c r="A501">
        <v>498</v>
      </c>
      <c r="G501">
        <f t="shared" si="7"/>
        <v>498</v>
      </c>
    </row>
    <row r="502" spans="1:7" x14ac:dyDescent="0.25">
      <c r="A502">
        <v>499</v>
      </c>
      <c r="G502">
        <f t="shared" si="7"/>
        <v>499</v>
      </c>
    </row>
    <row r="503" spans="1:7" x14ac:dyDescent="0.25">
      <c r="A503">
        <v>500</v>
      </c>
      <c r="G503">
        <f t="shared" si="7"/>
        <v>500</v>
      </c>
    </row>
    <row r="504" spans="1:7" x14ac:dyDescent="0.25">
      <c r="A504">
        <v>501</v>
      </c>
      <c r="G504">
        <f t="shared" si="7"/>
        <v>501</v>
      </c>
    </row>
    <row r="505" spans="1:7" x14ac:dyDescent="0.25">
      <c r="A505">
        <v>502</v>
      </c>
      <c r="G505">
        <f t="shared" si="7"/>
        <v>502</v>
      </c>
    </row>
    <row r="506" spans="1:7" x14ac:dyDescent="0.25">
      <c r="A506">
        <v>503</v>
      </c>
      <c r="G506">
        <f t="shared" si="7"/>
        <v>503</v>
      </c>
    </row>
    <row r="507" spans="1:7" x14ac:dyDescent="0.25">
      <c r="A507">
        <v>504</v>
      </c>
      <c r="G507">
        <f t="shared" si="7"/>
        <v>504</v>
      </c>
    </row>
    <row r="508" spans="1:7" x14ac:dyDescent="0.25">
      <c r="A508">
        <v>505</v>
      </c>
      <c r="G508">
        <f t="shared" si="7"/>
        <v>505</v>
      </c>
    </row>
    <row r="509" spans="1:7" x14ac:dyDescent="0.25">
      <c r="A509">
        <v>506</v>
      </c>
      <c r="G509">
        <f t="shared" si="7"/>
        <v>506</v>
      </c>
    </row>
    <row r="510" spans="1:7" x14ac:dyDescent="0.25">
      <c r="A510">
        <v>507</v>
      </c>
      <c r="G510">
        <f t="shared" si="7"/>
        <v>507</v>
      </c>
    </row>
    <row r="511" spans="1:7" x14ac:dyDescent="0.25">
      <c r="A511">
        <v>508</v>
      </c>
      <c r="G511">
        <f t="shared" si="7"/>
        <v>508</v>
      </c>
    </row>
    <row r="512" spans="1:7" x14ac:dyDescent="0.25">
      <c r="A512">
        <v>509</v>
      </c>
      <c r="G512">
        <f t="shared" si="7"/>
        <v>509</v>
      </c>
    </row>
    <row r="513" spans="1:7" x14ac:dyDescent="0.25">
      <c r="A513">
        <v>510</v>
      </c>
      <c r="G513">
        <f t="shared" si="7"/>
        <v>510</v>
      </c>
    </row>
    <row r="514" spans="1:7" x14ac:dyDescent="0.25">
      <c r="A514">
        <v>511</v>
      </c>
      <c r="G514">
        <f t="shared" si="7"/>
        <v>511</v>
      </c>
    </row>
    <row r="515" spans="1:7" x14ac:dyDescent="0.25">
      <c r="A515">
        <v>512</v>
      </c>
      <c r="G515">
        <f t="shared" si="7"/>
        <v>512</v>
      </c>
    </row>
    <row r="516" spans="1:7" x14ac:dyDescent="0.25">
      <c r="A516">
        <v>513</v>
      </c>
      <c r="G516">
        <f t="shared" si="7"/>
        <v>513</v>
      </c>
    </row>
    <row r="517" spans="1:7" x14ac:dyDescent="0.25">
      <c r="A517">
        <v>514</v>
      </c>
      <c r="G517">
        <f t="shared" ref="G517:G537" si="8">A517</f>
        <v>514</v>
      </c>
    </row>
    <row r="518" spans="1:7" x14ac:dyDescent="0.25">
      <c r="A518">
        <v>515</v>
      </c>
      <c r="G518">
        <f t="shared" si="8"/>
        <v>515</v>
      </c>
    </row>
    <row r="519" spans="1:7" x14ac:dyDescent="0.25">
      <c r="A519">
        <v>516</v>
      </c>
      <c r="G519">
        <f t="shared" si="8"/>
        <v>516</v>
      </c>
    </row>
    <row r="520" spans="1:7" x14ac:dyDescent="0.25">
      <c r="A520">
        <v>517</v>
      </c>
      <c r="G520">
        <f t="shared" si="8"/>
        <v>517</v>
      </c>
    </row>
    <row r="521" spans="1:7" x14ac:dyDescent="0.25">
      <c r="A521">
        <v>518</v>
      </c>
      <c r="G521">
        <f t="shared" si="8"/>
        <v>518</v>
      </c>
    </row>
    <row r="522" spans="1:7" x14ac:dyDescent="0.25">
      <c r="A522">
        <v>519</v>
      </c>
      <c r="G522">
        <f t="shared" si="8"/>
        <v>519</v>
      </c>
    </row>
    <row r="523" spans="1:7" x14ac:dyDescent="0.25">
      <c r="A523">
        <v>520</v>
      </c>
      <c r="G523">
        <f t="shared" si="8"/>
        <v>520</v>
      </c>
    </row>
    <row r="524" spans="1:7" x14ac:dyDescent="0.25">
      <c r="A524">
        <v>521</v>
      </c>
      <c r="G524">
        <f t="shared" si="8"/>
        <v>521</v>
      </c>
    </row>
    <row r="525" spans="1:7" x14ac:dyDescent="0.25">
      <c r="A525">
        <v>522</v>
      </c>
      <c r="G525">
        <f t="shared" si="8"/>
        <v>522</v>
      </c>
    </row>
    <row r="526" spans="1:7" x14ac:dyDescent="0.25">
      <c r="A526">
        <v>523</v>
      </c>
      <c r="G526">
        <f t="shared" si="8"/>
        <v>523</v>
      </c>
    </row>
    <row r="527" spans="1:7" x14ac:dyDescent="0.25">
      <c r="A527">
        <v>524</v>
      </c>
      <c r="G527">
        <f t="shared" si="8"/>
        <v>524</v>
      </c>
    </row>
    <row r="528" spans="1:7" x14ac:dyDescent="0.25">
      <c r="A528">
        <v>525</v>
      </c>
      <c r="G528">
        <f t="shared" si="8"/>
        <v>525</v>
      </c>
    </row>
    <row r="529" spans="1:7" x14ac:dyDescent="0.25">
      <c r="A529">
        <v>526</v>
      </c>
      <c r="G529">
        <f t="shared" si="8"/>
        <v>526</v>
      </c>
    </row>
    <row r="530" spans="1:7" x14ac:dyDescent="0.25">
      <c r="A530">
        <v>527</v>
      </c>
      <c r="G530">
        <f t="shared" si="8"/>
        <v>527</v>
      </c>
    </row>
    <row r="531" spans="1:7" x14ac:dyDescent="0.25">
      <c r="A531">
        <v>528</v>
      </c>
      <c r="G531">
        <f t="shared" si="8"/>
        <v>528</v>
      </c>
    </row>
    <row r="532" spans="1:7" x14ac:dyDescent="0.25">
      <c r="A532">
        <v>529</v>
      </c>
      <c r="G532">
        <f t="shared" si="8"/>
        <v>529</v>
      </c>
    </row>
    <row r="533" spans="1:7" x14ac:dyDescent="0.25">
      <c r="A533">
        <v>530</v>
      </c>
      <c r="G533">
        <f t="shared" si="8"/>
        <v>530</v>
      </c>
    </row>
    <row r="534" spans="1:7" x14ac:dyDescent="0.25">
      <c r="A534">
        <v>531</v>
      </c>
      <c r="G534">
        <f t="shared" si="8"/>
        <v>531</v>
      </c>
    </row>
    <row r="535" spans="1:7" x14ac:dyDescent="0.25">
      <c r="A535">
        <v>532</v>
      </c>
      <c r="G535">
        <f t="shared" si="8"/>
        <v>532</v>
      </c>
    </row>
    <row r="536" spans="1:7" x14ac:dyDescent="0.25">
      <c r="A536">
        <v>533</v>
      </c>
      <c r="G536">
        <f t="shared" si="8"/>
        <v>533</v>
      </c>
    </row>
    <row r="537" spans="1:7" x14ac:dyDescent="0.25">
      <c r="A537">
        <v>534</v>
      </c>
      <c r="G537">
        <f t="shared" si="8"/>
        <v>534</v>
      </c>
    </row>
  </sheetData>
  <mergeCells count="1">
    <mergeCell ref="A2:G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14E0-01FE-48A8-B20C-C545F60FDD6D}">
  <dimension ref="B2:M1000"/>
  <sheetViews>
    <sheetView showZeros="0" showRuler="0" topLeftCell="B1" zoomScale="130" zoomScaleNormal="130" workbookViewId="0">
      <selection activeCell="E10" sqref="E10"/>
    </sheetView>
  </sheetViews>
  <sheetFormatPr baseColWidth="10" defaultColWidth="11.42578125" defaultRowHeight="15" x14ac:dyDescent="0.25"/>
  <cols>
    <col min="1" max="1" width="4.7109375" style="1" customWidth="1"/>
    <col min="2" max="2" width="15.28515625" style="9" customWidth="1"/>
    <col min="3" max="3" width="22.28515625" style="9" customWidth="1"/>
    <col min="4" max="4" width="15.28515625" style="27" customWidth="1"/>
    <col min="5" max="5" width="14.7109375" style="1" customWidth="1"/>
    <col min="6" max="6" width="27.140625" style="1" customWidth="1"/>
    <col min="7" max="7" width="15" style="1" customWidth="1"/>
    <col min="8" max="8" width="13.85546875" style="59" customWidth="1"/>
    <col min="9" max="9" width="11.42578125" style="1"/>
    <col min="10" max="10" width="13" style="1" customWidth="1"/>
    <col min="11" max="11" width="3.140625" style="1" customWidth="1"/>
    <col min="12" max="12" width="1" style="1" customWidth="1"/>
    <col min="13" max="16384" width="11.42578125" style="1"/>
  </cols>
  <sheetData>
    <row r="2" spans="2:13" ht="36" customHeight="1" x14ac:dyDescent="0.25">
      <c r="B2" s="100" t="s">
        <v>59</v>
      </c>
      <c r="C2" s="101"/>
      <c r="D2" s="101"/>
      <c r="E2" s="101"/>
      <c r="F2" s="101"/>
      <c r="G2" s="101"/>
      <c r="H2" s="101"/>
      <c r="I2" s="101"/>
      <c r="J2" s="101"/>
      <c r="K2" s="12"/>
      <c r="L2" s="12"/>
      <c r="M2" s="12"/>
    </row>
    <row r="3" spans="2:13" s="2" customFormat="1" ht="29.1" customHeight="1" x14ac:dyDescent="0.25">
      <c r="B3" s="21" t="s">
        <v>4</v>
      </c>
      <c r="C3" s="21" t="s">
        <v>29</v>
      </c>
      <c r="D3" s="24" t="s">
        <v>58</v>
      </c>
      <c r="E3" s="22" t="s">
        <v>6</v>
      </c>
      <c r="F3" s="22" t="s">
        <v>0</v>
      </c>
      <c r="G3" s="23" t="s">
        <v>2</v>
      </c>
      <c r="H3" s="56" t="s">
        <v>3</v>
      </c>
      <c r="I3" s="21" t="s">
        <v>8</v>
      </c>
      <c r="J3" s="22" t="s">
        <v>7</v>
      </c>
      <c r="L3" s="1"/>
      <c r="M3" s="1"/>
    </row>
    <row r="4" spans="2:13" x14ac:dyDescent="0.25">
      <c r="B4" s="10"/>
      <c r="C4" s="10"/>
      <c r="D4" s="25"/>
      <c r="E4" s="5" t="s">
        <v>30</v>
      </c>
      <c r="F4" s="5" t="str">
        <f>IFERROR(VLOOKUP(Einkauf!E4,Rohmaterial!$B$4:$C$31,2,0),0)</f>
        <v>Rohstoff 1</v>
      </c>
      <c r="G4" s="3">
        <v>10</v>
      </c>
      <c r="H4" s="57"/>
      <c r="I4" s="3"/>
      <c r="J4" s="3"/>
      <c r="L4" s="2"/>
      <c r="M4" s="2"/>
    </row>
    <row r="5" spans="2:13" x14ac:dyDescent="0.25">
      <c r="B5" s="11"/>
      <c r="C5" s="11"/>
      <c r="D5" s="26"/>
      <c r="E5" s="6" t="s">
        <v>31</v>
      </c>
      <c r="F5" s="5" t="str">
        <f>IFERROR(VLOOKUP(Einkauf!E5,Rohmaterial!$B$4:$C$31,2,0),0)</f>
        <v>Rohstoff 2</v>
      </c>
      <c r="G5" s="4"/>
      <c r="H5" s="58"/>
      <c r="I5" s="4"/>
      <c r="J5" s="4"/>
      <c r="M5" s="7"/>
    </row>
    <row r="6" spans="2:13" x14ac:dyDescent="0.25">
      <c r="B6" s="11"/>
      <c r="C6" s="11"/>
      <c r="D6" s="26"/>
      <c r="E6" s="6" t="s">
        <v>32</v>
      </c>
      <c r="F6" s="5" t="str">
        <f>IFERROR(VLOOKUP(Einkauf!E6,Rohmaterial!$B$4:$C$31,2,0),0)</f>
        <v>Rohstoff 3</v>
      </c>
      <c r="G6" s="4"/>
      <c r="H6" s="58"/>
      <c r="I6" s="4"/>
      <c r="J6" s="4"/>
      <c r="M6" s="8"/>
    </row>
    <row r="7" spans="2:13" x14ac:dyDescent="0.25">
      <c r="B7" s="11"/>
      <c r="C7" s="11"/>
      <c r="D7" s="26"/>
      <c r="E7" s="6" t="s">
        <v>30</v>
      </c>
      <c r="F7" s="5" t="str">
        <f>IFERROR(VLOOKUP(Einkauf!E7,Rohmaterial!$B$4:$C$31,2,0),0)</f>
        <v>Rohstoff 1</v>
      </c>
      <c r="G7" s="4"/>
      <c r="H7" s="58"/>
      <c r="I7" s="4"/>
      <c r="J7" s="4"/>
    </row>
    <row r="8" spans="2:13" x14ac:dyDescent="0.25">
      <c r="B8" s="11"/>
      <c r="C8" s="11"/>
      <c r="D8" s="26"/>
      <c r="E8" s="6" t="s">
        <v>37</v>
      </c>
      <c r="F8" s="5" t="str">
        <f>IFERROR(VLOOKUP(Einkauf!E8,Rohmaterial!$B$4:$C$31,2,0),0)</f>
        <v>Rohstoff 8</v>
      </c>
      <c r="G8" s="4"/>
      <c r="H8" s="58"/>
      <c r="I8" s="4"/>
      <c r="J8" s="4"/>
    </row>
    <row r="9" spans="2:13" x14ac:dyDescent="0.25">
      <c r="B9" s="11"/>
      <c r="C9" s="11"/>
      <c r="D9" s="26"/>
      <c r="E9" s="6" t="s">
        <v>39</v>
      </c>
      <c r="F9" s="5" t="str">
        <f>IFERROR(VLOOKUP(Einkauf!E9,Rohmaterial!$B$4:$C$31,2,0),0)</f>
        <v>Rohstoff 10</v>
      </c>
      <c r="G9" s="4"/>
      <c r="H9" s="58"/>
      <c r="I9" s="4"/>
      <c r="J9" s="4"/>
      <c r="L9" s="13"/>
      <c r="M9" s="14"/>
    </row>
    <row r="10" spans="2:13" x14ac:dyDescent="0.25">
      <c r="B10" s="11"/>
      <c r="C10" s="11"/>
      <c r="D10" s="26"/>
      <c r="E10" s="6"/>
      <c r="F10" s="5">
        <f>IFERROR(VLOOKUP(Einkauf!E10,Rohmaterial!$B$4:$C$31,2,0),0)</f>
        <v>0</v>
      </c>
      <c r="G10" s="4"/>
      <c r="H10" s="58"/>
      <c r="I10" s="4"/>
      <c r="J10" s="4"/>
      <c r="L10" s="15"/>
      <c r="M10" s="16"/>
    </row>
    <row r="11" spans="2:13" ht="15.75" customHeight="1" x14ac:dyDescent="0.25">
      <c r="B11" s="11"/>
      <c r="C11" s="11"/>
      <c r="D11" s="26"/>
      <c r="E11" s="6"/>
      <c r="F11" s="5">
        <f>IFERROR(VLOOKUP(Einkauf!E11,Rohmaterial!$B$4:$C$31,2,0),0)</f>
        <v>0</v>
      </c>
      <c r="G11" s="4"/>
      <c r="H11" s="58"/>
      <c r="I11" s="4"/>
      <c r="J11" s="4"/>
      <c r="L11" s="17"/>
      <c r="M11" s="39"/>
    </row>
    <row r="12" spans="2:13" x14ac:dyDescent="0.25">
      <c r="B12" s="11"/>
      <c r="C12" s="11"/>
      <c r="D12" s="26"/>
      <c r="E12" s="6"/>
      <c r="F12" s="5">
        <f>IFERROR(VLOOKUP(Einkauf!E12,Rohmaterial!$B$4:$C$31,2,0),0)</f>
        <v>0</v>
      </c>
      <c r="G12" s="4"/>
      <c r="H12" s="58"/>
      <c r="I12" s="4"/>
      <c r="J12" s="4"/>
      <c r="L12" s="17"/>
      <c r="M12" s="16"/>
    </row>
    <row r="13" spans="2:13" x14ac:dyDescent="0.25">
      <c r="B13" s="11"/>
      <c r="C13" s="11"/>
      <c r="D13" s="26"/>
      <c r="E13" s="6"/>
      <c r="F13" s="5">
        <f>IFERROR(VLOOKUP(Einkauf!E13,Rohmaterial!$B$4:$C$31,2,0),0)</f>
        <v>0</v>
      </c>
      <c r="G13" s="4"/>
      <c r="H13" s="58"/>
      <c r="I13" s="4"/>
      <c r="J13" s="4"/>
      <c r="L13" s="15"/>
      <c r="M13" s="16"/>
    </row>
    <row r="14" spans="2:13" ht="15.75" x14ac:dyDescent="0.25">
      <c r="B14" s="11"/>
      <c r="C14" s="11"/>
      <c r="D14" s="26"/>
      <c r="E14" s="6"/>
      <c r="F14" s="5">
        <f>IFERROR(VLOOKUP(Einkauf!E14,Rohmaterial!$B$4:$C$31,2,0),0)</f>
        <v>0</v>
      </c>
      <c r="G14" s="4"/>
      <c r="H14" s="58"/>
      <c r="I14" s="4"/>
      <c r="J14" s="4"/>
      <c r="L14" s="18"/>
      <c r="M14" s="16"/>
    </row>
    <row r="15" spans="2:13" ht="15.75" x14ac:dyDescent="0.25">
      <c r="B15" s="11"/>
      <c r="C15" s="11"/>
      <c r="D15" s="26"/>
      <c r="E15" s="6"/>
      <c r="F15" s="5">
        <f>IFERROR(VLOOKUP(Einkauf!E15,Rohmaterial!$B$4:$C$31,2,0),0)</f>
        <v>0</v>
      </c>
      <c r="G15" s="4"/>
      <c r="H15" s="58"/>
      <c r="I15" s="4"/>
      <c r="J15" s="4"/>
      <c r="L15" s="18"/>
      <c r="M15" s="16"/>
    </row>
    <row r="16" spans="2:13" x14ac:dyDescent="0.25">
      <c r="B16" s="11"/>
      <c r="C16" s="11"/>
      <c r="D16" s="26"/>
      <c r="E16" s="6"/>
      <c r="F16" s="5">
        <f>IFERROR(VLOOKUP(Einkauf!E16,Rohmaterial!$B$4:$C$31,2,0),0)</f>
        <v>0</v>
      </c>
      <c r="G16" s="4"/>
      <c r="H16" s="58"/>
      <c r="I16" s="4"/>
      <c r="J16" s="4"/>
      <c r="L16" s="19"/>
      <c r="M16" s="20"/>
    </row>
    <row r="17" spans="2:10" x14ac:dyDescent="0.25">
      <c r="B17" s="11"/>
      <c r="C17" s="11"/>
      <c r="D17" s="26"/>
      <c r="E17" s="6"/>
      <c r="F17" s="5">
        <f>IFERROR(VLOOKUP(Einkauf!E17,Rohmaterial!$B$4:$C$31,2,0),0)</f>
        <v>0</v>
      </c>
      <c r="G17" s="4"/>
      <c r="H17" s="58"/>
      <c r="I17" s="4"/>
      <c r="J17" s="4"/>
    </row>
    <row r="18" spans="2:10" x14ac:dyDescent="0.25">
      <c r="B18" s="11"/>
      <c r="C18" s="11"/>
      <c r="D18" s="26"/>
      <c r="E18" s="6"/>
      <c r="F18" s="5">
        <f>IFERROR(VLOOKUP(Einkauf!E18,Rohmaterial!$B$4:$C$31,2,0),0)</f>
        <v>0</v>
      </c>
      <c r="G18" s="4"/>
      <c r="H18" s="58"/>
      <c r="I18" s="4"/>
      <c r="J18" s="4"/>
    </row>
    <row r="19" spans="2:10" x14ac:dyDescent="0.25">
      <c r="B19" s="11"/>
      <c r="C19" s="11"/>
      <c r="D19" s="26"/>
      <c r="E19" s="6"/>
      <c r="F19" s="5">
        <f>IFERROR(VLOOKUP(Einkauf!E19,Rohmaterial!$B$4:$C$31,2,0),0)</f>
        <v>0</v>
      </c>
      <c r="G19" s="4"/>
      <c r="H19" s="58"/>
      <c r="I19" s="4"/>
      <c r="J19" s="4"/>
    </row>
    <row r="20" spans="2:10" x14ac:dyDescent="0.25">
      <c r="B20" s="11"/>
      <c r="C20" s="11"/>
      <c r="D20" s="26"/>
      <c r="E20" s="6"/>
      <c r="F20" s="5">
        <f>IFERROR(VLOOKUP(Einkauf!E20,Rohmaterial!$B$4:$C$31,2,0),0)</f>
        <v>0</v>
      </c>
      <c r="G20" s="4"/>
      <c r="H20" s="58"/>
      <c r="I20" s="4"/>
      <c r="J20" s="4"/>
    </row>
    <row r="21" spans="2:10" x14ac:dyDescent="0.25">
      <c r="B21" s="11"/>
      <c r="C21" s="11"/>
      <c r="D21" s="26"/>
      <c r="E21" s="6"/>
      <c r="F21" s="5">
        <f>IFERROR(VLOOKUP(Einkauf!E21,Rohmaterial!$B$4:$C$31,2,0),0)</f>
        <v>0</v>
      </c>
      <c r="G21" s="4"/>
      <c r="H21" s="58"/>
      <c r="I21" s="4"/>
      <c r="J21" s="4"/>
    </row>
    <row r="22" spans="2:10" x14ac:dyDescent="0.25">
      <c r="B22" s="11"/>
      <c r="C22" s="11"/>
      <c r="D22" s="26"/>
      <c r="E22" s="6"/>
      <c r="F22" s="5">
        <f>IFERROR(VLOOKUP(Einkauf!E22,Rohmaterial!$B$4:$C$31,2,0),0)</f>
        <v>0</v>
      </c>
      <c r="G22" s="4"/>
      <c r="H22" s="58"/>
      <c r="I22" s="4"/>
      <c r="J22" s="4"/>
    </row>
    <row r="23" spans="2:10" x14ac:dyDescent="0.25">
      <c r="B23" s="11"/>
      <c r="C23" s="11"/>
      <c r="D23" s="26"/>
      <c r="E23" s="6"/>
      <c r="F23" s="5">
        <f>IFERROR(VLOOKUP(Einkauf!E23,Rohmaterial!$B$4:$C$31,2,0),0)</f>
        <v>0</v>
      </c>
      <c r="G23" s="4"/>
      <c r="H23" s="58"/>
      <c r="I23" s="4"/>
      <c r="J23" s="4"/>
    </row>
    <row r="24" spans="2:10" x14ac:dyDescent="0.25">
      <c r="B24" s="11"/>
      <c r="C24" s="11"/>
      <c r="D24" s="26"/>
      <c r="E24" s="6"/>
      <c r="F24" s="5">
        <f>IFERROR(VLOOKUP(Einkauf!E24,Rohmaterial!$B$4:$C$31,2,0),0)</f>
        <v>0</v>
      </c>
      <c r="G24" s="4"/>
      <c r="H24" s="58"/>
      <c r="I24" s="4"/>
      <c r="J24" s="4"/>
    </row>
    <row r="25" spans="2:10" x14ac:dyDescent="0.25">
      <c r="B25" s="11"/>
      <c r="C25" s="11"/>
      <c r="D25" s="26"/>
      <c r="E25" s="6"/>
      <c r="F25" s="5">
        <f>IFERROR(VLOOKUP(Einkauf!E25,Rohmaterial!$B$4:$C$31,2,0),0)</f>
        <v>0</v>
      </c>
      <c r="G25" s="4"/>
      <c r="H25" s="58"/>
      <c r="I25" s="4"/>
      <c r="J25" s="4"/>
    </row>
    <row r="26" spans="2:10" x14ac:dyDescent="0.25">
      <c r="B26" s="11"/>
      <c r="C26" s="11"/>
      <c r="D26" s="26"/>
      <c r="E26" s="6"/>
      <c r="F26" s="5">
        <f>IFERROR(VLOOKUP(Einkauf!E26,Rohmaterial!$B$4:$C$31,2,0),0)</f>
        <v>0</v>
      </c>
      <c r="G26" s="4"/>
      <c r="H26" s="58"/>
      <c r="I26" s="4"/>
      <c r="J26" s="4"/>
    </row>
    <row r="27" spans="2:10" x14ac:dyDescent="0.25">
      <c r="B27" s="11"/>
      <c r="C27" s="11"/>
      <c r="D27" s="26"/>
      <c r="E27" s="6"/>
      <c r="F27" s="5">
        <f>IFERROR(VLOOKUP(Einkauf!E27,Rohmaterial!$B$4:$C$31,2,0),0)</f>
        <v>0</v>
      </c>
      <c r="G27" s="4"/>
      <c r="H27" s="58"/>
      <c r="I27" s="4"/>
      <c r="J27" s="4"/>
    </row>
    <row r="28" spans="2:10" x14ac:dyDescent="0.25">
      <c r="B28" s="11"/>
      <c r="C28" s="11"/>
      <c r="D28" s="26"/>
      <c r="E28" s="6"/>
      <c r="F28" s="5">
        <f>IFERROR(VLOOKUP(Einkauf!E28,Rohmaterial!$B$4:$C$31,2,0),0)</f>
        <v>0</v>
      </c>
      <c r="G28" s="4"/>
      <c r="H28" s="58"/>
      <c r="I28" s="4"/>
      <c r="J28" s="4"/>
    </row>
    <row r="29" spans="2:10" x14ac:dyDescent="0.25">
      <c r="B29" s="11"/>
      <c r="C29" s="11"/>
      <c r="D29" s="26"/>
      <c r="E29" s="6"/>
      <c r="F29" s="5">
        <f>IFERROR(VLOOKUP(Einkauf!E29,Rohmaterial!$B$4:$C$31,2,0),0)</f>
        <v>0</v>
      </c>
      <c r="G29" s="4"/>
      <c r="H29" s="58"/>
      <c r="I29" s="4"/>
      <c r="J29" s="4"/>
    </row>
    <row r="30" spans="2:10" x14ac:dyDescent="0.25">
      <c r="B30" s="11"/>
      <c r="C30" s="11"/>
      <c r="D30" s="26"/>
      <c r="E30" s="6"/>
      <c r="F30" s="5">
        <f>IFERROR(VLOOKUP(Einkauf!E30,Rohmaterial!$B$4:$C$31,2,0),0)</f>
        <v>0</v>
      </c>
      <c r="G30" s="4"/>
      <c r="H30" s="58"/>
      <c r="I30" s="4"/>
      <c r="J30" s="4"/>
    </row>
    <row r="31" spans="2:10" x14ac:dyDescent="0.25">
      <c r="B31" s="11"/>
      <c r="C31" s="11"/>
      <c r="D31" s="26"/>
      <c r="E31" s="6"/>
      <c r="F31" s="5">
        <f>IFERROR(VLOOKUP(Einkauf!E31,Rohmaterial!$B$4:$C$31,2,0),0)</f>
        <v>0</v>
      </c>
      <c r="G31" s="4"/>
      <c r="H31" s="58"/>
      <c r="I31" s="4"/>
      <c r="J31" s="4"/>
    </row>
    <row r="32" spans="2:10" x14ac:dyDescent="0.25">
      <c r="B32" s="11"/>
      <c r="C32" s="11"/>
      <c r="D32" s="26"/>
      <c r="E32" s="6"/>
      <c r="F32" s="5">
        <f>IFERROR(VLOOKUP(Einkauf!E32,Rohmaterial!$B$4:$C$31,2,0),0)</f>
        <v>0</v>
      </c>
      <c r="G32" s="4"/>
      <c r="H32" s="58"/>
      <c r="I32" s="4"/>
      <c r="J32" s="4"/>
    </row>
    <row r="33" spans="2:10" x14ac:dyDescent="0.25">
      <c r="B33" s="11"/>
      <c r="C33" s="11"/>
      <c r="D33" s="26"/>
      <c r="E33" s="6"/>
      <c r="F33" s="5">
        <f>IFERROR(VLOOKUP(Einkauf!E33,Rohmaterial!$B$4:$C$31,2,0),0)</f>
        <v>0</v>
      </c>
      <c r="G33" s="4"/>
      <c r="H33" s="58"/>
      <c r="I33" s="4"/>
      <c r="J33" s="4"/>
    </row>
    <row r="34" spans="2:10" x14ac:dyDescent="0.25">
      <c r="B34" s="11"/>
      <c r="C34" s="11"/>
      <c r="D34" s="26"/>
      <c r="E34" s="6"/>
      <c r="F34" s="5">
        <f>IFERROR(VLOOKUP(Einkauf!E34,Rohmaterial!$B$4:$C$31,2,0),0)</f>
        <v>0</v>
      </c>
      <c r="G34" s="4"/>
      <c r="H34" s="58"/>
      <c r="I34" s="4"/>
      <c r="J34" s="4"/>
    </row>
    <row r="35" spans="2:10" x14ac:dyDescent="0.25">
      <c r="B35" s="11"/>
      <c r="C35" s="11"/>
      <c r="D35" s="26"/>
      <c r="E35" s="6"/>
      <c r="F35" s="5">
        <f>IFERROR(VLOOKUP(Einkauf!E35,Rohmaterial!$B$4:$C$31,2,0),0)</f>
        <v>0</v>
      </c>
      <c r="G35" s="4"/>
      <c r="H35" s="58"/>
      <c r="I35" s="4"/>
      <c r="J35" s="4"/>
    </row>
    <row r="36" spans="2:10" x14ac:dyDescent="0.25">
      <c r="B36" s="11"/>
      <c r="C36" s="11"/>
      <c r="D36" s="26"/>
      <c r="E36" s="6"/>
      <c r="F36" s="5">
        <f>IFERROR(VLOOKUP(Einkauf!E36,Rohmaterial!$B$4:$C$31,2,0),0)</f>
        <v>0</v>
      </c>
      <c r="G36" s="4"/>
      <c r="H36" s="58"/>
      <c r="I36" s="4"/>
      <c r="J36" s="4"/>
    </row>
    <row r="37" spans="2:10" x14ac:dyDescent="0.25">
      <c r="B37" s="11"/>
      <c r="C37" s="11"/>
      <c r="D37" s="26"/>
      <c r="E37" s="6"/>
      <c r="F37" s="5">
        <f>IFERROR(VLOOKUP(Einkauf!E37,Rohmaterial!$B$4:$C$31,2,0),0)</f>
        <v>0</v>
      </c>
      <c r="G37" s="4"/>
      <c r="H37" s="58"/>
      <c r="I37" s="4"/>
      <c r="J37" s="4"/>
    </row>
    <row r="38" spans="2:10" x14ac:dyDescent="0.25">
      <c r="B38" s="11"/>
      <c r="C38" s="11"/>
      <c r="D38" s="26"/>
      <c r="E38" s="6"/>
      <c r="F38" s="5">
        <f>IFERROR(VLOOKUP(Einkauf!E38,Rohmaterial!$B$4:$C$31,2,0),0)</f>
        <v>0</v>
      </c>
      <c r="G38" s="4"/>
      <c r="H38" s="58"/>
      <c r="I38" s="4"/>
      <c r="J38" s="4"/>
    </row>
    <row r="39" spans="2:10" x14ac:dyDescent="0.25">
      <c r="B39" s="11"/>
      <c r="C39" s="11"/>
      <c r="D39" s="26"/>
      <c r="E39" s="6"/>
      <c r="F39" s="5">
        <f>IFERROR(VLOOKUP(Einkauf!E39,Rohmaterial!$B$4:$C$31,2,0),0)</f>
        <v>0</v>
      </c>
      <c r="G39" s="4"/>
      <c r="H39" s="58"/>
      <c r="I39" s="4"/>
      <c r="J39" s="4"/>
    </row>
    <row r="40" spans="2:10" x14ac:dyDescent="0.25">
      <c r="B40" s="11"/>
      <c r="C40" s="11"/>
      <c r="D40" s="26"/>
      <c r="E40" s="6"/>
      <c r="F40" s="5">
        <f>IFERROR(VLOOKUP(Einkauf!E40,Rohmaterial!$B$4:$C$31,2,0),0)</f>
        <v>0</v>
      </c>
      <c r="G40" s="4"/>
      <c r="H40" s="58"/>
      <c r="I40" s="4"/>
      <c r="J40" s="4"/>
    </row>
    <row r="41" spans="2:10" x14ac:dyDescent="0.25">
      <c r="B41" s="11"/>
      <c r="C41" s="11"/>
      <c r="D41" s="26"/>
      <c r="E41" s="6"/>
      <c r="F41" s="5">
        <f>IFERROR(VLOOKUP(Einkauf!E41,Rohmaterial!$B$4:$C$31,2,0),0)</f>
        <v>0</v>
      </c>
      <c r="G41" s="4"/>
      <c r="H41" s="58"/>
      <c r="I41" s="4"/>
      <c r="J41" s="4"/>
    </row>
    <row r="42" spans="2:10" x14ac:dyDescent="0.25">
      <c r="B42" s="11"/>
      <c r="C42" s="11"/>
      <c r="D42" s="26"/>
      <c r="E42" s="6"/>
      <c r="F42" s="5">
        <f>IFERROR(VLOOKUP(Einkauf!E42,Rohmaterial!$B$4:$C$31,2,0),0)</f>
        <v>0</v>
      </c>
      <c r="G42" s="4"/>
      <c r="H42" s="58"/>
      <c r="I42" s="4"/>
      <c r="J42" s="4"/>
    </row>
    <row r="43" spans="2:10" x14ac:dyDescent="0.25">
      <c r="B43" s="11"/>
      <c r="C43" s="11"/>
      <c r="D43" s="26"/>
      <c r="E43" s="6"/>
      <c r="F43" s="5">
        <f>IFERROR(VLOOKUP(Einkauf!E43,Rohmaterial!$B$4:$C$31,2,0),0)</f>
        <v>0</v>
      </c>
      <c r="G43" s="4"/>
      <c r="H43" s="58"/>
      <c r="I43" s="4"/>
      <c r="J43" s="4"/>
    </row>
    <row r="44" spans="2:10" x14ac:dyDescent="0.25">
      <c r="B44" s="11"/>
      <c r="C44" s="11"/>
      <c r="D44" s="26"/>
      <c r="E44" s="6"/>
      <c r="F44" s="5">
        <f>IFERROR(VLOOKUP(Einkauf!E44,Rohmaterial!$B$4:$C$31,2,0),0)</f>
        <v>0</v>
      </c>
      <c r="G44" s="4"/>
      <c r="H44" s="58"/>
      <c r="I44" s="4"/>
      <c r="J44" s="4"/>
    </row>
    <row r="45" spans="2:10" x14ac:dyDescent="0.25">
      <c r="B45" s="11"/>
      <c r="C45" s="11"/>
      <c r="D45" s="26"/>
      <c r="E45" s="6"/>
      <c r="F45" s="5">
        <f>IFERROR(VLOOKUP(Einkauf!E45,Rohmaterial!$B$4:$C$31,2,0),0)</f>
        <v>0</v>
      </c>
      <c r="G45" s="4"/>
      <c r="H45" s="58"/>
      <c r="I45" s="4"/>
      <c r="J45" s="4"/>
    </row>
    <row r="46" spans="2:10" x14ac:dyDescent="0.25">
      <c r="B46" s="11"/>
      <c r="C46" s="11"/>
      <c r="D46" s="26"/>
      <c r="E46" s="6"/>
      <c r="F46" s="5">
        <f>IFERROR(VLOOKUP(Einkauf!E46,Rohmaterial!$B$4:$C$31,2,0),0)</f>
        <v>0</v>
      </c>
      <c r="G46" s="4"/>
      <c r="H46" s="58"/>
      <c r="I46" s="4"/>
      <c r="J46" s="4"/>
    </row>
    <row r="47" spans="2:10" x14ac:dyDescent="0.25">
      <c r="B47" s="11"/>
      <c r="C47" s="11"/>
      <c r="D47" s="26"/>
      <c r="E47" s="6"/>
      <c r="F47" s="5">
        <f>IFERROR(VLOOKUP(Einkauf!E47,Rohmaterial!$B$4:$C$31,2,0),0)</f>
        <v>0</v>
      </c>
      <c r="G47" s="4"/>
      <c r="H47" s="58"/>
      <c r="I47" s="4"/>
      <c r="J47" s="4"/>
    </row>
    <row r="48" spans="2:10" x14ac:dyDescent="0.25">
      <c r="B48" s="11"/>
      <c r="C48" s="11"/>
      <c r="D48" s="26"/>
      <c r="E48" s="6"/>
      <c r="F48" s="5">
        <f>IFERROR(VLOOKUP(Einkauf!E48,Rohmaterial!$B$4:$C$31,2,0),0)</f>
        <v>0</v>
      </c>
      <c r="G48" s="4"/>
      <c r="H48" s="58"/>
      <c r="I48" s="4"/>
      <c r="J48" s="4"/>
    </row>
    <row r="49" spans="2:10" x14ac:dyDescent="0.25">
      <c r="B49" s="11"/>
      <c r="C49" s="11"/>
      <c r="D49" s="26"/>
      <c r="E49" s="6"/>
      <c r="F49" s="5">
        <f>IFERROR(VLOOKUP(Einkauf!E49,Rohmaterial!$B$4:$C$31,2,0),0)</f>
        <v>0</v>
      </c>
      <c r="G49" s="4"/>
      <c r="H49" s="58"/>
      <c r="I49" s="4"/>
      <c r="J49" s="4"/>
    </row>
    <row r="50" spans="2:10" x14ac:dyDescent="0.25">
      <c r="B50" s="11"/>
      <c r="C50" s="11"/>
      <c r="D50" s="26"/>
      <c r="E50" s="6"/>
      <c r="F50" s="5">
        <f>IFERROR(VLOOKUP(Einkauf!E50,Rohmaterial!$B$4:$C$31,2,0),0)</f>
        <v>0</v>
      </c>
      <c r="G50" s="4"/>
      <c r="H50" s="58"/>
      <c r="I50" s="4"/>
      <c r="J50" s="4"/>
    </row>
    <row r="51" spans="2:10" x14ac:dyDescent="0.25">
      <c r="B51" s="11"/>
      <c r="C51" s="11"/>
      <c r="D51" s="26"/>
      <c r="E51" s="6"/>
      <c r="F51" s="5">
        <f>IFERROR(VLOOKUP(Einkauf!E51,Rohmaterial!$B$4:$C$31,2,0),0)</f>
        <v>0</v>
      </c>
      <c r="G51" s="4"/>
      <c r="H51" s="58"/>
      <c r="I51" s="4"/>
      <c r="J51" s="4"/>
    </row>
    <row r="52" spans="2:10" x14ac:dyDescent="0.25">
      <c r="B52" s="11"/>
      <c r="C52" s="11"/>
      <c r="D52" s="26"/>
      <c r="E52" s="6"/>
      <c r="F52" s="5">
        <f>IFERROR(VLOOKUP(Einkauf!E52,Rohmaterial!$B$4:$C$31,2,0),0)</f>
        <v>0</v>
      </c>
      <c r="G52" s="4"/>
      <c r="H52" s="58"/>
      <c r="I52" s="4"/>
      <c r="J52" s="4"/>
    </row>
    <row r="53" spans="2:10" x14ac:dyDescent="0.25">
      <c r="B53" s="11"/>
      <c r="C53" s="11"/>
      <c r="D53" s="26"/>
      <c r="E53" s="6"/>
      <c r="F53" s="5">
        <f>IFERROR(VLOOKUP(Einkauf!E53,Rohmaterial!$B$4:$C$31,2,0),0)</f>
        <v>0</v>
      </c>
      <c r="G53" s="4"/>
      <c r="H53" s="58"/>
      <c r="I53" s="4"/>
      <c r="J53" s="4"/>
    </row>
    <row r="54" spans="2:10" x14ac:dyDescent="0.25">
      <c r="B54" s="11"/>
      <c r="C54" s="11"/>
      <c r="D54" s="26"/>
      <c r="E54" s="6"/>
      <c r="F54" s="5">
        <f>IFERROR(VLOOKUP(Einkauf!E54,Rohmaterial!$B$4:$C$31,2,0),0)</f>
        <v>0</v>
      </c>
      <c r="G54" s="4"/>
      <c r="H54" s="58"/>
      <c r="I54" s="4"/>
      <c r="J54" s="4"/>
    </row>
    <row r="55" spans="2:10" x14ac:dyDescent="0.25">
      <c r="B55" s="11"/>
      <c r="C55" s="11"/>
      <c r="D55" s="26"/>
      <c r="E55" s="6"/>
      <c r="F55" s="5">
        <f>IFERROR(VLOOKUP(Einkauf!E55,Rohmaterial!$B$4:$C$31,2,0),0)</f>
        <v>0</v>
      </c>
      <c r="G55" s="4"/>
      <c r="H55" s="58"/>
      <c r="I55" s="4"/>
      <c r="J55" s="4"/>
    </row>
    <row r="56" spans="2:10" x14ac:dyDescent="0.25">
      <c r="B56" s="11"/>
      <c r="C56" s="11"/>
      <c r="D56" s="26"/>
      <c r="E56" s="6"/>
      <c r="F56" s="5">
        <f>IFERROR(VLOOKUP(Einkauf!E56,Rohmaterial!$B$4:$C$31,2,0),0)</f>
        <v>0</v>
      </c>
      <c r="G56" s="4"/>
      <c r="H56" s="58"/>
      <c r="I56" s="4"/>
      <c r="J56" s="4"/>
    </row>
    <row r="57" spans="2:10" x14ac:dyDescent="0.25">
      <c r="B57" s="11"/>
      <c r="C57" s="11"/>
      <c r="D57" s="26"/>
      <c r="E57" s="6"/>
      <c r="F57" s="5">
        <f>IFERROR(VLOOKUP(Einkauf!E57,Rohmaterial!$B$4:$C$31,2,0),0)</f>
        <v>0</v>
      </c>
      <c r="G57" s="4"/>
      <c r="H57" s="58"/>
      <c r="I57" s="4"/>
      <c r="J57" s="4"/>
    </row>
    <row r="58" spans="2:10" x14ac:dyDescent="0.25">
      <c r="B58" s="11"/>
      <c r="C58" s="11"/>
      <c r="D58" s="26"/>
      <c r="E58" s="6"/>
      <c r="F58" s="5">
        <f>IFERROR(VLOOKUP(Einkauf!E58,Rohmaterial!$B$4:$C$31,2,0),0)</f>
        <v>0</v>
      </c>
      <c r="G58" s="4"/>
      <c r="H58" s="58"/>
      <c r="I58" s="4"/>
      <c r="J58" s="4"/>
    </row>
    <row r="59" spans="2:10" x14ac:dyDescent="0.25">
      <c r="B59" s="11"/>
      <c r="C59" s="11"/>
      <c r="D59" s="26"/>
      <c r="E59" s="6"/>
      <c r="F59" s="5">
        <f>IFERROR(VLOOKUP(Einkauf!E59,Rohmaterial!$B$4:$C$31,2,0),0)</f>
        <v>0</v>
      </c>
      <c r="G59" s="4"/>
      <c r="H59" s="58"/>
      <c r="I59" s="4"/>
      <c r="J59" s="4"/>
    </row>
    <row r="60" spans="2:10" x14ac:dyDescent="0.25">
      <c r="B60" s="11"/>
      <c r="C60" s="11"/>
      <c r="D60" s="26"/>
      <c r="E60" s="6"/>
      <c r="F60" s="5">
        <f>IFERROR(VLOOKUP(Einkauf!E60,Rohmaterial!$B$4:$C$31,2,0),0)</f>
        <v>0</v>
      </c>
      <c r="G60" s="4"/>
      <c r="H60" s="58"/>
      <c r="I60" s="4"/>
      <c r="J60" s="4"/>
    </row>
    <row r="61" spans="2:10" x14ac:dyDescent="0.25">
      <c r="B61" s="11"/>
      <c r="C61" s="11"/>
      <c r="D61" s="26"/>
      <c r="E61" s="6"/>
      <c r="F61" s="5">
        <f>IFERROR(VLOOKUP(Einkauf!E61,Rohmaterial!$B$4:$C$31,2,0),0)</f>
        <v>0</v>
      </c>
      <c r="G61" s="4"/>
      <c r="H61" s="58"/>
      <c r="I61" s="4"/>
      <c r="J61" s="4"/>
    </row>
    <row r="62" spans="2:10" x14ac:dyDescent="0.25">
      <c r="B62" s="11"/>
      <c r="C62" s="11"/>
      <c r="D62" s="26"/>
      <c r="E62" s="6"/>
      <c r="F62" s="5">
        <f>IFERROR(VLOOKUP(Einkauf!E62,Rohmaterial!$B$4:$C$31,2,0),0)</f>
        <v>0</v>
      </c>
      <c r="G62" s="4"/>
      <c r="H62" s="58"/>
      <c r="I62" s="4"/>
      <c r="J62" s="4"/>
    </row>
    <row r="63" spans="2:10" x14ac:dyDescent="0.25">
      <c r="B63" s="11"/>
      <c r="C63" s="11"/>
      <c r="D63" s="26"/>
      <c r="E63" s="6"/>
      <c r="F63" s="5">
        <f>IFERROR(VLOOKUP(Einkauf!E63,Rohmaterial!$B$4:$C$31,2,0),0)</f>
        <v>0</v>
      </c>
      <c r="G63" s="4"/>
      <c r="H63" s="58"/>
      <c r="I63" s="4"/>
      <c r="J63" s="4"/>
    </row>
    <row r="64" spans="2:10" x14ac:dyDescent="0.25">
      <c r="B64" s="11"/>
      <c r="C64" s="11"/>
      <c r="D64" s="26"/>
      <c r="E64" s="6"/>
      <c r="F64" s="5">
        <f>IFERROR(VLOOKUP(Einkauf!E64,Rohmaterial!$B$4:$C$31,2,0),0)</f>
        <v>0</v>
      </c>
      <c r="G64" s="4"/>
      <c r="H64" s="58"/>
      <c r="I64" s="4"/>
      <c r="J64" s="4"/>
    </row>
    <row r="65" spans="2:10" x14ac:dyDescent="0.25">
      <c r="B65" s="11"/>
      <c r="C65" s="11"/>
      <c r="D65" s="26"/>
      <c r="E65" s="6"/>
      <c r="F65" s="5">
        <f>IFERROR(VLOOKUP(Einkauf!E65,Rohmaterial!$B$4:$C$31,2,0),0)</f>
        <v>0</v>
      </c>
      <c r="G65" s="4"/>
      <c r="H65" s="58"/>
      <c r="I65" s="4"/>
      <c r="J65" s="4"/>
    </row>
    <row r="66" spans="2:10" x14ac:dyDescent="0.25">
      <c r="B66" s="11"/>
      <c r="C66" s="11"/>
      <c r="D66" s="26"/>
      <c r="E66" s="6"/>
      <c r="F66" s="5">
        <f>IFERROR(VLOOKUP(Einkauf!E66,Rohmaterial!$B$4:$C$31,2,0),0)</f>
        <v>0</v>
      </c>
      <c r="G66" s="4"/>
      <c r="H66" s="58"/>
      <c r="I66" s="4"/>
      <c r="J66" s="4"/>
    </row>
    <row r="67" spans="2:10" x14ac:dyDescent="0.25">
      <c r="B67" s="11"/>
      <c r="C67" s="11"/>
      <c r="D67" s="26"/>
      <c r="E67" s="6"/>
      <c r="F67" s="5">
        <f>IFERROR(VLOOKUP(Einkauf!E67,Rohmaterial!$B$4:$C$31,2,0),0)</f>
        <v>0</v>
      </c>
      <c r="G67" s="4"/>
      <c r="H67" s="58"/>
      <c r="I67" s="4"/>
      <c r="J67" s="4"/>
    </row>
    <row r="68" spans="2:10" x14ac:dyDescent="0.25">
      <c r="B68" s="11"/>
      <c r="C68" s="11"/>
      <c r="D68" s="26"/>
      <c r="E68" s="6"/>
      <c r="F68" s="5">
        <f>IFERROR(VLOOKUP(Einkauf!E68,Rohmaterial!$B$4:$C$31,2,0),0)</f>
        <v>0</v>
      </c>
      <c r="G68" s="4"/>
      <c r="H68" s="58"/>
      <c r="I68" s="4"/>
      <c r="J68" s="4"/>
    </row>
    <row r="69" spans="2:10" x14ac:dyDescent="0.25">
      <c r="B69" s="11"/>
      <c r="C69" s="11"/>
      <c r="D69" s="26"/>
      <c r="E69" s="6"/>
      <c r="F69" s="5">
        <f>IFERROR(VLOOKUP(Einkauf!E69,Rohmaterial!$B$4:$C$31,2,0),0)</f>
        <v>0</v>
      </c>
      <c r="G69" s="4"/>
      <c r="H69" s="58"/>
      <c r="I69" s="4"/>
      <c r="J69" s="4"/>
    </row>
    <row r="70" spans="2:10" x14ac:dyDescent="0.25">
      <c r="B70" s="11"/>
      <c r="C70" s="11"/>
      <c r="D70" s="26"/>
      <c r="E70" s="6"/>
      <c r="F70" s="5">
        <f>IFERROR(VLOOKUP(Einkauf!E70,Rohmaterial!$B$4:$C$31,2,0),0)</f>
        <v>0</v>
      </c>
      <c r="G70" s="4"/>
      <c r="H70" s="58"/>
      <c r="I70" s="4"/>
      <c r="J70" s="4"/>
    </row>
    <row r="71" spans="2:10" x14ac:dyDescent="0.25">
      <c r="B71" s="11"/>
      <c r="C71" s="11"/>
      <c r="D71" s="26"/>
      <c r="E71" s="6"/>
      <c r="F71" s="5">
        <f>IFERROR(VLOOKUP(Einkauf!E71,Rohmaterial!$B$4:$C$31,2,0),0)</f>
        <v>0</v>
      </c>
      <c r="G71" s="4"/>
      <c r="H71" s="58"/>
      <c r="I71" s="4"/>
      <c r="J71" s="4"/>
    </row>
    <row r="72" spans="2:10" x14ac:dyDescent="0.25">
      <c r="B72" s="11"/>
      <c r="C72" s="11"/>
      <c r="D72" s="26"/>
      <c r="E72" s="6"/>
      <c r="F72" s="5">
        <f>IFERROR(VLOOKUP(Einkauf!E72,Rohmaterial!$B$4:$C$31,2,0),0)</f>
        <v>0</v>
      </c>
      <c r="G72" s="4"/>
      <c r="H72" s="58"/>
      <c r="I72" s="4"/>
      <c r="J72" s="4"/>
    </row>
    <row r="73" spans="2:10" x14ac:dyDescent="0.25">
      <c r="B73" s="11"/>
      <c r="C73" s="11"/>
      <c r="D73" s="26"/>
      <c r="E73" s="6"/>
      <c r="F73" s="5">
        <f>IFERROR(VLOOKUP(Einkauf!E73,Rohmaterial!$B$4:$C$31,2,0),0)</f>
        <v>0</v>
      </c>
      <c r="G73" s="4"/>
      <c r="H73" s="58"/>
      <c r="I73" s="4"/>
      <c r="J73" s="4"/>
    </row>
    <row r="74" spans="2:10" x14ac:dyDescent="0.25">
      <c r="B74" s="11"/>
      <c r="C74" s="11"/>
      <c r="D74" s="26"/>
      <c r="E74" s="6"/>
      <c r="F74" s="5">
        <f>IFERROR(VLOOKUP(Einkauf!E74,Rohmaterial!$B$4:$C$31,2,0),0)</f>
        <v>0</v>
      </c>
      <c r="G74" s="4"/>
      <c r="H74" s="58"/>
      <c r="I74" s="4"/>
      <c r="J74" s="4"/>
    </row>
    <row r="75" spans="2:10" x14ac:dyDescent="0.25">
      <c r="B75" s="11"/>
      <c r="C75" s="11"/>
      <c r="D75" s="26"/>
      <c r="E75" s="6"/>
      <c r="F75" s="5">
        <f>IFERROR(VLOOKUP(Einkauf!E75,Rohmaterial!$B$4:$C$31,2,0),0)</f>
        <v>0</v>
      </c>
      <c r="G75" s="4"/>
      <c r="H75" s="58"/>
      <c r="I75" s="4"/>
      <c r="J75" s="4"/>
    </row>
    <row r="76" spans="2:10" x14ac:dyDescent="0.25">
      <c r="B76" s="11"/>
      <c r="C76" s="11"/>
      <c r="D76" s="26"/>
      <c r="E76" s="6"/>
      <c r="F76" s="5">
        <f>IFERROR(VLOOKUP(Einkauf!E76,Rohmaterial!$B$4:$C$31,2,0),0)</f>
        <v>0</v>
      </c>
      <c r="G76" s="4"/>
      <c r="H76" s="58"/>
      <c r="I76" s="4"/>
      <c r="J76" s="4"/>
    </row>
    <row r="77" spans="2:10" x14ac:dyDescent="0.25">
      <c r="B77" s="11"/>
      <c r="C77" s="11"/>
      <c r="D77" s="26"/>
      <c r="E77" s="6"/>
      <c r="F77" s="5">
        <f>IFERROR(VLOOKUP(Einkauf!E77,Rohmaterial!$B$4:$C$31,2,0),0)</f>
        <v>0</v>
      </c>
      <c r="G77" s="4"/>
      <c r="H77" s="58"/>
      <c r="I77" s="4"/>
      <c r="J77" s="4"/>
    </row>
    <row r="78" spans="2:10" x14ac:dyDescent="0.25">
      <c r="B78" s="11"/>
      <c r="C78" s="11"/>
      <c r="D78" s="26"/>
      <c r="E78" s="6"/>
      <c r="F78" s="5">
        <f>IFERROR(VLOOKUP(Einkauf!E78,Rohmaterial!$B$4:$C$31,2,0),0)</f>
        <v>0</v>
      </c>
      <c r="G78" s="4"/>
      <c r="H78" s="58"/>
      <c r="I78" s="4"/>
      <c r="J78" s="4"/>
    </row>
    <row r="79" spans="2:10" x14ac:dyDescent="0.25">
      <c r="B79" s="11"/>
      <c r="C79" s="11"/>
      <c r="D79" s="26"/>
      <c r="E79" s="6"/>
      <c r="F79" s="5">
        <f>IFERROR(VLOOKUP(Einkauf!E79,Rohmaterial!$B$4:$C$31,2,0),0)</f>
        <v>0</v>
      </c>
      <c r="G79" s="4"/>
      <c r="H79" s="58"/>
      <c r="I79" s="4"/>
      <c r="J79" s="4"/>
    </row>
    <row r="80" spans="2:10" x14ac:dyDescent="0.25">
      <c r="B80" s="11"/>
      <c r="C80" s="11"/>
      <c r="D80" s="26"/>
      <c r="E80" s="6"/>
      <c r="F80" s="5">
        <f>IFERROR(VLOOKUP(Einkauf!E80,Rohmaterial!$B$4:$C$31,2,0),0)</f>
        <v>0</v>
      </c>
      <c r="G80" s="4"/>
      <c r="H80" s="58"/>
      <c r="I80" s="4"/>
      <c r="J80" s="4"/>
    </row>
    <row r="81" spans="2:10" x14ac:dyDescent="0.25">
      <c r="B81" s="11"/>
      <c r="C81" s="11"/>
      <c r="D81" s="26"/>
      <c r="E81" s="6"/>
      <c r="F81" s="5">
        <f>IFERROR(VLOOKUP(Einkauf!E81,Rohmaterial!$B$4:$C$31,2,0),0)</f>
        <v>0</v>
      </c>
      <c r="G81" s="4"/>
      <c r="H81" s="58"/>
      <c r="I81" s="4"/>
      <c r="J81" s="4"/>
    </row>
    <row r="82" spans="2:10" x14ac:dyDescent="0.25">
      <c r="B82" s="11"/>
      <c r="C82" s="11"/>
      <c r="D82" s="26"/>
      <c r="E82" s="6"/>
      <c r="F82" s="5">
        <f>IFERROR(VLOOKUP(Einkauf!E82,Rohmaterial!$B$4:$C$31,2,0),0)</f>
        <v>0</v>
      </c>
      <c r="G82" s="4"/>
      <c r="H82" s="58"/>
      <c r="I82" s="4"/>
      <c r="J82" s="4"/>
    </row>
    <row r="83" spans="2:10" x14ac:dyDescent="0.25">
      <c r="B83" s="11"/>
      <c r="C83" s="11"/>
      <c r="D83" s="26"/>
      <c r="E83" s="6"/>
      <c r="F83" s="5">
        <f>IFERROR(VLOOKUP(Einkauf!E83,Rohmaterial!$B$4:$C$31,2,0),0)</f>
        <v>0</v>
      </c>
      <c r="G83" s="4"/>
      <c r="H83" s="58"/>
      <c r="I83" s="4"/>
      <c r="J83" s="4"/>
    </row>
    <row r="84" spans="2:10" x14ac:dyDescent="0.25">
      <c r="B84" s="11"/>
      <c r="C84" s="11"/>
      <c r="D84" s="26"/>
      <c r="E84" s="6"/>
      <c r="F84" s="5">
        <f>IFERROR(VLOOKUP(Einkauf!E84,Rohmaterial!$B$4:$C$31,2,0),0)</f>
        <v>0</v>
      </c>
      <c r="G84" s="4"/>
      <c r="H84" s="58"/>
      <c r="I84" s="4"/>
      <c r="J84" s="4"/>
    </row>
    <row r="85" spans="2:10" x14ac:dyDescent="0.25">
      <c r="B85" s="11"/>
      <c r="C85" s="11"/>
      <c r="D85" s="26"/>
      <c r="E85" s="6"/>
      <c r="F85" s="5">
        <f>IFERROR(VLOOKUP(Einkauf!E85,Rohmaterial!$B$4:$C$31,2,0),0)</f>
        <v>0</v>
      </c>
      <c r="G85" s="4"/>
      <c r="H85" s="58"/>
      <c r="I85" s="4"/>
      <c r="J85" s="4"/>
    </row>
    <row r="86" spans="2:10" x14ac:dyDescent="0.25">
      <c r="B86" s="11"/>
      <c r="C86" s="11"/>
      <c r="D86" s="26"/>
      <c r="E86" s="6"/>
      <c r="F86" s="5">
        <f>IFERROR(VLOOKUP(Einkauf!E86,Rohmaterial!$B$4:$C$31,2,0),0)</f>
        <v>0</v>
      </c>
      <c r="G86" s="4"/>
      <c r="H86" s="58"/>
      <c r="I86" s="4"/>
      <c r="J86" s="4"/>
    </row>
    <row r="87" spans="2:10" x14ac:dyDescent="0.25">
      <c r="B87" s="11"/>
      <c r="C87" s="11"/>
      <c r="D87" s="26"/>
      <c r="E87" s="6"/>
      <c r="F87" s="5">
        <f>IFERROR(VLOOKUP(Einkauf!E87,Rohmaterial!$B$4:$C$31,2,0),0)</f>
        <v>0</v>
      </c>
      <c r="G87" s="4"/>
      <c r="H87" s="58"/>
      <c r="I87" s="4"/>
      <c r="J87" s="4"/>
    </row>
    <row r="88" spans="2:10" x14ac:dyDescent="0.25">
      <c r="B88" s="11"/>
      <c r="C88" s="11"/>
      <c r="D88" s="26"/>
      <c r="E88" s="6"/>
      <c r="F88" s="5">
        <f>IFERROR(VLOOKUP(Einkauf!E88,Rohmaterial!$B$4:$C$31,2,0),0)</f>
        <v>0</v>
      </c>
      <c r="G88" s="4"/>
      <c r="H88" s="58"/>
      <c r="I88" s="4"/>
      <c r="J88" s="4"/>
    </row>
    <row r="89" spans="2:10" x14ac:dyDescent="0.25">
      <c r="B89" s="11"/>
      <c r="C89" s="11"/>
      <c r="D89" s="26"/>
      <c r="E89" s="6"/>
      <c r="F89" s="5">
        <f>IFERROR(VLOOKUP(Einkauf!E89,Rohmaterial!$B$4:$C$31,2,0),0)</f>
        <v>0</v>
      </c>
      <c r="G89" s="4"/>
      <c r="H89" s="58"/>
      <c r="I89" s="4"/>
      <c r="J89" s="4"/>
    </row>
    <row r="90" spans="2:10" x14ac:dyDescent="0.25">
      <c r="B90" s="11"/>
      <c r="C90" s="11"/>
      <c r="D90" s="26"/>
      <c r="E90" s="6"/>
      <c r="F90" s="5">
        <f>IFERROR(VLOOKUP(Einkauf!E90,Rohmaterial!$B$4:$C$31,2,0),0)</f>
        <v>0</v>
      </c>
      <c r="G90" s="4"/>
      <c r="H90" s="58"/>
      <c r="I90" s="4"/>
      <c r="J90" s="4"/>
    </row>
    <row r="91" spans="2:10" x14ac:dyDescent="0.25">
      <c r="B91" s="11"/>
      <c r="C91" s="11"/>
      <c r="D91" s="26"/>
      <c r="E91" s="6"/>
      <c r="F91" s="5">
        <f>IFERROR(VLOOKUP(Einkauf!E91,Rohmaterial!$B$4:$C$31,2,0),0)</f>
        <v>0</v>
      </c>
      <c r="G91" s="4"/>
      <c r="H91" s="58"/>
      <c r="I91" s="4"/>
      <c r="J91" s="4"/>
    </row>
    <row r="92" spans="2:10" x14ac:dyDescent="0.25">
      <c r="B92" s="11"/>
      <c r="C92" s="11"/>
      <c r="D92" s="26"/>
      <c r="E92" s="6"/>
      <c r="F92" s="5">
        <f>IFERROR(VLOOKUP(Einkauf!E92,Rohmaterial!$B$4:$C$31,2,0),0)</f>
        <v>0</v>
      </c>
      <c r="G92" s="4"/>
      <c r="H92" s="58"/>
      <c r="I92" s="4"/>
      <c r="J92" s="4"/>
    </row>
    <row r="93" spans="2:10" x14ac:dyDescent="0.25">
      <c r="B93" s="11"/>
      <c r="C93" s="11"/>
      <c r="D93" s="26"/>
      <c r="E93" s="6"/>
      <c r="F93" s="5">
        <f>IFERROR(VLOOKUP(Einkauf!E93,Rohmaterial!$B$4:$C$31,2,0),0)</f>
        <v>0</v>
      </c>
      <c r="G93" s="4"/>
      <c r="H93" s="58"/>
      <c r="I93" s="4"/>
      <c r="J93" s="4"/>
    </row>
    <row r="94" spans="2:10" x14ac:dyDescent="0.25">
      <c r="B94" s="11"/>
      <c r="C94" s="11"/>
      <c r="D94" s="26"/>
      <c r="E94" s="6"/>
      <c r="F94" s="5">
        <f>IFERROR(VLOOKUP(Einkauf!E94,Rohmaterial!$B$4:$C$31,2,0),0)</f>
        <v>0</v>
      </c>
      <c r="G94" s="4"/>
      <c r="H94" s="58"/>
      <c r="I94" s="4"/>
      <c r="J94" s="4"/>
    </row>
    <row r="95" spans="2:10" x14ac:dyDescent="0.25">
      <c r="B95" s="11"/>
      <c r="C95" s="11"/>
      <c r="D95" s="26"/>
      <c r="E95" s="6"/>
      <c r="F95" s="5">
        <f>IFERROR(VLOOKUP(Einkauf!E95,Rohmaterial!$B$4:$C$31,2,0),0)</f>
        <v>0</v>
      </c>
      <c r="G95" s="4"/>
      <c r="H95" s="58"/>
      <c r="I95" s="4"/>
      <c r="J95" s="4"/>
    </row>
    <row r="96" spans="2:10" x14ac:dyDescent="0.25">
      <c r="B96" s="11"/>
      <c r="C96" s="11"/>
      <c r="D96" s="26"/>
      <c r="E96" s="6"/>
      <c r="F96" s="5">
        <f>IFERROR(VLOOKUP(Einkauf!E96,Rohmaterial!$B$4:$C$31,2,0),0)</f>
        <v>0</v>
      </c>
      <c r="G96" s="4"/>
      <c r="H96" s="58"/>
      <c r="I96" s="4"/>
      <c r="J96" s="4"/>
    </row>
    <row r="97" spans="2:10" x14ac:dyDescent="0.25">
      <c r="B97" s="11"/>
      <c r="C97" s="11"/>
      <c r="D97" s="26"/>
      <c r="E97" s="6"/>
      <c r="F97" s="5">
        <f>IFERROR(VLOOKUP(Einkauf!E97,Rohmaterial!$B$4:$C$31,2,0),0)</f>
        <v>0</v>
      </c>
      <c r="G97" s="4"/>
      <c r="H97" s="58"/>
      <c r="I97" s="4"/>
      <c r="J97" s="4"/>
    </row>
    <row r="98" spans="2:10" x14ac:dyDescent="0.25">
      <c r="B98" s="11"/>
      <c r="C98" s="11"/>
      <c r="D98" s="26"/>
      <c r="E98" s="6"/>
      <c r="F98" s="5">
        <f>IFERROR(VLOOKUP(Einkauf!E98,Rohmaterial!$B$4:$C$31,2,0),0)</f>
        <v>0</v>
      </c>
      <c r="G98" s="4"/>
      <c r="H98" s="58"/>
      <c r="I98" s="4"/>
      <c r="J98" s="4"/>
    </row>
    <row r="99" spans="2:10" x14ac:dyDescent="0.25">
      <c r="B99" s="11"/>
      <c r="C99" s="11"/>
      <c r="D99" s="26"/>
      <c r="E99" s="6"/>
      <c r="F99" s="5">
        <f>IFERROR(VLOOKUP(Einkauf!E99,Rohmaterial!$B$4:$C$31,2,0),0)</f>
        <v>0</v>
      </c>
      <c r="G99" s="4"/>
      <c r="H99" s="58"/>
      <c r="I99" s="4"/>
      <c r="J99" s="4"/>
    </row>
    <row r="100" spans="2:10" x14ac:dyDescent="0.25">
      <c r="B100" s="11"/>
      <c r="C100" s="11"/>
      <c r="D100" s="26"/>
      <c r="E100" s="6"/>
      <c r="F100" s="5">
        <f>IFERROR(VLOOKUP(Einkauf!E100,Rohmaterial!$B$4:$C$31,2,0),0)</f>
        <v>0</v>
      </c>
      <c r="G100" s="4"/>
      <c r="H100" s="58"/>
      <c r="I100" s="4"/>
      <c r="J100" s="4"/>
    </row>
    <row r="101" spans="2:10" x14ac:dyDescent="0.25">
      <c r="B101" s="11"/>
      <c r="C101" s="11"/>
      <c r="D101" s="26"/>
      <c r="E101" s="6"/>
      <c r="F101" s="5">
        <f>IFERROR(VLOOKUP(Einkauf!E101,Rohmaterial!$B$4:$C$31,2,0),0)</f>
        <v>0</v>
      </c>
      <c r="G101" s="4"/>
      <c r="H101" s="58"/>
      <c r="I101" s="4"/>
      <c r="J101" s="4"/>
    </row>
    <row r="102" spans="2:10" x14ac:dyDescent="0.25">
      <c r="B102" s="11"/>
      <c r="C102" s="11"/>
      <c r="D102" s="26"/>
      <c r="E102" s="6"/>
      <c r="F102" s="5">
        <f>IFERROR(VLOOKUP(Einkauf!E102,Rohmaterial!$B$4:$C$31,2,0),0)</f>
        <v>0</v>
      </c>
      <c r="G102" s="4"/>
      <c r="H102" s="58"/>
      <c r="I102" s="4"/>
      <c r="J102" s="4"/>
    </row>
    <row r="103" spans="2:10" x14ac:dyDescent="0.25">
      <c r="B103" s="11"/>
      <c r="C103" s="11"/>
      <c r="D103" s="26"/>
      <c r="E103" s="6"/>
      <c r="F103" s="5">
        <f>IFERROR(VLOOKUP(Einkauf!E103,Rohmaterial!$B$4:$C$31,2,0),0)</f>
        <v>0</v>
      </c>
      <c r="G103" s="4"/>
      <c r="H103" s="58"/>
      <c r="I103" s="4"/>
      <c r="J103" s="4"/>
    </row>
    <row r="104" spans="2:10" x14ac:dyDescent="0.25">
      <c r="B104" s="11"/>
      <c r="C104" s="11"/>
      <c r="D104" s="26"/>
      <c r="E104" s="6"/>
      <c r="F104" s="5">
        <f>IFERROR(VLOOKUP(Einkauf!E104,Rohmaterial!$B$4:$C$31,2,0),0)</f>
        <v>0</v>
      </c>
      <c r="G104" s="4"/>
      <c r="H104" s="58"/>
      <c r="I104" s="4"/>
      <c r="J104" s="4"/>
    </row>
    <row r="105" spans="2:10" x14ac:dyDescent="0.25">
      <c r="B105" s="11"/>
      <c r="C105" s="11"/>
      <c r="D105" s="26"/>
      <c r="E105" s="6"/>
      <c r="F105" s="5">
        <f>IFERROR(VLOOKUP(Einkauf!E105,Rohmaterial!$B$4:$C$31,2,0),0)</f>
        <v>0</v>
      </c>
      <c r="G105" s="4"/>
      <c r="H105" s="58"/>
      <c r="I105" s="4"/>
      <c r="J105" s="4"/>
    </row>
    <row r="106" spans="2:10" x14ac:dyDescent="0.25">
      <c r="B106" s="11"/>
      <c r="C106" s="11"/>
      <c r="D106" s="26"/>
      <c r="E106" s="6"/>
      <c r="F106" s="5">
        <f>IFERROR(VLOOKUP(Einkauf!E106,Rohmaterial!$B$4:$C$31,2,0),0)</f>
        <v>0</v>
      </c>
      <c r="G106" s="4"/>
      <c r="H106" s="58"/>
      <c r="I106" s="4"/>
      <c r="J106" s="4"/>
    </row>
    <row r="107" spans="2:10" x14ac:dyDescent="0.25">
      <c r="B107" s="11"/>
      <c r="C107" s="11"/>
      <c r="D107" s="26"/>
      <c r="E107" s="6"/>
      <c r="F107" s="5">
        <f>IFERROR(VLOOKUP(Einkauf!E107,Rohmaterial!$B$4:$C$31,2,0),0)</f>
        <v>0</v>
      </c>
      <c r="G107" s="4"/>
      <c r="H107" s="58"/>
      <c r="I107" s="4"/>
      <c r="J107" s="4"/>
    </row>
    <row r="108" spans="2:10" x14ac:dyDescent="0.25">
      <c r="B108" s="11"/>
      <c r="C108" s="11"/>
      <c r="D108" s="26"/>
      <c r="E108" s="6"/>
      <c r="F108" s="5">
        <f>IFERROR(VLOOKUP(Einkauf!E108,Rohmaterial!$B$4:$C$31,2,0),0)</f>
        <v>0</v>
      </c>
      <c r="G108" s="4"/>
      <c r="H108" s="58"/>
      <c r="I108" s="4"/>
      <c r="J108" s="4"/>
    </row>
    <row r="109" spans="2:10" x14ac:dyDescent="0.25">
      <c r="B109" s="11"/>
      <c r="C109" s="11"/>
      <c r="D109" s="26"/>
      <c r="E109" s="6"/>
      <c r="F109" s="5">
        <f>IFERROR(VLOOKUP(Einkauf!E109,Rohmaterial!$B$4:$C$31,2,0),0)</f>
        <v>0</v>
      </c>
      <c r="G109" s="4"/>
      <c r="H109" s="58"/>
      <c r="I109" s="4"/>
      <c r="J109" s="4"/>
    </row>
    <row r="110" spans="2:10" x14ac:dyDescent="0.25">
      <c r="B110" s="11"/>
      <c r="C110" s="11"/>
      <c r="D110" s="26"/>
      <c r="E110" s="6"/>
      <c r="F110" s="5">
        <f>IFERROR(VLOOKUP(Einkauf!E110,Rohmaterial!$B$4:$C$31,2,0),0)</f>
        <v>0</v>
      </c>
      <c r="G110" s="4"/>
      <c r="H110" s="58"/>
      <c r="I110" s="4"/>
      <c r="J110" s="4"/>
    </row>
    <row r="111" spans="2:10" x14ac:dyDescent="0.25">
      <c r="B111" s="11"/>
      <c r="C111" s="11"/>
      <c r="D111" s="26"/>
      <c r="E111" s="6"/>
      <c r="F111" s="5">
        <f>IFERROR(VLOOKUP(Einkauf!E111,Rohmaterial!$B$4:$C$31,2,0),0)</f>
        <v>0</v>
      </c>
      <c r="G111" s="4"/>
      <c r="H111" s="58"/>
      <c r="I111" s="4"/>
      <c r="J111" s="4"/>
    </row>
    <row r="112" spans="2:10" x14ac:dyDescent="0.25">
      <c r="B112" s="11"/>
      <c r="C112" s="11"/>
      <c r="D112" s="26"/>
      <c r="E112" s="6"/>
      <c r="F112" s="5">
        <f>IFERROR(VLOOKUP(Einkauf!E112,Rohmaterial!$B$4:$C$31,2,0),0)</f>
        <v>0</v>
      </c>
      <c r="G112" s="4"/>
      <c r="H112" s="58"/>
      <c r="I112" s="4"/>
      <c r="J112" s="4"/>
    </row>
    <row r="113" spans="2:10" x14ac:dyDescent="0.25">
      <c r="B113" s="11"/>
      <c r="C113" s="11"/>
      <c r="D113" s="26"/>
      <c r="E113" s="6"/>
      <c r="F113" s="5">
        <f>IFERROR(VLOOKUP(Einkauf!E113,Rohmaterial!$B$4:$C$31,2,0),0)</f>
        <v>0</v>
      </c>
      <c r="G113" s="4"/>
      <c r="H113" s="58"/>
      <c r="I113" s="4"/>
      <c r="J113" s="4"/>
    </row>
    <row r="114" spans="2:10" x14ac:dyDescent="0.25">
      <c r="B114" s="11"/>
      <c r="C114" s="11"/>
      <c r="D114" s="26"/>
      <c r="E114" s="6"/>
      <c r="F114" s="5">
        <f>IFERROR(VLOOKUP(Einkauf!E114,Rohmaterial!$B$4:$C$31,2,0),0)</f>
        <v>0</v>
      </c>
      <c r="G114" s="4"/>
      <c r="H114" s="58"/>
      <c r="I114" s="4"/>
      <c r="J114" s="4"/>
    </row>
    <row r="115" spans="2:10" x14ac:dyDescent="0.25">
      <c r="B115" s="11"/>
      <c r="C115" s="11"/>
      <c r="D115" s="26"/>
      <c r="E115" s="6"/>
      <c r="F115" s="5">
        <f>IFERROR(VLOOKUP(Einkauf!E115,Rohmaterial!$B$4:$C$31,2,0),0)</f>
        <v>0</v>
      </c>
      <c r="G115" s="4"/>
      <c r="H115" s="58"/>
      <c r="I115" s="4"/>
      <c r="J115" s="4"/>
    </row>
    <row r="116" spans="2:10" x14ac:dyDescent="0.25">
      <c r="B116" s="11"/>
      <c r="C116" s="11"/>
      <c r="D116" s="26"/>
      <c r="E116" s="6"/>
      <c r="F116" s="5">
        <f>IFERROR(VLOOKUP(Einkauf!E116,Rohmaterial!$B$4:$C$31,2,0),0)</f>
        <v>0</v>
      </c>
      <c r="G116" s="4"/>
      <c r="H116" s="58"/>
      <c r="I116" s="4"/>
      <c r="J116" s="4"/>
    </row>
    <row r="117" spans="2:10" x14ac:dyDescent="0.25">
      <c r="B117" s="11"/>
      <c r="C117" s="11"/>
      <c r="D117" s="26"/>
      <c r="E117" s="6"/>
      <c r="F117" s="5">
        <f>IFERROR(VLOOKUP(Einkauf!E117,Rohmaterial!$B$4:$C$31,2,0),0)</f>
        <v>0</v>
      </c>
      <c r="G117" s="4"/>
      <c r="H117" s="58"/>
      <c r="I117" s="4"/>
      <c r="J117" s="4"/>
    </row>
    <row r="118" spans="2:10" x14ac:dyDescent="0.25">
      <c r="B118" s="11"/>
      <c r="C118" s="11"/>
      <c r="D118" s="26"/>
      <c r="E118" s="6"/>
      <c r="F118" s="5">
        <f>IFERROR(VLOOKUP(Einkauf!E118,Rohmaterial!$B$4:$C$31,2,0),0)</f>
        <v>0</v>
      </c>
      <c r="G118" s="4"/>
      <c r="H118" s="58"/>
      <c r="I118" s="4"/>
      <c r="J118" s="4"/>
    </row>
    <row r="119" spans="2:10" x14ac:dyDescent="0.25">
      <c r="B119" s="11"/>
      <c r="C119" s="11"/>
      <c r="D119" s="26"/>
      <c r="E119" s="6"/>
      <c r="F119" s="5">
        <f>IFERROR(VLOOKUP(Einkauf!E119,Rohmaterial!$B$4:$C$31,2,0),0)</f>
        <v>0</v>
      </c>
      <c r="G119" s="4"/>
      <c r="H119" s="58"/>
      <c r="I119" s="4"/>
      <c r="J119" s="4"/>
    </row>
    <row r="120" spans="2:10" x14ac:dyDescent="0.25">
      <c r="B120" s="11"/>
      <c r="C120" s="11"/>
      <c r="D120" s="26"/>
      <c r="E120" s="6"/>
      <c r="F120" s="5">
        <f>IFERROR(VLOOKUP(Einkauf!E120,Rohmaterial!$B$4:$C$31,2,0),0)</f>
        <v>0</v>
      </c>
      <c r="G120" s="4"/>
      <c r="H120" s="58"/>
      <c r="I120" s="4"/>
      <c r="J120" s="4"/>
    </row>
    <row r="121" spans="2:10" x14ac:dyDescent="0.25">
      <c r="B121" s="11"/>
      <c r="C121" s="11"/>
      <c r="D121" s="26"/>
      <c r="E121" s="6"/>
      <c r="F121" s="5">
        <f>IFERROR(VLOOKUP(Einkauf!E121,Rohmaterial!$B$4:$C$31,2,0),0)</f>
        <v>0</v>
      </c>
      <c r="G121" s="4"/>
      <c r="H121" s="58"/>
      <c r="I121" s="4"/>
      <c r="J121" s="4"/>
    </row>
    <row r="122" spans="2:10" x14ac:dyDescent="0.25">
      <c r="B122" s="11"/>
      <c r="C122" s="11"/>
      <c r="D122" s="26"/>
      <c r="E122" s="6"/>
      <c r="F122" s="5">
        <f>IFERROR(VLOOKUP(Einkauf!E122,Rohmaterial!$B$4:$C$31,2,0),0)</f>
        <v>0</v>
      </c>
      <c r="G122" s="4"/>
      <c r="H122" s="58"/>
      <c r="I122" s="4"/>
      <c r="J122" s="4"/>
    </row>
    <row r="123" spans="2:10" x14ac:dyDescent="0.25">
      <c r="B123" s="11"/>
      <c r="C123" s="11"/>
      <c r="D123" s="26"/>
      <c r="E123" s="6"/>
      <c r="F123" s="5">
        <f>IFERROR(VLOOKUP(Einkauf!E123,Rohmaterial!$B$4:$C$31,2,0),0)</f>
        <v>0</v>
      </c>
      <c r="G123" s="4"/>
      <c r="H123" s="58"/>
      <c r="I123" s="4"/>
      <c r="J123" s="4"/>
    </row>
    <row r="124" spans="2:10" x14ac:dyDescent="0.25">
      <c r="B124" s="11"/>
      <c r="C124" s="11"/>
      <c r="D124" s="26"/>
      <c r="E124" s="6"/>
      <c r="F124" s="5">
        <f>IFERROR(VLOOKUP(Einkauf!E124,Rohmaterial!$B$4:$C$31,2,0),0)</f>
        <v>0</v>
      </c>
      <c r="G124" s="4"/>
      <c r="H124" s="58"/>
      <c r="I124" s="4"/>
      <c r="J124" s="4"/>
    </row>
    <row r="125" spans="2:10" x14ac:dyDescent="0.25">
      <c r="B125" s="11"/>
      <c r="C125" s="11"/>
      <c r="D125" s="26"/>
      <c r="E125" s="6"/>
      <c r="F125" s="5">
        <f>IFERROR(VLOOKUP(Einkauf!E125,Rohmaterial!$B$4:$C$31,2,0),0)</f>
        <v>0</v>
      </c>
      <c r="G125" s="4"/>
      <c r="H125" s="58"/>
      <c r="I125" s="4"/>
      <c r="J125" s="4"/>
    </row>
    <row r="126" spans="2:10" x14ac:dyDescent="0.25">
      <c r="B126" s="11"/>
      <c r="C126" s="11"/>
      <c r="D126" s="26"/>
      <c r="E126" s="6"/>
      <c r="F126" s="5">
        <f>IFERROR(VLOOKUP(Einkauf!E126,Rohmaterial!$B$4:$C$31,2,0),0)</f>
        <v>0</v>
      </c>
      <c r="G126" s="4"/>
      <c r="H126" s="58"/>
      <c r="I126" s="4"/>
      <c r="J126" s="4"/>
    </row>
    <row r="127" spans="2:10" x14ac:dyDescent="0.25">
      <c r="B127" s="11"/>
      <c r="C127" s="11"/>
      <c r="D127" s="26"/>
      <c r="E127" s="6"/>
      <c r="F127" s="5">
        <f>IFERROR(VLOOKUP(Einkauf!E127,Rohmaterial!$B$4:$C$31,2,0),0)</f>
        <v>0</v>
      </c>
      <c r="G127" s="4"/>
      <c r="H127" s="58"/>
      <c r="I127" s="4"/>
      <c r="J127" s="4"/>
    </row>
    <row r="128" spans="2:10" x14ac:dyDescent="0.25">
      <c r="B128" s="11"/>
      <c r="C128" s="11"/>
      <c r="D128" s="26"/>
      <c r="E128" s="6"/>
      <c r="F128" s="5">
        <f>IFERROR(VLOOKUP(Einkauf!E128,Rohmaterial!$B$4:$C$31,2,0),0)</f>
        <v>0</v>
      </c>
      <c r="G128" s="4"/>
      <c r="H128" s="58"/>
      <c r="I128" s="4"/>
      <c r="J128" s="4"/>
    </row>
    <row r="129" spans="2:10" x14ac:dyDescent="0.25">
      <c r="B129" s="11"/>
      <c r="C129" s="11"/>
      <c r="D129" s="26"/>
      <c r="E129" s="6"/>
      <c r="F129" s="5">
        <f>IFERROR(VLOOKUP(Einkauf!E129,Rohmaterial!$B$4:$C$31,2,0),0)</f>
        <v>0</v>
      </c>
      <c r="G129" s="4"/>
      <c r="H129" s="58"/>
      <c r="I129" s="4"/>
      <c r="J129" s="4"/>
    </row>
    <row r="130" spans="2:10" x14ac:dyDescent="0.25">
      <c r="B130" s="11"/>
      <c r="C130" s="11"/>
      <c r="D130" s="26"/>
      <c r="E130" s="6"/>
      <c r="F130" s="5">
        <f>IFERROR(VLOOKUP(Einkauf!E130,Rohmaterial!$B$4:$C$31,2,0),0)</f>
        <v>0</v>
      </c>
      <c r="G130" s="4"/>
      <c r="H130" s="58"/>
      <c r="I130" s="4"/>
      <c r="J130" s="4"/>
    </row>
    <row r="131" spans="2:10" x14ac:dyDescent="0.25">
      <c r="B131" s="11"/>
      <c r="C131" s="11"/>
      <c r="D131" s="26"/>
      <c r="E131" s="6"/>
      <c r="F131" s="5">
        <f>IFERROR(VLOOKUP(Einkauf!E131,Rohmaterial!$B$4:$C$31,2,0),0)</f>
        <v>0</v>
      </c>
      <c r="G131" s="4"/>
      <c r="H131" s="58"/>
      <c r="I131" s="4"/>
      <c r="J131" s="4"/>
    </row>
    <row r="132" spans="2:10" x14ac:dyDescent="0.25">
      <c r="B132" s="11"/>
      <c r="C132" s="11"/>
      <c r="D132" s="26"/>
      <c r="E132" s="6"/>
      <c r="F132" s="5">
        <f>IFERROR(VLOOKUP(Einkauf!E132,Rohmaterial!$B$4:$C$31,2,0),0)</f>
        <v>0</v>
      </c>
      <c r="G132" s="4"/>
      <c r="H132" s="58"/>
      <c r="I132" s="4"/>
      <c r="J132" s="4"/>
    </row>
    <row r="133" spans="2:10" x14ac:dyDescent="0.25">
      <c r="B133" s="11"/>
      <c r="C133" s="11"/>
      <c r="D133" s="26"/>
      <c r="E133" s="6"/>
      <c r="F133" s="5">
        <f>IFERROR(VLOOKUP(Einkauf!E133,Rohmaterial!$B$4:$C$31,2,0),0)</f>
        <v>0</v>
      </c>
      <c r="G133" s="4"/>
      <c r="H133" s="58"/>
      <c r="I133" s="4"/>
      <c r="J133" s="4"/>
    </row>
    <row r="134" spans="2:10" x14ac:dyDescent="0.25">
      <c r="B134" s="11"/>
      <c r="C134" s="11"/>
      <c r="D134" s="26"/>
      <c r="E134" s="6"/>
      <c r="F134" s="5">
        <f>IFERROR(VLOOKUP(Einkauf!E134,Rohmaterial!$B$4:$C$31,2,0),0)</f>
        <v>0</v>
      </c>
      <c r="G134" s="4"/>
      <c r="H134" s="58"/>
      <c r="I134" s="4"/>
      <c r="J134" s="4"/>
    </row>
    <row r="135" spans="2:10" x14ac:dyDescent="0.25">
      <c r="B135" s="11"/>
      <c r="C135" s="11"/>
      <c r="D135" s="26"/>
      <c r="E135" s="6"/>
      <c r="F135" s="5">
        <f>IFERROR(VLOOKUP(Einkauf!E135,Rohmaterial!$B$4:$C$31,2,0),0)</f>
        <v>0</v>
      </c>
      <c r="G135" s="4"/>
      <c r="H135" s="58"/>
      <c r="I135" s="4"/>
      <c r="J135" s="4"/>
    </row>
    <row r="136" spans="2:10" x14ac:dyDescent="0.25">
      <c r="B136" s="11"/>
      <c r="C136" s="11"/>
      <c r="D136" s="26"/>
      <c r="E136" s="6"/>
      <c r="F136" s="5">
        <f>IFERROR(VLOOKUP(Einkauf!E136,Rohmaterial!$B$4:$C$31,2,0),0)</f>
        <v>0</v>
      </c>
      <c r="G136" s="4"/>
      <c r="H136" s="58"/>
      <c r="I136" s="4"/>
      <c r="J136" s="4"/>
    </row>
    <row r="137" spans="2:10" x14ac:dyDescent="0.25">
      <c r="B137" s="11"/>
      <c r="C137" s="11"/>
      <c r="D137" s="26"/>
      <c r="E137" s="6"/>
      <c r="F137" s="5">
        <f>IFERROR(VLOOKUP(Einkauf!E137,Rohmaterial!$B$4:$C$31,2,0),0)</f>
        <v>0</v>
      </c>
      <c r="G137" s="4"/>
      <c r="H137" s="58"/>
      <c r="I137" s="4"/>
      <c r="J137" s="4"/>
    </row>
    <row r="138" spans="2:10" x14ac:dyDescent="0.25">
      <c r="B138" s="11"/>
      <c r="C138" s="11"/>
      <c r="D138" s="26"/>
      <c r="E138" s="6"/>
      <c r="F138" s="5">
        <f>IFERROR(VLOOKUP(Einkauf!E138,Rohmaterial!$B$4:$C$31,2,0),0)</f>
        <v>0</v>
      </c>
      <c r="G138" s="4"/>
      <c r="H138" s="58"/>
      <c r="I138" s="4"/>
      <c r="J138" s="4"/>
    </row>
    <row r="139" spans="2:10" x14ac:dyDescent="0.25">
      <c r="B139" s="11"/>
      <c r="C139" s="11"/>
      <c r="D139" s="26"/>
      <c r="E139" s="6"/>
      <c r="F139" s="5">
        <f>IFERROR(VLOOKUP(Einkauf!E139,Rohmaterial!$B$4:$C$31,2,0),0)</f>
        <v>0</v>
      </c>
      <c r="G139" s="4"/>
      <c r="H139" s="58"/>
      <c r="I139" s="4"/>
      <c r="J139" s="4"/>
    </row>
    <row r="140" spans="2:10" x14ac:dyDescent="0.25">
      <c r="B140" s="11"/>
      <c r="C140" s="11"/>
      <c r="D140" s="26"/>
      <c r="E140" s="6"/>
      <c r="F140" s="5">
        <f>IFERROR(VLOOKUP(Einkauf!E140,Rohmaterial!$B$4:$C$31,2,0),0)</f>
        <v>0</v>
      </c>
      <c r="G140" s="4"/>
      <c r="H140" s="58"/>
      <c r="I140" s="4"/>
      <c r="J140" s="4"/>
    </row>
    <row r="141" spans="2:10" x14ac:dyDescent="0.25">
      <c r="B141" s="11"/>
      <c r="C141" s="11"/>
      <c r="D141" s="26"/>
      <c r="E141" s="6"/>
      <c r="F141" s="5">
        <f>IFERROR(VLOOKUP(Einkauf!E141,Rohmaterial!$B$4:$C$31,2,0),0)</f>
        <v>0</v>
      </c>
      <c r="G141" s="4"/>
      <c r="H141" s="58"/>
      <c r="I141" s="4"/>
      <c r="J141" s="4"/>
    </row>
    <row r="142" spans="2:10" x14ac:dyDescent="0.25">
      <c r="B142" s="11"/>
      <c r="C142" s="11"/>
      <c r="D142" s="26"/>
      <c r="E142" s="6"/>
      <c r="F142" s="5">
        <f>IFERROR(VLOOKUP(Einkauf!E142,Rohmaterial!$B$4:$C$31,2,0),0)</f>
        <v>0</v>
      </c>
      <c r="G142" s="4"/>
      <c r="H142" s="58"/>
      <c r="I142" s="4"/>
      <c r="J142" s="4"/>
    </row>
    <row r="143" spans="2:10" x14ac:dyDescent="0.25">
      <c r="B143" s="11"/>
      <c r="C143" s="11"/>
      <c r="D143" s="26"/>
      <c r="E143" s="6"/>
      <c r="F143" s="5">
        <f>IFERROR(VLOOKUP(Einkauf!E143,Rohmaterial!$B$4:$C$31,2,0),0)</f>
        <v>0</v>
      </c>
      <c r="G143" s="4"/>
      <c r="H143" s="58"/>
      <c r="I143" s="4"/>
      <c r="J143" s="4"/>
    </row>
    <row r="144" spans="2:10" x14ac:dyDescent="0.25">
      <c r="B144" s="11"/>
      <c r="C144" s="11"/>
      <c r="D144" s="26"/>
      <c r="E144" s="6"/>
      <c r="F144" s="5">
        <f>IFERROR(VLOOKUP(Einkauf!E144,Rohmaterial!$B$4:$C$31,2,0),0)</f>
        <v>0</v>
      </c>
      <c r="G144" s="4"/>
      <c r="H144" s="58"/>
      <c r="I144" s="4"/>
      <c r="J144" s="4"/>
    </row>
    <row r="145" spans="2:10" x14ac:dyDescent="0.25">
      <c r="B145" s="11"/>
      <c r="C145" s="11"/>
      <c r="D145" s="26"/>
      <c r="E145" s="6"/>
      <c r="F145" s="5">
        <f>IFERROR(VLOOKUP(Einkauf!E145,Rohmaterial!$B$4:$C$31,2,0),0)</f>
        <v>0</v>
      </c>
      <c r="G145" s="4"/>
      <c r="H145" s="58"/>
      <c r="I145" s="4"/>
      <c r="J145" s="4"/>
    </row>
    <row r="146" spans="2:10" x14ac:dyDescent="0.25">
      <c r="B146" s="11"/>
      <c r="C146" s="11"/>
      <c r="D146" s="26"/>
      <c r="E146" s="6"/>
      <c r="F146" s="5">
        <f>IFERROR(VLOOKUP(Einkauf!E146,Rohmaterial!$B$4:$C$31,2,0),0)</f>
        <v>0</v>
      </c>
      <c r="G146" s="4"/>
      <c r="H146" s="58"/>
      <c r="I146" s="4"/>
      <c r="J146" s="4"/>
    </row>
    <row r="147" spans="2:10" x14ac:dyDescent="0.25">
      <c r="B147" s="11"/>
      <c r="C147" s="11"/>
      <c r="D147" s="26"/>
      <c r="E147" s="6"/>
      <c r="F147" s="5">
        <f>IFERROR(VLOOKUP(Einkauf!E147,Rohmaterial!$B$4:$C$31,2,0),0)</f>
        <v>0</v>
      </c>
      <c r="G147" s="4"/>
      <c r="H147" s="58"/>
      <c r="I147" s="4"/>
      <c r="J147" s="4"/>
    </row>
    <row r="148" spans="2:10" x14ac:dyDescent="0.25">
      <c r="B148" s="11"/>
      <c r="C148" s="11"/>
      <c r="D148" s="26"/>
      <c r="E148" s="6"/>
      <c r="F148" s="5">
        <f>IFERROR(VLOOKUP(Einkauf!E148,Rohmaterial!$B$4:$C$31,2,0),0)</f>
        <v>0</v>
      </c>
      <c r="G148" s="4"/>
      <c r="H148" s="58"/>
      <c r="I148" s="4"/>
      <c r="J148" s="4"/>
    </row>
    <row r="149" spans="2:10" x14ac:dyDescent="0.25">
      <c r="B149" s="11"/>
      <c r="C149" s="11"/>
      <c r="D149" s="26"/>
      <c r="E149" s="6"/>
      <c r="F149" s="5">
        <f>IFERROR(VLOOKUP(Einkauf!E149,Rohmaterial!$B$4:$C$31,2,0),0)</f>
        <v>0</v>
      </c>
      <c r="G149" s="4"/>
      <c r="H149" s="58"/>
      <c r="I149" s="4"/>
      <c r="J149" s="4"/>
    </row>
    <row r="150" spans="2:10" x14ac:dyDescent="0.25">
      <c r="B150" s="11"/>
      <c r="C150" s="11"/>
      <c r="D150" s="26"/>
      <c r="E150" s="6"/>
      <c r="F150" s="5">
        <f>IFERROR(VLOOKUP(Einkauf!E150,Rohmaterial!$B$4:$C$31,2,0),0)</f>
        <v>0</v>
      </c>
      <c r="G150" s="4"/>
      <c r="H150" s="58"/>
      <c r="I150" s="4"/>
      <c r="J150" s="4"/>
    </row>
    <row r="151" spans="2:10" x14ac:dyDescent="0.25">
      <c r="B151" s="11"/>
      <c r="C151" s="11"/>
      <c r="D151" s="26"/>
      <c r="E151" s="6"/>
      <c r="F151" s="5">
        <f>IFERROR(VLOOKUP(Einkauf!E151,Rohmaterial!$B$4:$C$31,2,0),0)</f>
        <v>0</v>
      </c>
      <c r="G151" s="4"/>
      <c r="H151" s="58"/>
      <c r="I151" s="4"/>
      <c r="J151" s="4"/>
    </row>
    <row r="152" spans="2:10" x14ac:dyDescent="0.25">
      <c r="B152" s="11"/>
      <c r="C152" s="11"/>
      <c r="D152" s="26"/>
      <c r="E152" s="6"/>
      <c r="F152" s="5">
        <f>IFERROR(VLOOKUP(Einkauf!E152,Rohmaterial!$B$4:$C$31,2,0),0)</f>
        <v>0</v>
      </c>
      <c r="G152" s="4"/>
      <c r="H152" s="58"/>
      <c r="I152" s="4"/>
      <c r="J152" s="4"/>
    </row>
    <row r="153" spans="2:10" x14ac:dyDescent="0.25">
      <c r="B153" s="11"/>
      <c r="C153" s="11"/>
      <c r="D153" s="26"/>
      <c r="E153" s="6"/>
      <c r="F153" s="5">
        <f>IFERROR(VLOOKUP(Einkauf!E153,Rohmaterial!$B$4:$C$31,2,0),0)</f>
        <v>0</v>
      </c>
      <c r="G153" s="4"/>
      <c r="H153" s="58"/>
      <c r="I153" s="4"/>
      <c r="J153" s="4"/>
    </row>
    <row r="154" spans="2:10" x14ac:dyDescent="0.25">
      <c r="B154" s="11"/>
      <c r="C154" s="11"/>
      <c r="D154" s="26"/>
      <c r="E154" s="6"/>
      <c r="F154" s="5">
        <f>IFERROR(VLOOKUP(Einkauf!E154,Rohmaterial!$B$4:$C$31,2,0),0)</f>
        <v>0</v>
      </c>
      <c r="G154" s="4"/>
      <c r="H154" s="58"/>
      <c r="I154" s="4"/>
      <c r="J154" s="4"/>
    </row>
    <row r="155" spans="2:10" x14ac:dyDescent="0.25">
      <c r="B155" s="11"/>
      <c r="C155" s="11"/>
      <c r="D155" s="26"/>
      <c r="E155" s="6"/>
      <c r="F155" s="5">
        <f>IFERROR(VLOOKUP(Einkauf!E155,Rohmaterial!$B$4:$C$31,2,0),0)</f>
        <v>0</v>
      </c>
      <c r="G155" s="4"/>
      <c r="H155" s="58"/>
      <c r="I155" s="4"/>
      <c r="J155" s="4"/>
    </row>
    <row r="156" spans="2:10" x14ac:dyDescent="0.25">
      <c r="B156" s="11"/>
      <c r="C156" s="11"/>
      <c r="D156" s="26"/>
      <c r="E156" s="6"/>
      <c r="F156" s="5">
        <f>IFERROR(VLOOKUP(Einkauf!E156,Rohmaterial!$B$4:$C$31,2,0),0)</f>
        <v>0</v>
      </c>
      <c r="G156" s="4"/>
      <c r="H156" s="58"/>
      <c r="I156" s="4"/>
      <c r="J156" s="4"/>
    </row>
    <row r="157" spans="2:10" x14ac:dyDescent="0.25">
      <c r="B157" s="11"/>
      <c r="C157" s="11"/>
      <c r="D157" s="26"/>
      <c r="E157" s="6"/>
      <c r="F157" s="5">
        <f>IFERROR(VLOOKUP(Einkauf!E157,Rohmaterial!$B$4:$C$31,2,0),0)</f>
        <v>0</v>
      </c>
      <c r="G157" s="4"/>
      <c r="H157" s="58"/>
      <c r="I157" s="4"/>
      <c r="J157" s="4"/>
    </row>
    <row r="158" spans="2:10" x14ac:dyDescent="0.25">
      <c r="B158" s="11"/>
      <c r="C158" s="11"/>
      <c r="D158" s="26"/>
      <c r="E158" s="6"/>
      <c r="F158" s="5">
        <f>IFERROR(VLOOKUP(Einkauf!E158,Rohmaterial!$B$4:$C$31,2,0),0)</f>
        <v>0</v>
      </c>
      <c r="G158" s="4"/>
      <c r="H158" s="58"/>
      <c r="I158" s="4"/>
      <c r="J158" s="4"/>
    </row>
    <row r="159" spans="2:10" x14ac:dyDescent="0.25">
      <c r="B159" s="11"/>
      <c r="C159" s="11"/>
      <c r="D159" s="26"/>
      <c r="E159" s="6"/>
      <c r="F159" s="5">
        <f>IFERROR(VLOOKUP(Einkauf!E159,Rohmaterial!$B$4:$C$31,2,0),0)</f>
        <v>0</v>
      </c>
      <c r="G159" s="4"/>
      <c r="H159" s="58"/>
      <c r="I159" s="4"/>
      <c r="J159" s="4"/>
    </row>
    <row r="160" spans="2:10" x14ac:dyDescent="0.25">
      <c r="B160" s="11"/>
      <c r="C160" s="11"/>
      <c r="D160" s="26"/>
      <c r="E160" s="6"/>
      <c r="F160" s="5">
        <f>IFERROR(VLOOKUP(Einkauf!E160,Rohmaterial!$B$4:$C$31,2,0),0)</f>
        <v>0</v>
      </c>
      <c r="G160" s="4"/>
      <c r="H160" s="58"/>
      <c r="I160" s="4"/>
      <c r="J160" s="4"/>
    </row>
    <row r="161" spans="2:10" x14ac:dyDescent="0.25">
      <c r="B161" s="11"/>
      <c r="C161" s="11"/>
      <c r="D161" s="26"/>
      <c r="E161" s="6"/>
      <c r="F161" s="5">
        <f>IFERROR(VLOOKUP(Einkauf!E161,Rohmaterial!$B$4:$C$31,2,0),0)</f>
        <v>0</v>
      </c>
      <c r="G161" s="4"/>
      <c r="H161" s="58"/>
      <c r="I161" s="4"/>
      <c r="J161" s="4"/>
    </row>
    <row r="162" spans="2:10" x14ac:dyDescent="0.25">
      <c r="B162" s="11"/>
      <c r="C162" s="11"/>
      <c r="D162" s="26"/>
      <c r="E162" s="6"/>
      <c r="F162" s="5">
        <f>IFERROR(VLOOKUP(Einkauf!E162,Rohmaterial!$B$4:$C$31,2,0),0)</f>
        <v>0</v>
      </c>
      <c r="G162" s="4"/>
      <c r="H162" s="58"/>
      <c r="I162" s="4"/>
      <c r="J162" s="4"/>
    </row>
    <row r="163" spans="2:10" x14ac:dyDescent="0.25">
      <c r="B163" s="11"/>
      <c r="C163" s="11"/>
      <c r="D163" s="26"/>
      <c r="E163" s="6"/>
      <c r="F163" s="5">
        <f>IFERROR(VLOOKUP(Einkauf!E163,Rohmaterial!$B$4:$C$31,2,0),0)</f>
        <v>0</v>
      </c>
      <c r="G163" s="4"/>
      <c r="H163" s="58"/>
      <c r="I163" s="4"/>
      <c r="J163" s="4"/>
    </row>
    <row r="164" spans="2:10" x14ac:dyDescent="0.25">
      <c r="B164" s="11"/>
      <c r="C164" s="11"/>
      <c r="D164" s="26"/>
      <c r="E164" s="6"/>
      <c r="F164" s="5">
        <f>IFERROR(VLOOKUP(Einkauf!E164,Rohmaterial!$B$4:$C$31,2,0),0)</f>
        <v>0</v>
      </c>
      <c r="G164" s="4"/>
      <c r="H164" s="58"/>
      <c r="I164" s="4"/>
      <c r="J164" s="4"/>
    </row>
    <row r="165" spans="2:10" x14ac:dyDescent="0.25">
      <c r="B165" s="11"/>
      <c r="C165" s="11"/>
      <c r="D165" s="26"/>
      <c r="E165" s="6"/>
      <c r="F165" s="5">
        <f>IFERROR(VLOOKUP(Einkauf!E165,Rohmaterial!$B$4:$C$31,2,0),0)</f>
        <v>0</v>
      </c>
      <c r="G165" s="4"/>
      <c r="H165" s="58"/>
      <c r="I165" s="4"/>
      <c r="J165" s="4"/>
    </row>
    <row r="166" spans="2:10" x14ac:dyDescent="0.25">
      <c r="B166" s="11"/>
      <c r="C166" s="11"/>
      <c r="D166" s="26"/>
      <c r="E166" s="6"/>
      <c r="F166" s="5">
        <f>IFERROR(VLOOKUP(Einkauf!E166,Rohmaterial!$B$4:$C$31,2,0),0)</f>
        <v>0</v>
      </c>
      <c r="G166" s="4"/>
      <c r="H166" s="58"/>
      <c r="I166" s="4"/>
      <c r="J166" s="4"/>
    </row>
    <row r="167" spans="2:10" x14ac:dyDescent="0.25">
      <c r="B167" s="11"/>
      <c r="C167" s="11"/>
      <c r="D167" s="26"/>
      <c r="E167" s="6"/>
      <c r="F167" s="5">
        <f>IFERROR(VLOOKUP(Einkauf!E167,Rohmaterial!$B$4:$C$31,2,0),0)</f>
        <v>0</v>
      </c>
      <c r="G167" s="4"/>
      <c r="H167" s="58"/>
      <c r="I167" s="4"/>
      <c r="J167" s="4"/>
    </row>
    <row r="168" spans="2:10" x14ac:dyDescent="0.25">
      <c r="B168" s="11"/>
      <c r="C168" s="11"/>
      <c r="D168" s="26"/>
      <c r="E168" s="6"/>
      <c r="F168" s="5">
        <f>IFERROR(VLOOKUP(Einkauf!E168,Rohmaterial!$B$4:$C$31,2,0),0)</f>
        <v>0</v>
      </c>
      <c r="G168" s="4"/>
      <c r="H168" s="58"/>
      <c r="I168" s="4"/>
      <c r="J168" s="4"/>
    </row>
    <row r="169" spans="2:10" x14ac:dyDescent="0.25">
      <c r="B169" s="11"/>
      <c r="C169" s="11"/>
      <c r="D169" s="26"/>
      <c r="E169" s="6"/>
      <c r="F169" s="5">
        <f>IFERROR(VLOOKUP(Einkauf!E169,Rohmaterial!$B$4:$C$31,2,0),0)</f>
        <v>0</v>
      </c>
      <c r="G169" s="4"/>
      <c r="H169" s="58"/>
      <c r="I169" s="4"/>
      <c r="J169" s="4"/>
    </row>
    <row r="170" spans="2:10" x14ac:dyDescent="0.25">
      <c r="B170" s="11"/>
      <c r="C170" s="11"/>
      <c r="D170" s="26"/>
      <c r="E170" s="6"/>
      <c r="F170" s="5">
        <f>IFERROR(VLOOKUP(Einkauf!E170,Rohmaterial!$B$4:$C$31,2,0),0)</f>
        <v>0</v>
      </c>
      <c r="G170" s="4"/>
      <c r="H170" s="58"/>
      <c r="I170" s="4"/>
      <c r="J170" s="4"/>
    </row>
    <row r="171" spans="2:10" x14ac:dyDescent="0.25">
      <c r="B171" s="11"/>
      <c r="C171" s="11"/>
      <c r="D171" s="26"/>
      <c r="E171" s="6"/>
      <c r="F171" s="5">
        <f>IFERROR(VLOOKUP(Einkauf!E171,Rohmaterial!$B$4:$C$31,2,0),0)</f>
        <v>0</v>
      </c>
      <c r="G171" s="4"/>
      <c r="H171" s="58"/>
      <c r="I171" s="4"/>
      <c r="J171" s="4"/>
    </row>
    <row r="172" spans="2:10" x14ac:dyDescent="0.25">
      <c r="B172" s="11"/>
      <c r="C172" s="11"/>
      <c r="D172" s="26"/>
      <c r="E172" s="6"/>
      <c r="F172" s="5">
        <f>IFERROR(VLOOKUP(Einkauf!E172,Rohmaterial!$B$4:$C$31,2,0),0)</f>
        <v>0</v>
      </c>
      <c r="G172" s="4"/>
      <c r="H172" s="58"/>
      <c r="I172" s="4"/>
      <c r="J172" s="4"/>
    </row>
    <row r="173" spans="2:10" x14ac:dyDescent="0.25">
      <c r="B173" s="11"/>
      <c r="C173" s="11"/>
      <c r="D173" s="26"/>
      <c r="E173" s="6"/>
      <c r="F173" s="5">
        <f>IFERROR(VLOOKUP(Einkauf!E173,Rohmaterial!$B$4:$C$31,2,0),0)</f>
        <v>0</v>
      </c>
      <c r="G173" s="4"/>
      <c r="H173" s="58"/>
      <c r="I173" s="4"/>
      <c r="J173" s="4"/>
    </row>
    <row r="174" spans="2:10" x14ac:dyDescent="0.25">
      <c r="B174" s="11"/>
      <c r="C174" s="11"/>
      <c r="D174" s="26"/>
      <c r="E174" s="6"/>
      <c r="F174" s="5">
        <f>IFERROR(VLOOKUP(Einkauf!E174,Rohmaterial!$B$4:$C$31,2,0),0)</f>
        <v>0</v>
      </c>
      <c r="G174" s="4"/>
      <c r="H174" s="58"/>
      <c r="I174" s="4"/>
      <c r="J174" s="4"/>
    </row>
    <row r="175" spans="2:10" x14ac:dyDescent="0.25">
      <c r="B175" s="11"/>
      <c r="C175" s="11"/>
      <c r="D175" s="26"/>
      <c r="E175" s="6"/>
      <c r="F175" s="5">
        <f>IFERROR(VLOOKUP(Einkauf!E175,Rohmaterial!$B$4:$C$31,2,0),0)</f>
        <v>0</v>
      </c>
      <c r="G175" s="4"/>
      <c r="H175" s="58"/>
      <c r="I175" s="4"/>
      <c r="J175" s="4"/>
    </row>
    <row r="176" spans="2:10" x14ac:dyDescent="0.25">
      <c r="B176" s="11"/>
      <c r="C176" s="11"/>
      <c r="D176" s="26"/>
      <c r="E176" s="6"/>
      <c r="F176" s="5">
        <f>IFERROR(VLOOKUP(Einkauf!E176,Rohmaterial!$B$4:$C$31,2,0),0)</f>
        <v>0</v>
      </c>
      <c r="G176" s="4"/>
      <c r="H176" s="58"/>
      <c r="I176" s="4"/>
      <c r="J176" s="4"/>
    </row>
    <row r="177" spans="2:10" x14ac:dyDescent="0.25">
      <c r="B177" s="11"/>
      <c r="C177" s="11"/>
      <c r="D177" s="26"/>
      <c r="E177" s="6"/>
      <c r="F177" s="5">
        <f>IFERROR(VLOOKUP(Einkauf!E177,Rohmaterial!$B$4:$C$31,2,0),0)</f>
        <v>0</v>
      </c>
      <c r="G177" s="4"/>
      <c r="H177" s="58"/>
      <c r="I177" s="4"/>
      <c r="J177" s="4"/>
    </row>
    <row r="178" spans="2:10" x14ac:dyDescent="0.25">
      <c r="B178" s="11"/>
      <c r="C178" s="11"/>
      <c r="D178" s="26"/>
      <c r="E178" s="6"/>
      <c r="F178" s="5">
        <f>IFERROR(VLOOKUP(Einkauf!E178,Rohmaterial!$B$4:$C$31,2,0),0)</f>
        <v>0</v>
      </c>
      <c r="G178" s="4"/>
      <c r="H178" s="58"/>
      <c r="I178" s="4"/>
      <c r="J178" s="4"/>
    </row>
    <row r="179" spans="2:10" x14ac:dyDescent="0.25">
      <c r="B179" s="11"/>
      <c r="C179" s="11"/>
      <c r="D179" s="26"/>
      <c r="E179" s="6"/>
      <c r="F179" s="5">
        <f>IFERROR(VLOOKUP(Einkauf!E179,Rohmaterial!$B$4:$C$31,2,0),0)</f>
        <v>0</v>
      </c>
      <c r="G179" s="4"/>
      <c r="H179" s="58"/>
      <c r="I179" s="4"/>
      <c r="J179" s="4"/>
    </row>
    <row r="180" spans="2:10" x14ac:dyDescent="0.25">
      <c r="B180" s="11"/>
      <c r="C180" s="11"/>
      <c r="D180" s="26"/>
      <c r="E180" s="6"/>
      <c r="F180" s="5">
        <f>IFERROR(VLOOKUP(Einkauf!E180,Rohmaterial!$B$4:$C$31,2,0),0)</f>
        <v>0</v>
      </c>
      <c r="G180" s="4"/>
      <c r="H180" s="58"/>
      <c r="I180" s="4"/>
      <c r="J180" s="4"/>
    </row>
    <row r="181" spans="2:10" x14ac:dyDescent="0.25">
      <c r="B181" s="11"/>
      <c r="C181" s="11"/>
      <c r="D181" s="26"/>
      <c r="E181" s="6"/>
      <c r="F181" s="5">
        <f>IFERROR(VLOOKUP(Einkauf!E181,Rohmaterial!$B$4:$C$31,2,0),0)</f>
        <v>0</v>
      </c>
      <c r="G181" s="4"/>
      <c r="H181" s="58"/>
      <c r="I181" s="4"/>
      <c r="J181" s="4"/>
    </row>
    <row r="182" spans="2:10" x14ac:dyDescent="0.25">
      <c r="B182" s="11"/>
      <c r="C182" s="11"/>
      <c r="D182" s="26"/>
      <c r="E182" s="6"/>
      <c r="F182" s="5">
        <f>IFERROR(VLOOKUP(Einkauf!E182,Rohmaterial!$B$4:$C$31,2,0),0)</f>
        <v>0</v>
      </c>
      <c r="G182" s="4"/>
      <c r="H182" s="58"/>
      <c r="I182" s="4"/>
      <c r="J182" s="4"/>
    </row>
    <row r="183" spans="2:10" x14ac:dyDescent="0.25">
      <c r="B183" s="11"/>
      <c r="C183" s="11"/>
      <c r="D183" s="26"/>
      <c r="E183" s="6"/>
      <c r="F183" s="5">
        <f>IFERROR(VLOOKUP(Einkauf!E183,Rohmaterial!$B$4:$C$31,2,0),0)</f>
        <v>0</v>
      </c>
      <c r="G183" s="4"/>
      <c r="H183" s="58"/>
      <c r="I183" s="4"/>
      <c r="J183" s="4"/>
    </row>
    <row r="184" spans="2:10" x14ac:dyDescent="0.25">
      <c r="B184" s="11"/>
      <c r="C184" s="11"/>
      <c r="D184" s="26"/>
      <c r="E184" s="6"/>
      <c r="F184" s="5">
        <f>IFERROR(VLOOKUP(Einkauf!E184,Rohmaterial!$B$4:$C$31,2,0),0)</f>
        <v>0</v>
      </c>
      <c r="G184" s="4"/>
      <c r="H184" s="58"/>
      <c r="I184" s="4"/>
      <c r="J184" s="4"/>
    </row>
    <row r="185" spans="2:10" x14ac:dyDescent="0.25">
      <c r="B185" s="11"/>
      <c r="C185" s="11"/>
      <c r="D185" s="26"/>
      <c r="E185" s="6"/>
      <c r="F185" s="5">
        <f>IFERROR(VLOOKUP(Einkauf!E185,Rohmaterial!$B$4:$C$31,2,0),0)</f>
        <v>0</v>
      </c>
      <c r="G185" s="4"/>
      <c r="H185" s="58"/>
      <c r="I185" s="4"/>
      <c r="J185" s="4"/>
    </row>
    <row r="186" spans="2:10" x14ac:dyDescent="0.25">
      <c r="B186" s="11"/>
      <c r="C186" s="11"/>
      <c r="D186" s="26"/>
      <c r="E186" s="6"/>
      <c r="F186" s="5">
        <f>IFERROR(VLOOKUP(Einkauf!E186,Rohmaterial!$B$4:$C$31,2,0),0)</f>
        <v>0</v>
      </c>
      <c r="G186" s="4"/>
      <c r="H186" s="58"/>
      <c r="I186" s="4"/>
      <c r="J186" s="4"/>
    </row>
    <row r="187" spans="2:10" x14ac:dyDescent="0.25">
      <c r="B187" s="11"/>
      <c r="C187" s="11"/>
      <c r="D187" s="26"/>
      <c r="E187" s="6"/>
      <c r="F187" s="5">
        <f>IFERROR(VLOOKUP(Einkauf!E187,Rohmaterial!$B$4:$C$31,2,0),0)</f>
        <v>0</v>
      </c>
      <c r="G187" s="4"/>
      <c r="H187" s="58"/>
      <c r="I187" s="4"/>
      <c r="J187" s="4"/>
    </row>
    <row r="188" spans="2:10" x14ac:dyDescent="0.25">
      <c r="B188" s="11"/>
      <c r="C188" s="11"/>
      <c r="D188" s="26"/>
      <c r="E188" s="6"/>
      <c r="F188" s="5">
        <f>IFERROR(VLOOKUP(Einkauf!E188,Rohmaterial!$B$4:$C$31,2,0),0)</f>
        <v>0</v>
      </c>
      <c r="G188" s="4"/>
      <c r="H188" s="58"/>
      <c r="I188" s="4"/>
      <c r="J188" s="4"/>
    </row>
    <row r="189" spans="2:10" x14ac:dyDescent="0.25">
      <c r="B189" s="11"/>
      <c r="C189" s="11"/>
      <c r="D189" s="26"/>
      <c r="E189" s="6"/>
      <c r="F189" s="5">
        <f>IFERROR(VLOOKUP(Einkauf!E189,Rohmaterial!$B$4:$C$31,2,0),0)</f>
        <v>0</v>
      </c>
      <c r="G189" s="4"/>
      <c r="H189" s="58"/>
      <c r="I189" s="4"/>
      <c r="J189" s="4"/>
    </row>
    <row r="190" spans="2:10" x14ac:dyDescent="0.25">
      <c r="B190" s="11"/>
      <c r="C190" s="11"/>
      <c r="D190" s="26"/>
      <c r="E190" s="6"/>
      <c r="F190" s="5">
        <f>IFERROR(VLOOKUP(Einkauf!E190,Rohmaterial!$B$4:$C$31,2,0),0)</f>
        <v>0</v>
      </c>
      <c r="G190" s="4"/>
      <c r="H190" s="58"/>
      <c r="I190" s="4"/>
      <c r="J190" s="4"/>
    </row>
    <row r="191" spans="2:10" x14ac:dyDescent="0.25">
      <c r="B191" s="11"/>
      <c r="C191" s="11"/>
      <c r="D191" s="26"/>
      <c r="E191" s="6"/>
      <c r="F191" s="5">
        <f>IFERROR(VLOOKUP(Einkauf!E191,Rohmaterial!$B$4:$C$31,2,0),0)</f>
        <v>0</v>
      </c>
      <c r="G191" s="4"/>
      <c r="H191" s="58"/>
      <c r="I191" s="4"/>
      <c r="J191" s="4"/>
    </row>
    <row r="192" spans="2:10" x14ac:dyDescent="0.25">
      <c r="B192" s="11"/>
      <c r="C192" s="11"/>
      <c r="D192" s="26"/>
      <c r="E192" s="6"/>
      <c r="F192" s="5">
        <f>IFERROR(VLOOKUP(Einkauf!E192,Rohmaterial!$B$4:$C$31,2,0),0)</f>
        <v>0</v>
      </c>
      <c r="G192" s="4"/>
      <c r="H192" s="58"/>
      <c r="I192" s="4"/>
      <c r="J192" s="4"/>
    </row>
    <row r="193" spans="2:10" x14ac:dyDescent="0.25">
      <c r="B193" s="11"/>
      <c r="C193" s="11"/>
      <c r="D193" s="26"/>
      <c r="E193" s="6"/>
      <c r="F193" s="5">
        <f>IFERROR(VLOOKUP(Einkauf!E193,Rohmaterial!$B$4:$C$31,2,0),0)</f>
        <v>0</v>
      </c>
      <c r="G193" s="4"/>
      <c r="H193" s="58"/>
      <c r="I193" s="4"/>
      <c r="J193" s="4"/>
    </row>
    <row r="194" spans="2:10" x14ac:dyDescent="0.25">
      <c r="B194" s="11"/>
      <c r="C194" s="11"/>
      <c r="D194" s="26"/>
      <c r="E194" s="6"/>
      <c r="F194" s="5">
        <f>IFERROR(VLOOKUP(Einkauf!E194,Rohmaterial!$B$4:$C$31,2,0),0)</f>
        <v>0</v>
      </c>
      <c r="G194" s="4"/>
      <c r="H194" s="58"/>
      <c r="I194" s="4"/>
      <c r="J194" s="4"/>
    </row>
    <row r="195" spans="2:10" x14ac:dyDescent="0.25">
      <c r="B195" s="11"/>
      <c r="C195" s="11"/>
      <c r="D195" s="26"/>
      <c r="E195" s="6"/>
      <c r="F195" s="5">
        <f>IFERROR(VLOOKUP(Einkauf!E195,Rohmaterial!$B$4:$C$31,2,0),0)</f>
        <v>0</v>
      </c>
      <c r="G195" s="4"/>
      <c r="H195" s="58"/>
      <c r="I195" s="4"/>
      <c r="J195" s="4"/>
    </row>
    <row r="196" spans="2:10" x14ac:dyDescent="0.25">
      <c r="B196" s="11"/>
      <c r="C196" s="11"/>
      <c r="D196" s="26"/>
      <c r="E196" s="6"/>
      <c r="F196" s="5">
        <f>IFERROR(VLOOKUP(Einkauf!E196,Rohmaterial!$B$4:$C$31,2,0),0)</f>
        <v>0</v>
      </c>
      <c r="G196" s="4"/>
      <c r="H196" s="58"/>
      <c r="I196" s="4"/>
      <c r="J196" s="4"/>
    </row>
    <row r="197" spans="2:10" x14ac:dyDescent="0.25">
      <c r="B197" s="11"/>
      <c r="C197" s="11"/>
      <c r="D197" s="26"/>
      <c r="E197" s="6"/>
      <c r="F197" s="5">
        <f>IFERROR(VLOOKUP(Einkauf!E197,Rohmaterial!$B$4:$C$31,2,0),0)</f>
        <v>0</v>
      </c>
      <c r="G197" s="4"/>
      <c r="H197" s="58"/>
      <c r="I197" s="4"/>
      <c r="J197" s="4"/>
    </row>
    <row r="198" spans="2:10" x14ac:dyDescent="0.25">
      <c r="B198" s="11"/>
      <c r="C198" s="11"/>
      <c r="D198" s="26"/>
      <c r="E198" s="6"/>
      <c r="F198" s="5">
        <f>IFERROR(VLOOKUP(Einkauf!E198,Rohmaterial!$B$4:$C$31,2,0),0)</f>
        <v>0</v>
      </c>
      <c r="G198" s="4"/>
      <c r="H198" s="58"/>
      <c r="I198" s="4"/>
      <c r="J198" s="4"/>
    </row>
    <row r="199" spans="2:10" x14ac:dyDescent="0.25">
      <c r="B199" s="11"/>
      <c r="C199" s="11"/>
      <c r="D199" s="26"/>
      <c r="E199" s="6"/>
      <c r="F199" s="5">
        <f>IFERROR(VLOOKUP(Einkauf!E199,Rohmaterial!$B$4:$C$31,2,0),0)</f>
        <v>0</v>
      </c>
      <c r="G199" s="4"/>
      <c r="H199" s="58"/>
      <c r="I199" s="4"/>
      <c r="J199" s="4"/>
    </row>
    <row r="200" spans="2:10" x14ac:dyDescent="0.25">
      <c r="B200" s="11"/>
      <c r="C200" s="11"/>
      <c r="D200" s="26"/>
      <c r="E200" s="6"/>
      <c r="F200" s="5">
        <f>IFERROR(VLOOKUP(Einkauf!E200,Rohmaterial!$B$4:$C$31,2,0),0)</f>
        <v>0</v>
      </c>
      <c r="G200" s="4"/>
      <c r="H200" s="58"/>
      <c r="I200" s="4"/>
      <c r="J200" s="4"/>
    </row>
    <row r="201" spans="2:10" x14ac:dyDescent="0.25">
      <c r="B201" s="11"/>
      <c r="C201" s="11"/>
      <c r="D201" s="26"/>
      <c r="E201" s="6"/>
      <c r="F201" s="5">
        <f>IFERROR(VLOOKUP(Einkauf!E201,Rohmaterial!$B$4:$C$31,2,0),0)</f>
        <v>0</v>
      </c>
      <c r="G201" s="4"/>
      <c r="H201" s="58"/>
      <c r="I201" s="4"/>
      <c r="J201" s="4"/>
    </row>
    <row r="202" spans="2:10" x14ac:dyDescent="0.25">
      <c r="B202" s="11"/>
      <c r="C202" s="11"/>
      <c r="D202" s="26"/>
      <c r="E202" s="6"/>
      <c r="F202" s="5">
        <f>IFERROR(VLOOKUP(Einkauf!E202,Rohmaterial!$B$4:$C$31,2,0),0)</f>
        <v>0</v>
      </c>
      <c r="G202" s="4"/>
      <c r="H202" s="58"/>
      <c r="I202" s="4"/>
      <c r="J202" s="4"/>
    </row>
    <row r="203" spans="2:10" x14ac:dyDescent="0.25">
      <c r="B203" s="11"/>
      <c r="C203" s="11"/>
      <c r="D203" s="26"/>
      <c r="E203" s="6"/>
      <c r="F203" s="5">
        <f>IFERROR(VLOOKUP(Einkauf!E203,Rohmaterial!$B$4:$C$31,2,0),0)</f>
        <v>0</v>
      </c>
      <c r="G203" s="4"/>
      <c r="H203" s="58"/>
      <c r="I203" s="4"/>
      <c r="J203" s="4"/>
    </row>
    <row r="204" spans="2:10" x14ac:dyDescent="0.25">
      <c r="B204" s="11"/>
      <c r="C204" s="11"/>
      <c r="D204" s="26"/>
      <c r="E204" s="6"/>
      <c r="F204" s="5">
        <f>IFERROR(VLOOKUP(Einkauf!E204,Rohmaterial!$B$4:$C$31,2,0),0)</f>
        <v>0</v>
      </c>
      <c r="G204" s="4"/>
      <c r="H204" s="58"/>
      <c r="I204" s="4"/>
      <c r="J204" s="4"/>
    </row>
    <row r="205" spans="2:10" x14ac:dyDescent="0.25">
      <c r="B205" s="11"/>
      <c r="C205" s="11"/>
      <c r="D205" s="26"/>
      <c r="E205" s="6"/>
      <c r="F205" s="5">
        <f>IFERROR(VLOOKUP(Einkauf!E205,Rohmaterial!$B$4:$C$31,2,0),0)</f>
        <v>0</v>
      </c>
      <c r="G205" s="4"/>
      <c r="H205" s="58"/>
      <c r="I205" s="4"/>
      <c r="J205" s="4"/>
    </row>
    <row r="206" spans="2:10" x14ac:dyDescent="0.25">
      <c r="B206" s="11"/>
      <c r="C206" s="11"/>
      <c r="D206" s="26"/>
      <c r="E206" s="6"/>
      <c r="F206" s="5">
        <f>IFERROR(VLOOKUP(Einkauf!E206,Rohmaterial!$B$4:$C$31,2,0),0)</f>
        <v>0</v>
      </c>
      <c r="G206" s="4"/>
      <c r="H206" s="58"/>
      <c r="I206" s="4"/>
      <c r="J206" s="4"/>
    </row>
    <row r="207" spans="2:10" x14ac:dyDescent="0.25">
      <c r="B207" s="11"/>
      <c r="C207" s="11"/>
      <c r="D207" s="26"/>
      <c r="E207" s="6"/>
      <c r="F207" s="5">
        <f>IFERROR(VLOOKUP(Einkauf!E207,Rohmaterial!$B$4:$C$31,2,0),0)</f>
        <v>0</v>
      </c>
      <c r="G207" s="4"/>
      <c r="H207" s="58"/>
      <c r="I207" s="4"/>
      <c r="J207" s="4"/>
    </row>
    <row r="208" spans="2:10" x14ac:dyDescent="0.25">
      <c r="B208" s="11"/>
      <c r="C208" s="11"/>
      <c r="D208" s="26"/>
      <c r="E208" s="6"/>
      <c r="F208" s="5">
        <f>IFERROR(VLOOKUP(Einkauf!E208,Rohmaterial!$B$4:$C$31,2,0),0)</f>
        <v>0</v>
      </c>
      <c r="G208" s="4"/>
      <c r="H208" s="58"/>
      <c r="I208" s="4"/>
      <c r="J208" s="4"/>
    </row>
    <row r="209" spans="2:10" x14ac:dyDescent="0.25">
      <c r="B209" s="11"/>
      <c r="C209" s="11"/>
      <c r="D209" s="26"/>
      <c r="E209" s="6"/>
      <c r="F209" s="5">
        <f>IFERROR(VLOOKUP(Einkauf!E209,Rohmaterial!$B$4:$C$31,2,0),0)</f>
        <v>0</v>
      </c>
      <c r="G209" s="4"/>
      <c r="H209" s="58"/>
      <c r="I209" s="4"/>
      <c r="J209" s="4"/>
    </row>
    <row r="210" spans="2:10" x14ac:dyDescent="0.25">
      <c r="B210" s="11"/>
      <c r="C210" s="11"/>
      <c r="D210" s="26"/>
      <c r="E210" s="6"/>
      <c r="F210" s="5">
        <f>IFERROR(VLOOKUP(Einkauf!E210,Rohmaterial!$B$4:$C$31,2,0),0)</f>
        <v>0</v>
      </c>
      <c r="G210" s="4"/>
      <c r="H210" s="58"/>
      <c r="I210" s="4"/>
      <c r="J210" s="4"/>
    </row>
    <row r="211" spans="2:10" x14ac:dyDescent="0.25">
      <c r="B211" s="11"/>
      <c r="C211" s="11"/>
      <c r="D211" s="26"/>
      <c r="E211" s="6"/>
      <c r="F211" s="5">
        <f>IFERROR(VLOOKUP(Einkauf!E211,Rohmaterial!$B$4:$C$31,2,0),0)</f>
        <v>0</v>
      </c>
      <c r="G211" s="4"/>
      <c r="H211" s="58"/>
      <c r="I211" s="4"/>
      <c r="J211" s="4"/>
    </row>
    <row r="212" spans="2:10" x14ac:dyDescent="0.25">
      <c r="B212" s="11"/>
      <c r="C212" s="11"/>
      <c r="D212" s="26"/>
      <c r="E212" s="6"/>
      <c r="F212" s="5">
        <f>IFERROR(VLOOKUP(Einkauf!E212,Rohmaterial!$B$4:$C$31,2,0),0)</f>
        <v>0</v>
      </c>
      <c r="G212" s="4"/>
      <c r="H212" s="58"/>
      <c r="I212" s="4"/>
      <c r="J212" s="4"/>
    </row>
    <row r="213" spans="2:10" x14ac:dyDescent="0.25">
      <c r="B213" s="11"/>
      <c r="C213" s="11"/>
      <c r="D213" s="26"/>
      <c r="E213" s="6"/>
      <c r="F213" s="5">
        <f>IFERROR(VLOOKUP(Einkauf!E213,Rohmaterial!$B$4:$C$31,2,0),0)</f>
        <v>0</v>
      </c>
      <c r="G213" s="4"/>
      <c r="H213" s="58"/>
      <c r="I213" s="4"/>
      <c r="J213" s="4"/>
    </row>
    <row r="214" spans="2:10" x14ac:dyDescent="0.25">
      <c r="B214" s="11"/>
      <c r="C214" s="11"/>
      <c r="D214" s="26"/>
      <c r="E214" s="6"/>
      <c r="F214" s="5">
        <f>IFERROR(VLOOKUP(Einkauf!E214,Rohmaterial!$B$4:$C$31,2,0),0)</f>
        <v>0</v>
      </c>
      <c r="G214" s="4"/>
      <c r="H214" s="58"/>
      <c r="I214" s="4"/>
      <c r="J214" s="4"/>
    </row>
    <row r="215" spans="2:10" x14ac:dyDescent="0.25">
      <c r="B215" s="11"/>
      <c r="C215" s="11"/>
      <c r="D215" s="26"/>
      <c r="E215" s="6"/>
      <c r="F215" s="5">
        <f>IFERROR(VLOOKUP(Einkauf!E215,Rohmaterial!$B$4:$C$31,2,0),0)</f>
        <v>0</v>
      </c>
      <c r="G215" s="4"/>
      <c r="H215" s="58"/>
      <c r="I215" s="4"/>
      <c r="J215" s="4"/>
    </row>
    <row r="216" spans="2:10" x14ac:dyDescent="0.25">
      <c r="B216" s="11"/>
      <c r="C216" s="11"/>
      <c r="D216" s="26"/>
      <c r="E216" s="6"/>
      <c r="F216" s="5">
        <f>IFERROR(VLOOKUP(Einkauf!E216,Rohmaterial!$B$4:$C$31,2,0),0)</f>
        <v>0</v>
      </c>
      <c r="G216" s="4"/>
      <c r="H216" s="58"/>
      <c r="I216" s="4"/>
      <c r="J216" s="4"/>
    </row>
    <row r="217" spans="2:10" x14ac:dyDescent="0.25">
      <c r="B217" s="11"/>
      <c r="C217" s="11"/>
      <c r="D217" s="26"/>
      <c r="E217" s="6"/>
      <c r="F217" s="5">
        <f>IFERROR(VLOOKUP(Einkauf!E217,Rohmaterial!$B$4:$C$31,2,0),0)</f>
        <v>0</v>
      </c>
      <c r="G217" s="4"/>
      <c r="H217" s="58"/>
      <c r="I217" s="4"/>
      <c r="J217" s="4"/>
    </row>
    <row r="218" spans="2:10" x14ac:dyDescent="0.25">
      <c r="B218" s="11"/>
      <c r="C218" s="11"/>
      <c r="D218" s="26"/>
      <c r="E218" s="6"/>
      <c r="F218" s="5">
        <f>IFERROR(VLOOKUP(Einkauf!E218,Rohmaterial!$B$4:$C$31,2,0),0)</f>
        <v>0</v>
      </c>
      <c r="G218" s="4"/>
      <c r="H218" s="58"/>
      <c r="I218" s="4"/>
      <c r="J218" s="4"/>
    </row>
    <row r="219" spans="2:10" x14ac:dyDescent="0.25">
      <c r="B219" s="11"/>
      <c r="C219" s="11"/>
      <c r="D219" s="26"/>
      <c r="E219" s="6"/>
      <c r="F219" s="5">
        <f>IFERROR(VLOOKUP(Einkauf!E219,Rohmaterial!$B$4:$C$31,2,0),0)</f>
        <v>0</v>
      </c>
      <c r="G219" s="4"/>
      <c r="H219" s="58"/>
      <c r="I219" s="4"/>
      <c r="J219" s="4"/>
    </row>
    <row r="220" spans="2:10" x14ac:dyDescent="0.25">
      <c r="B220" s="11"/>
      <c r="C220" s="11"/>
      <c r="D220" s="26"/>
      <c r="E220" s="6"/>
      <c r="F220" s="5">
        <f>IFERROR(VLOOKUP(Einkauf!E220,Rohmaterial!$B$4:$C$31,2,0),0)</f>
        <v>0</v>
      </c>
      <c r="G220" s="4"/>
      <c r="H220" s="58"/>
      <c r="I220" s="4"/>
      <c r="J220" s="4"/>
    </row>
    <row r="221" spans="2:10" x14ac:dyDescent="0.25">
      <c r="B221" s="11"/>
      <c r="C221" s="11"/>
      <c r="D221" s="26"/>
      <c r="E221" s="6"/>
      <c r="F221" s="5">
        <f>IFERROR(VLOOKUP(Einkauf!E221,Rohmaterial!$B$4:$C$31,2,0),0)</f>
        <v>0</v>
      </c>
      <c r="G221" s="4"/>
      <c r="H221" s="58"/>
      <c r="I221" s="4"/>
      <c r="J221" s="4"/>
    </row>
    <row r="222" spans="2:10" x14ac:dyDescent="0.25">
      <c r="B222" s="11"/>
      <c r="C222" s="11"/>
      <c r="D222" s="26"/>
      <c r="E222" s="6"/>
      <c r="F222" s="5">
        <f>IFERROR(VLOOKUP(Einkauf!E222,Rohmaterial!$B$4:$C$31,2,0),0)</f>
        <v>0</v>
      </c>
      <c r="G222" s="4"/>
      <c r="H222" s="58"/>
      <c r="I222" s="4"/>
      <c r="J222" s="4"/>
    </row>
    <row r="223" spans="2:10" x14ac:dyDescent="0.25">
      <c r="B223" s="11"/>
      <c r="C223" s="11"/>
      <c r="D223" s="26"/>
      <c r="E223" s="6"/>
      <c r="F223" s="5">
        <f>IFERROR(VLOOKUP(Einkauf!E223,Rohmaterial!$B$4:$C$31,2,0),0)</f>
        <v>0</v>
      </c>
      <c r="G223" s="4"/>
      <c r="H223" s="58"/>
      <c r="I223" s="4"/>
      <c r="J223" s="4"/>
    </row>
    <row r="224" spans="2:10" x14ac:dyDescent="0.25">
      <c r="B224" s="11"/>
      <c r="C224" s="11"/>
      <c r="D224" s="26"/>
      <c r="E224" s="6"/>
      <c r="F224" s="5">
        <f>IFERROR(VLOOKUP(Einkauf!E224,Rohmaterial!$B$4:$C$31,2,0),0)</f>
        <v>0</v>
      </c>
      <c r="G224" s="4"/>
      <c r="H224" s="58"/>
      <c r="I224" s="4"/>
      <c r="J224" s="4"/>
    </row>
    <row r="225" spans="2:10" x14ac:dyDescent="0.25">
      <c r="B225" s="11"/>
      <c r="C225" s="11"/>
      <c r="D225" s="26"/>
      <c r="E225" s="6"/>
      <c r="F225" s="5">
        <f>IFERROR(VLOOKUP(Einkauf!E225,Rohmaterial!$B$4:$C$31,2,0),0)</f>
        <v>0</v>
      </c>
      <c r="G225" s="4"/>
      <c r="H225" s="58"/>
      <c r="I225" s="4"/>
      <c r="J225" s="4"/>
    </row>
    <row r="226" spans="2:10" x14ac:dyDescent="0.25">
      <c r="B226" s="11"/>
      <c r="C226" s="11"/>
      <c r="D226" s="26"/>
      <c r="E226" s="6"/>
      <c r="F226" s="5">
        <f>IFERROR(VLOOKUP(Einkauf!E226,Rohmaterial!$B$4:$C$31,2,0),0)</f>
        <v>0</v>
      </c>
      <c r="G226" s="4"/>
      <c r="H226" s="58"/>
      <c r="I226" s="4"/>
      <c r="J226" s="4"/>
    </row>
    <row r="227" spans="2:10" x14ac:dyDescent="0.25">
      <c r="B227" s="11"/>
      <c r="C227" s="11"/>
      <c r="D227" s="26"/>
      <c r="E227" s="6"/>
      <c r="F227" s="5">
        <f>IFERROR(VLOOKUP(Einkauf!E227,Rohmaterial!$B$4:$C$31,2,0),0)</f>
        <v>0</v>
      </c>
      <c r="G227" s="4"/>
      <c r="H227" s="58"/>
      <c r="I227" s="4"/>
      <c r="J227" s="4"/>
    </row>
    <row r="228" spans="2:10" x14ac:dyDescent="0.25">
      <c r="B228" s="11"/>
      <c r="C228" s="11"/>
      <c r="D228" s="26"/>
      <c r="E228" s="6"/>
      <c r="F228" s="5">
        <f>IFERROR(VLOOKUP(Einkauf!E228,Rohmaterial!$B$4:$C$31,2,0),0)</f>
        <v>0</v>
      </c>
      <c r="G228" s="4"/>
      <c r="H228" s="58"/>
      <c r="I228" s="4"/>
      <c r="J228" s="4"/>
    </row>
    <row r="229" spans="2:10" x14ac:dyDescent="0.25">
      <c r="B229" s="11"/>
      <c r="C229" s="11"/>
      <c r="D229" s="26"/>
      <c r="E229" s="6"/>
      <c r="F229" s="5">
        <f>IFERROR(VLOOKUP(Einkauf!E229,Rohmaterial!$B$4:$C$31,2,0),0)</f>
        <v>0</v>
      </c>
      <c r="G229" s="4"/>
      <c r="H229" s="58"/>
      <c r="I229" s="4"/>
      <c r="J229" s="4"/>
    </row>
    <row r="230" spans="2:10" x14ac:dyDescent="0.25">
      <c r="B230" s="11"/>
      <c r="C230" s="11"/>
      <c r="D230" s="26"/>
      <c r="E230" s="6"/>
      <c r="F230" s="5">
        <f>IFERROR(VLOOKUP(Einkauf!E230,Rohmaterial!$B$4:$C$31,2,0),0)</f>
        <v>0</v>
      </c>
      <c r="G230" s="4"/>
      <c r="H230" s="58"/>
      <c r="I230" s="4"/>
      <c r="J230" s="4"/>
    </row>
    <row r="231" spans="2:10" x14ac:dyDescent="0.25">
      <c r="B231" s="11"/>
      <c r="C231" s="11"/>
      <c r="D231" s="26"/>
      <c r="E231" s="6"/>
      <c r="F231" s="5">
        <f>IFERROR(VLOOKUP(Einkauf!E231,Rohmaterial!$B$4:$C$31,2,0),0)</f>
        <v>0</v>
      </c>
      <c r="G231" s="4"/>
      <c r="H231" s="58"/>
      <c r="I231" s="4"/>
      <c r="J231" s="4"/>
    </row>
    <row r="232" spans="2:10" x14ac:dyDescent="0.25">
      <c r="B232" s="11"/>
      <c r="C232" s="11"/>
      <c r="D232" s="26"/>
      <c r="E232" s="6"/>
      <c r="F232" s="5">
        <f>IFERROR(VLOOKUP(Einkauf!E232,Rohmaterial!$B$4:$C$31,2,0),0)</f>
        <v>0</v>
      </c>
      <c r="G232" s="4"/>
      <c r="H232" s="58"/>
      <c r="I232" s="4"/>
      <c r="J232" s="4"/>
    </row>
    <row r="233" spans="2:10" x14ac:dyDescent="0.25">
      <c r="B233" s="11"/>
      <c r="C233" s="11"/>
      <c r="D233" s="26"/>
      <c r="E233" s="6"/>
      <c r="F233" s="5">
        <f>IFERROR(VLOOKUP(Einkauf!E233,Rohmaterial!$B$4:$C$31,2,0),0)</f>
        <v>0</v>
      </c>
      <c r="G233" s="4"/>
      <c r="H233" s="58"/>
      <c r="I233" s="4"/>
      <c r="J233" s="4"/>
    </row>
    <row r="234" spans="2:10" x14ac:dyDescent="0.25">
      <c r="B234" s="11"/>
      <c r="C234" s="11"/>
      <c r="D234" s="26"/>
      <c r="E234" s="6"/>
      <c r="F234" s="5">
        <f>IFERROR(VLOOKUP(Einkauf!E234,Rohmaterial!$B$4:$C$31,2,0),0)</f>
        <v>0</v>
      </c>
      <c r="G234" s="4"/>
      <c r="H234" s="58"/>
      <c r="I234" s="4"/>
      <c r="J234" s="4"/>
    </row>
    <row r="235" spans="2:10" x14ac:dyDescent="0.25">
      <c r="B235" s="11"/>
      <c r="C235" s="11"/>
      <c r="D235" s="26"/>
      <c r="E235" s="6"/>
      <c r="F235" s="5">
        <f>IFERROR(VLOOKUP(Einkauf!E235,Rohmaterial!$B$4:$C$31,2,0),0)</f>
        <v>0</v>
      </c>
      <c r="G235" s="4"/>
      <c r="H235" s="58"/>
      <c r="I235" s="4"/>
      <c r="J235" s="4"/>
    </row>
    <row r="236" spans="2:10" x14ac:dyDescent="0.25">
      <c r="B236" s="11"/>
      <c r="C236" s="11"/>
      <c r="D236" s="26"/>
      <c r="E236" s="6"/>
      <c r="F236" s="5">
        <f>IFERROR(VLOOKUP(Einkauf!E236,Rohmaterial!$B$4:$C$31,2,0),0)</f>
        <v>0</v>
      </c>
      <c r="G236" s="4"/>
      <c r="H236" s="58"/>
      <c r="I236" s="4"/>
      <c r="J236" s="4"/>
    </row>
    <row r="237" spans="2:10" x14ac:dyDescent="0.25">
      <c r="B237" s="11"/>
      <c r="C237" s="11"/>
      <c r="D237" s="26"/>
      <c r="E237" s="6"/>
      <c r="F237" s="5">
        <f>IFERROR(VLOOKUP(Einkauf!E237,Rohmaterial!$B$4:$C$31,2,0),0)</f>
        <v>0</v>
      </c>
      <c r="G237" s="4"/>
      <c r="H237" s="58"/>
      <c r="I237" s="4"/>
      <c r="J237" s="4"/>
    </row>
    <row r="238" spans="2:10" x14ac:dyDescent="0.25">
      <c r="B238" s="11"/>
      <c r="C238" s="11"/>
      <c r="D238" s="26"/>
      <c r="E238" s="6"/>
      <c r="F238" s="5">
        <f>IFERROR(VLOOKUP(Einkauf!E238,Rohmaterial!$B$4:$C$31,2,0),0)</f>
        <v>0</v>
      </c>
      <c r="G238" s="4"/>
      <c r="H238" s="58"/>
      <c r="I238" s="4"/>
      <c r="J238" s="4"/>
    </row>
    <row r="239" spans="2:10" x14ac:dyDescent="0.25">
      <c r="B239" s="11"/>
      <c r="C239" s="11"/>
      <c r="D239" s="26"/>
      <c r="E239" s="6"/>
      <c r="F239" s="5">
        <f>IFERROR(VLOOKUP(Einkauf!E239,Rohmaterial!$B$4:$C$31,2,0),0)</f>
        <v>0</v>
      </c>
      <c r="G239" s="4"/>
      <c r="H239" s="58"/>
      <c r="I239" s="4"/>
      <c r="J239" s="4"/>
    </row>
    <row r="240" spans="2:10" x14ac:dyDescent="0.25">
      <c r="B240" s="11"/>
      <c r="C240" s="11"/>
      <c r="D240" s="26"/>
      <c r="E240" s="6"/>
      <c r="F240" s="5">
        <f>IFERROR(VLOOKUP(Einkauf!E240,Rohmaterial!$B$4:$C$31,2,0),0)</f>
        <v>0</v>
      </c>
      <c r="G240" s="4"/>
      <c r="H240" s="58"/>
      <c r="I240" s="4"/>
      <c r="J240" s="4"/>
    </row>
    <row r="241" spans="2:10" x14ac:dyDescent="0.25">
      <c r="B241" s="11"/>
      <c r="C241" s="11"/>
      <c r="D241" s="26"/>
      <c r="E241" s="6"/>
      <c r="F241" s="5">
        <f>IFERROR(VLOOKUP(Einkauf!E241,Rohmaterial!$B$4:$C$31,2,0),0)</f>
        <v>0</v>
      </c>
      <c r="G241" s="4"/>
      <c r="H241" s="58"/>
      <c r="I241" s="4"/>
      <c r="J241" s="4"/>
    </row>
    <row r="242" spans="2:10" x14ac:dyDescent="0.25">
      <c r="B242" s="11"/>
      <c r="C242" s="11"/>
      <c r="D242" s="26"/>
      <c r="E242" s="6"/>
      <c r="F242" s="5">
        <f>IFERROR(VLOOKUP(Einkauf!E242,Rohmaterial!$B$4:$C$31,2,0),0)</f>
        <v>0</v>
      </c>
      <c r="G242" s="4"/>
      <c r="H242" s="58"/>
      <c r="I242" s="4"/>
      <c r="J242" s="4"/>
    </row>
    <row r="243" spans="2:10" x14ac:dyDescent="0.25">
      <c r="B243" s="11"/>
      <c r="C243" s="11"/>
      <c r="D243" s="26"/>
      <c r="E243" s="6"/>
      <c r="F243" s="5">
        <f>IFERROR(VLOOKUP(Einkauf!E243,Rohmaterial!$B$4:$C$31,2,0),0)</f>
        <v>0</v>
      </c>
      <c r="G243" s="4"/>
      <c r="H243" s="58"/>
      <c r="I243" s="4"/>
      <c r="J243" s="4"/>
    </row>
    <row r="244" spans="2:10" x14ac:dyDescent="0.25">
      <c r="B244" s="11"/>
      <c r="C244" s="11"/>
      <c r="D244" s="26"/>
      <c r="E244" s="6"/>
      <c r="F244" s="5">
        <f>IFERROR(VLOOKUP(Einkauf!E244,Rohmaterial!$B$4:$C$31,2,0),0)</f>
        <v>0</v>
      </c>
      <c r="G244" s="4"/>
      <c r="H244" s="58"/>
      <c r="I244" s="4"/>
      <c r="J244" s="4"/>
    </row>
    <row r="245" spans="2:10" x14ac:dyDescent="0.25">
      <c r="B245" s="11"/>
      <c r="C245" s="11"/>
      <c r="D245" s="26"/>
      <c r="E245" s="6"/>
      <c r="F245" s="5">
        <f>IFERROR(VLOOKUP(Einkauf!E245,Rohmaterial!$B$4:$C$31,2,0),0)</f>
        <v>0</v>
      </c>
      <c r="G245" s="4"/>
      <c r="H245" s="58"/>
      <c r="I245" s="4"/>
      <c r="J245" s="4"/>
    </row>
    <row r="246" spans="2:10" x14ac:dyDescent="0.25">
      <c r="B246" s="11"/>
      <c r="C246" s="11"/>
      <c r="D246" s="26"/>
      <c r="E246" s="6"/>
      <c r="F246" s="5">
        <f>IFERROR(VLOOKUP(Einkauf!E246,Rohmaterial!$B$4:$C$31,2,0),0)</f>
        <v>0</v>
      </c>
      <c r="G246" s="4"/>
      <c r="H246" s="58"/>
      <c r="I246" s="4"/>
      <c r="J246" s="4"/>
    </row>
    <row r="247" spans="2:10" x14ac:dyDescent="0.25">
      <c r="B247" s="11"/>
      <c r="C247" s="11"/>
      <c r="D247" s="26"/>
      <c r="E247" s="6"/>
      <c r="F247" s="5">
        <f>IFERROR(VLOOKUP(Einkauf!E247,Rohmaterial!$B$4:$C$31,2,0),0)</f>
        <v>0</v>
      </c>
      <c r="G247" s="4"/>
      <c r="H247" s="58"/>
      <c r="I247" s="4"/>
      <c r="J247" s="4"/>
    </row>
    <row r="248" spans="2:10" x14ac:dyDescent="0.25">
      <c r="B248" s="11"/>
      <c r="C248" s="11"/>
      <c r="D248" s="26"/>
      <c r="E248" s="6"/>
      <c r="F248" s="5">
        <f>IFERROR(VLOOKUP(Einkauf!E248,Rohmaterial!$B$4:$C$31,2,0),0)</f>
        <v>0</v>
      </c>
      <c r="G248" s="4"/>
      <c r="H248" s="58"/>
      <c r="I248" s="4"/>
      <c r="J248" s="4"/>
    </row>
    <row r="249" spans="2:10" x14ac:dyDescent="0.25">
      <c r="B249" s="11"/>
      <c r="C249" s="11"/>
      <c r="D249" s="26"/>
      <c r="E249" s="6"/>
      <c r="F249" s="5">
        <f>IFERROR(VLOOKUP(Einkauf!E249,Rohmaterial!$B$4:$C$31,2,0),0)</f>
        <v>0</v>
      </c>
      <c r="G249" s="4"/>
      <c r="H249" s="58"/>
      <c r="I249" s="4"/>
      <c r="J249" s="4"/>
    </row>
    <row r="250" spans="2:10" x14ac:dyDescent="0.25">
      <c r="B250" s="11"/>
      <c r="C250" s="11"/>
      <c r="D250" s="26"/>
      <c r="E250" s="6"/>
      <c r="F250" s="5">
        <f>IFERROR(VLOOKUP(Einkauf!E250,Rohmaterial!$B$4:$C$31,2,0),0)</f>
        <v>0</v>
      </c>
      <c r="G250" s="4"/>
      <c r="H250" s="58"/>
      <c r="I250" s="4"/>
      <c r="J250" s="4"/>
    </row>
    <row r="251" spans="2:10" x14ac:dyDescent="0.25">
      <c r="B251" s="11"/>
      <c r="C251" s="11"/>
      <c r="D251" s="26"/>
      <c r="E251" s="6"/>
      <c r="F251" s="5">
        <f>IFERROR(VLOOKUP(Einkauf!E251,Rohmaterial!$B$4:$C$31,2,0),0)</f>
        <v>0</v>
      </c>
      <c r="G251" s="4"/>
      <c r="H251" s="58"/>
      <c r="I251" s="4"/>
      <c r="J251" s="4"/>
    </row>
    <row r="252" spans="2:10" x14ac:dyDescent="0.25">
      <c r="B252" s="11"/>
      <c r="C252" s="11"/>
      <c r="D252" s="26"/>
      <c r="E252" s="6"/>
      <c r="F252" s="5">
        <f>IFERROR(VLOOKUP(Einkauf!E252,Rohmaterial!$B$4:$C$31,2,0),0)</f>
        <v>0</v>
      </c>
      <c r="G252" s="4"/>
      <c r="H252" s="58"/>
      <c r="I252" s="4"/>
      <c r="J252" s="4"/>
    </row>
    <row r="253" spans="2:10" x14ac:dyDescent="0.25">
      <c r="B253" s="11"/>
      <c r="C253" s="11"/>
      <c r="D253" s="26"/>
      <c r="E253" s="6"/>
      <c r="F253" s="5">
        <f>IFERROR(VLOOKUP(Einkauf!E253,Rohmaterial!$B$4:$C$31,2,0),0)</f>
        <v>0</v>
      </c>
      <c r="G253" s="4"/>
      <c r="H253" s="58"/>
      <c r="I253" s="4"/>
      <c r="J253" s="4"/>
    </row>
    <row r="254" spans="2:10" x14ac:dyDescent="0.25">
      <c r="B254" s="11"/>
      <c r="C254" s="11"/>
      <c r="D254" s="26"/>
      <c r="E254" s="6"/>
      <c r="F254" s="5">
        <f>IFERROR(VLOOKUP(Einkauf!E254,Rohmaterial!$B$4:$C$31,2,0),0)</f>
        <v>0</v>
      </c>
      <c r="G254" s="4"/>
      <c r="H254" s="58"/>
      <c r="I254" s="4"/>
      <c r="J254" s="4"/>
    </row>
    <row r="255" spans="2:10" x14ac:dyDescent="0.25">
      <c r="B255" s="11"/>
      <c r="C255" s="11"/>
      <c r="D255" s="26"/>
      <c r="E255" s="6"/>
      <c r="F255" s="5">
        <f>IFERROR(VLOOKUP(Einkauf!E255,Rohmaterial!$B$4:$C$31,2,0),0)</f>
        <v>0</v>
      </c>
      <c r="G255" s="4"/>
      <c r="H255" s="58"/>
      <c r="I255" s="4"/>
      <c r="J255" s="4"/>
    </row>
    <row r="256" spans="2:10" x14ac:dyDescent="0.25">
      <c r="B256" s="11"/>
      <c r="C256" s="11"/>
      <c r="D256" s="26"/>
      <c r="E256" s="6"/>
      <c r="F256" s="5">
        <f>IFERROR(VLOOKUP(Einkauf!E256,Rohmaterial!$B$4:$C$31,2,0),0)</f>
        <v>0</v>
      </c>
      <c r="G256" s="4"/>
      <c r="H256" s="58"/>
      <c r="I256" s="4"/>
      <c r="J256" s="4"/>
    </row>
    <row r="257" spans="2:10" x14ac:dyDescent="0.25">
      <c r="B257" s="11"/>
      <c r="C257" s="11"/>
      <c r="D257" s="26"/>
      <c r="E257" s="6"/>
      <c r="F257" s="5">
        <f>IFERROR(VLOOKUP(Einkauf!E257,Rohmaterial!$B$4:$C$31,2,0),0)</f>
        <v>0</v>
      </c>
      <c r="G257" s="4"/>
      <c r="H257" s="58"/>
      <c r="I257" s="4"/>
      <c r="J257" s="4"/>
    </row>
    <row r="258" spans="2:10" x14ac:dyDescent="0.25">
      <c r="B258" s="11"/>
      <c r="C258" s="11"/>
      <c r="D258" s="26"/>
      <c r="E258" s="6"/>
      <c r="F258" s="5">
        <f>IFERROR(VLOOKUP(Einkauf!E258,Rohmaterial!$B$4:$C$31,2,0),0)</f>
        <v>0</v>
      </c>
      <c r="G258" s="4"/>
      <c r="H258" s="58"/>
      <c r="I258" s="4"/>
      <c r="J258" s="4"/>
    </row>
    <row r="259" spans="2:10" x14ac:dyDescent="0.25">
      <c r="B259" s="11"/>
      <c r="C259" s="11"/>
      <c r="D259" s="26"/>
      <c r="E259" s="6"/>
      <c r="F259" s="5">
        <f>IFERROR(VLOOKUP(Einkauf!E259,Rohmaterial!$B$4:$C$31,2,0),0)</f>
        <v>0</v>
      </c>
      <c r="G259" s="4"/>
      <c r="H259" s="58"/>
      <c r="I259" s="4"/>
      <c r="J259" s="4"/>
    </row>
    <row r="260" spans="2:10" x14ac:dyDescent="0.25">
      <c r="B260" s="11"/>
      <c r="C260" s="11"/>
      <c r="D260" s="26"/>
      <c r="E260" s="6"/>
      <c r="F260" s="5">
        <f>IFERROR(VLOOKUP(Einkauf!E260,Rohmaterial!$B$4:$C$31,2,0),0)</f>
        <v>0</v>
      </c>
      <c r="G260" s="4"/>
      <c r="H260" s="58"/>
      <c r="I260" s="4"/>
      <c r="J260" s="4"/>
    </row>
    <row r="261" spans="2:10" x14ac:dyDescent="0.25">
      <c r="B261" s="11"/>
      <c r="C261" s="11"/>
      <c r="D261" s="26"/>
      <c r="E261" s="6"/>
      <c r="F261" s="5">
        <f>IFERROR(VLOOKUP(Einkauf!E261,Rohmaterial!$B$4:$C$31,2,0),0)</f>
        <v>0</v>
      </c>
      <c r="G261" s="4"/>
      <c r="H261" s="58"/>
      <c r="I261" s="4"/>
      <c r="J261" s="4"/>
    </row>
    <row r="262" spans="2:10" x14ac:dyDescent="0.25">
      <c r="B262" s="11"/>
      <c r="C262" s="11"/>
      <c r="D262" s="26"/>
      <c r="E262" s="6"/>
      <c r="F262" s="5">
        <f>IFERROR(VLOOKUP(Einkauf!E262,Rohmaterial!$B$4:$C$31,2,0),0)</f>
        <v>0</v>
      </c>
      <c r="G262" s="4"/>
      <c r="H262" s="58"/>
      <c r="I262" s="4"/>
      <c r="J262" s="4"/>
    </row>
    <row r="263" spans="2:10" x14ac:dyDescent="0.25">
      <c r="B263" s="11"/>
      <c r="C263" s="11"/>
      <c r="D263" s="26"/>
      <c r="E263" s="6"/>
      <c r="F263" s="5">
        <f>IFERROR(VLOOKUP(Einkauf!E263,Rohmaterial!$B$4:$C$31,2,0),0)</f>
        <v>0</v>
      </c>
      <c r="G263" s="4"/>
      <c r="H263" s="58"/>
      <c r="I263" s="4"/>
      <c r="J263" s="4"/>
    </row>
    <row r="264" spans="2:10" x14ac:dyDescent="0.25">
      <c r="B264" s="11"/>
      <c r="C264" s="11"/>
      <c r="D264" s="26"/>
      <c r="E264" s="6"/>
      <c r="F264" s="5">
        <f>IFERROR(VLOOKUP(Einkauf!E264,Rohmaterial!$B$4:$C$31,2,0),0)</f>
        <v>0</v>
      </c>
      <c r="G264" s="4"/>
      <c r="H264" s="58"/>
      <c r="I264" s="4"/>
      <c r="J264" s="4"/>
    </row>
    <row r="265" spans="2:10" x14ac:dyDescent="0.25">
      <c r="B265" s="11"/>
      <c r="C265" s="11"/>
      <c r="D265" s="26"/>
      <c r="E265" s="6"/>
      <c r="F265" s="5">
        <f>IFERROR(VLOOKUP(Einkauf!E265,Rohmaterial!$B$4:$C$31,2,0),0)</f>
        <v>0</v>
      </c>
      <c r="G265" s="4"/>
      <c r="H265" s="58"/>
      <c r="I265" s="4"/>
      <c r="J265" s="4"/>
    </row>
    <row r="266" spans="2:10" x14ac:dyDescent="0.25">
      <c r="B266" s="11"/>
      <c r="C266" s="11"/>
      <c r="D266" s="26"/>
      <c r="E266" s="6"/>
      <c r="F266" s="5">
        <f>IFERROR(VLOOKUP(Einkauf!E266,Rohmaterial!$B$4:$C$31,2,0),0)</f>
        <v>0</v>
      </c>
      <c r="G266" s="4"/>
      <c r="H266" s="58"/>
      <c r="I266" s="4"/>
      <c r="J266" s="4"/>
    </row>
    <row r="267" spans="2:10" x14ac:dyDescent="0.25">
      <c r="B267" s="11"/>
      <c r="C267" s="11"/>
      <c r="D267" s="26"/>
      <c r="E267" s="6"/>
      <c r="F267" s="5">
        <f>IFERROR(VLOOKUP(Einkauf!E267,Rohmaterial!$B$4:$C$31,2,0),0)</f>
        <v>0</v>
      </c>
      <c r="G267" s="4"/>
      <c r="H267" s="58"/>
      <c r="I267" s="4"/>
      <c r="J267" s="4"/>
    </row>
    <row r="268" spans="2:10" x14ac:dyDescent="0.25">
      <c r="B268" s="11"/>
      <c r="C268" s="11"/>
      <c r="D268" s="26"/>
      <c r="E268" s="6"/>
      <c r="F268" s="5">
        <f>IFERROR(VLOOKUP(Einkauf!E268,Rohmaterial!$B$4:$C$31,2,0),0)</f>
        <v>0</v>
      </c>
      <c r="G268" s="4"/>
      <c r="H268" s="58"/>
      <c r="I268" s="4"/>
      <c r="J268" s="4"/>
    </row>
    <row r="269" spans="2:10" x14ac:dyDescent="0.25">
      <c r="B269" s="11"/>
      <c r="C269" s="11"/>
      <c r="D269" s="26"/>
      <c r="E269" s="6"/>
      <c r="F269" s="5">
        <f>IFERROR(VLOOKUP(Einkauf!E269,Rohmaterial!$B$4:$C$31,2,0),0)</f>
        <v>0</v>
      </c>
      <c r="G269" s="4"/>
      <c r="H269" s="58"/>
      <c r="I269" s="4"/>
      <c r="J269" s="4"/>
    </row>
    <row r="270" spans="2:10" x14ac:dyDescent="0.25">
      <c r="B270" s="11"/>
      <c r="C270" s="11"/>
      <c r="D270" s="26"/>
      <c r="E270" s="6"/>
      <c r="F270" s="5">
        <f>IFERROR(VLOOKUP(Einkauf!E270,Rohmaterial!$B$4:$C$31,2,0),0)</f>
        <v>0</v>
      </c>
      <c r="G270" s="4"/>
      <c r="H270" s="58"/>
      <c r="I270" s="4"/>
      <c r="J270" s="4"/>
    </row>
    <row r="271" spans="2:10" x14ac:dyDescent="0.25">
      <c r="B271" s="11"/>
      <c r="C271" s="11"/>
      <c r="D271" s="26"/>
      <c r="E271" s="6"/>
      <c r="F271" s="5">
        <f>IFERROR(VLOOKUP(Einkauf!E271,Rohmaterial!$B$4:$C$31,2,0),0)</f>
        <v>0</v>
      </c>
      <c r="G271" s="4"/>
      <c r="H271" s="58"/>
      <c r="I271" s="4"/>
      <c r="J271" s="4"/>
    </row>
    <row r="272" spans="2:10" x14ac:dyDescent="0.25">
      <c r="B272" s="11"/>
      <c r="C272" s="11"/>
      <c r="D272" s="26"/>
      <c r="E272" s="6"/>
      <c r="F272" s="5">
        <f>IFERROR(VLOOKUP(Einkauf!E272,Rohmaterial!$B$4:$C$31,2,0),0)</f>
        <v>0</v>
      </c>
      <c r="G272" s="4"/>
      <c r="H272" s="58"/>
      <c r="I272" s="4"/>
      <c r="J272" s="4"/>
    </row>
    <row r="273" spans="2:10" x14ac:dyDescent="0.25">
      <c r="B273" s="11"/>
      <c r="C273" s="11"/>
      <c r="D273" s="26"/>
      <c r="E273" s="6"/>
      <c r="F273" s="5">
        <f>IFERROR(VLOOKUP(Einkauf!E273,Rohmaterial!$B$4:$C$31,2,0),0)</f>
        <v>0</v>
      </c>
      <c r="G273" s="4"/>
      <c r="H273" s="58"/>
      <c r="I273" s="4"/>
      <c r="J273" s="4"/>
    </row>
    <row r="274" spans="2:10" x14ac:dyDescent="0.25">
      <c r="B274" s="11"/>
      <c r="C274" s="11"/>
      <c r="D274" s="26"/>
      <c r="E274" s="6"/>
      <c r="F274" s="5">
        <f>IFERROR(VLOOKUP(Einkauf!E274,Rohmaterial!$B$4:$C$31,2,0),0)</f>
        <v>0</v>
      </c>
      <c r="G274" s="4"/>
      <c r="H274" s="58"/>
      <c r="I274" s="4"/>
      <c r="J274" s="4"/>
    </row>
    <row r="275" spans="2:10" x14ac:dyDescent="0.25">
      <c r="B275" s="11"/>
      <c r="C275" s="11"/>
      <c r="D275" s="26"/>
      <c r="E275" s="6"/>
      <c r="F275" s="5">
        <f>IFERROR(VLOOKUP(Einkauf!E275,Rohmaterial!$B$4:$C$31,2,0),0)</f>
        <v>0</v>
      </c>
      <c r="G275" s="4"/>
      <c r="H275" s="58"/>
      <c r="I275" s="4"/>
      <c r="J275" s="4"/>
    </row>
    <row r="276" spans="2:10" x14ac:dyDescent="0.25">
      <c r="B276" s="11"/>
      <c r="C276" s="11"/>
      <c r="D276" s="26"/>
      <c r="E276" s="6"/>
      <c r="F276" s="5">
        <f>IFERROR(VLOOKUP(Einkauf!E276,Rohmaterial!$B$4:$C$31,2,0),0)</f>
        <v>0</v>
      </c>
      <c r="G276" s="4"/>
      <c r="H276" s="58"/>
      <c r="I276" s="4"/>
      <c r="J276" s="4"/>
    </row>
    <row r="277" spans="2:10" x14ac:dyDescent="0.25">
      <c r="B277" s="11"/>
      <c r="C277" s="11"/>
      <c r="D277" s="26"/>
      <c r="E277" s="6"/>
      <c r="F277" s="5">
        <f>IFERROR(VLOOKUP(Einkauf!E277,Rohmaterial!$B$4:$C$31,2,0),0)</f>
        <v>0</v>
      </c>
      <c r="G277" s="4"/>
      <c r="H277" s="58"/>
      <c r="I277" s="4"/>
      <c r="J277" s="4"/>
    </row>
    <row r="278" spans="2:10" x14ac:dyDescent="0.25">
      <c r="B278" s="11"/>
      <c r="C278" s="11"/>
      <c r="D278" s="26"/>
      <c r="E278" s="6"/>
      <c r="F278" s="5">
        <f>IFERROR(VLOOKUP(Einkauf!E278,Rohmaterial!$B$4:$C$31,2,0),0)</f>
        <v>0</v>
      </c>
      <c r="G278" s="4"/>
      <c r="H278" s="58"/>
      <c r="I278" s="4"/>
      <c r="J278" s="4"/>
    </row>
    <row r="279" spans="2:10" x14ac:dyDescent="0.25">
      <c r="B279" s="11"/>
      <c r="C279" s="11"/>
      <c r="D279" s="26"/>
      <c r="E279" s="6"/>
      <c r="F279" s="5">
        <f>IFERROR(VLOOKUP(Einkauf!E279,Rohmaterial!$B$4:$C$31,2,0),0)</f>
        <v>0</v>
      </c>
      <c r="G279" s="4"/>
      <c r="H279" s="58"/>
      <c r="I279" s="4"/>
      <c r="J279" s="4"/>
    </row>
    <row r="280" spans="2:10" x14ac:dyDescent="0.25">
      <c r="B280" s="11"/>
      <c r="C280" s="11"/>
      <c r="D280" s="26"/>
      <c r="E280" s="6"/>
      <c r="F280" s="5">
        <f>IFERROR(VLOOKUP(Einkauf!E280,Rohmaterial!$B$4:$C$31,2,0),0)</f>
        <v>0</v>
      </c>
      <c r="G280" s="4"/>
      <c r="H280" s="58"/>
      <c r="I280" s="4"/>
      <c r="J280" s="4"/>
    </row>
    <row r="281" spans="2:10" x14ac:dyDescent="0.25">
      <c r="B281" s="11"/>
      <c r="C281" s="11"/>
      <c r="D281" s="26"/>
      <c r="E281" s="6"/>
      <c r="F281" s="5">
        <f>IFERROR(VLOOKUP(Einkauf!E281,Rohmaterial!$B$4:$C$31,2,0),0)</f>
        <v>0</v>
      </c>
      <c r="G281" s="4"/>
      <c r="H281" s="58"/>
      <c r="I281" s="4"/>
      <c r="J281" s="4"/>
    </row>
    <row r="282" spans="2:10" x14ac:dyDescent="0.25">
      <c r="B282" s="11"/>
      <c r="C282" s="11"/>
      <c r="D282" s="26"/>
      <c r="E282" s="6"/>
      <c r="F282" s="5">
        <f>IFERROR(VLOOKUP(Einkauf!E282,Rohmaterial!$B$4:$C$31,2,0),0)</f>
        <v>0</v>
      </c>
      <c r="G282" s="4"/>
      <c r="H282" s="58"/>
      <c r="I282" s="4"/>
      <c r="J282" s="4"/>
    </row>
    <row r="283" spans="2:10" x14ac:dyDescent="0.25">
      <c r="B283" s="11"/>
      <c r="C283" s="11"/>
      <c r="D283" s="26"/>
      <c r="E283" s="6"/>
      <c r="F283" s="5">
        <f>IFERROR(VLOOKUP(Einkauf!E283,Rohmaterial!$B$4:$C$31,2,0),0)</f>
        <v>0</v>
      </c>
      <c r="G283" s="4"/>
      <c r="H283" s="58"/>
      <c r="I283" s="4"/>
      <c r="J283" s="4"/>
    </row>
    <row r="284" spans="2:10" x14ac:dyDescent="0.25">
      <c r="B284" s="11"/>
      <c r="C284" s="11"/>
      <c r="D284" s="26"/>
      <c r="E284" s="6"/>
      <c r="F284" s="5">
        <f>IFERROR(VLOOKUP(Einkauf!E284,Rohmaterial!$B$4:$C$31,2,0),0)</f>
        <v>0</v>
      </c>
      <c r="G284" s="4"/>
      <c r="H284" s="58"/>
      <c r="I284" s="4"/>
      <c r="J284" s="4"/>
    </row>
    <row r="285" spans="2:10" x14ac:dyDescent="0.25">
      <c r="B285" s="11"/>
      <c r="C285" s="11"/>
      <c r="D285" s="26"/>
      <c r="E285" s="6"/>
      <c r="F285" s="5">
        <f>IFERROR(VLOOKUP(Einkauf!E285,Rohmaterial!$B$4:$C$31,2,0),0)</f>
        <v>0</v>
      </c>
      <c r="G285" s="4"/>
      <c r="H285" s="58"/>
      <c r="I285" s="4"/>
      <c r="J285" s="4"/>
    </row>
    <row r="286" spans="2:10" x14ac:dyDescent="0.25">
      <c r="B286" s="11"/>
      <c r="C286" s="11"/>
      <c r="D286" s="26"/>
      <c r="E286" s="6"/>
      <c r="F286" s="5">
        <f>IFERROR(VLOOKUP(Einkauf!E286,Rohmaterial!$B$4:$C$31,2,0),0)</f>
        <v>0</v>
      </c>
      <c r="G286" s="4"/>
      <c r="H286" s="58"/>
      <c r="I286" s="4"/>
      <c r="J286" s="4"/>
    </row>
    <row r="287" spans="2:10" x14ac:dyDescent="0.25">
      <c r="B287" s="11"/>
      <c r="C287" s="11"/>
      <c r="D287" s="26"/>
      <c r="E287" s="6"/>
      <c r="F287" s="5">
        <f>IFERROR(VLOOKUP(Einkauf!E287,Rohmaterial!$B$4:$C$31,2,0),0)</f>
        <v>0</v>
      </c>
      <c r="G287" s="4"/>
      <c r="H287" s="58"/>
      <c r="I287" s="4"/>
      <c r="J287" s="4"/>
    </row>
    <row r="288" spans="2:10" x14ac:dyDescent="0.25">
      <c r="B288" s="11"/>
      <c r="C288" s="11"/>
      <c r="D288" s="26"/>
      <c r="E288" s="6"/>
      <c r="F288" s="5">
        <f>IFERROR(VLOOKUP(Einkauf!E288,Rohmaterial!$B$4:$C$31,2,0),0)</f>
        <v>0</v>
      </c>
      <c r="G288" s="4"/>
      <c r="H288" s="58"/>
      <c r="I288" s="4"/>
      <c r="J288" s="4"/>
    </row>
    <row r="289" spans="2:10" x14ac:dyDescent="0.25">
      <c r="B289" s="11"/>
      <c r="C289" s="11"/>
      <c r="D289" s="26"/>
      <c r="E289" s="6"/>
      <c r="F289" s="5">
        <f>IFERROR(VLOOKUP(Einkauf!E289,Rohmaterial!$B$4:$C$31,2,0),0)</f>
        <v>0</v>
      </c>
      <c r="G289" s="4"/>
      <c r="H289" s="58"/>
      <c r="I289" s="4"/>
      <c r="J289" s="4"/>
    </row>
    <row r="290" spans="2:10" x14ac:dyDescent="0.25">
      <c r="B290" s="11"/>
      <c r="C290" s="11"/>
      <c r="D290" s="26"/>
      <c r="E290" s="6"/>
      <c r="F290" s="5">
        <f>IFERROR(VLOOKUP(Einkauf!E290,Rohmaterial!$B$4:$C$31,2,0),0)</f>
        <v>0</v>
      </c>
      <c r="G290" s="4"/>
      <c r="H290" s="58"/>
      <c r="I290" s="4"/>
      <c r="J290" s="4"/>
    </row>
    <row r="291" spans="2:10" x14ac:dyDescent="0.25">
      <c r="B291" s="11"/>
      <c r="C291" s="11"/>
      <c r="D291" s="26"/>
      <c r="E291" s="6"/>
      <c r="F291" s="5">
        <f>IFERROR(VLOOKUP(Einkauf!E291,Rohmaterial!$B$4:$C$31,2,0),0)</f>
        <v>0</v>
      </c>
      <c r="G291" s="4"/>
      <c r="H291" s="58"/>
      <c r="I291" s="4"/>
      <c r="J291" s="4"/>
    </row>
    <row r="292" spans="2:10" x14ac:dyDescent="0.25">
      <c r="B292" s="11"/>
      <c r="C292" s="11"/>
      <c r="D292" s="26"/>
      <c r="E292" s="6"/>
      <c r="F292" s="5">
        <f>IFERROR(VLOOKUP(Einkauf!E292,Rohmaterial!$B$4:$C$31,2,0),0)</f>
        <v>0</v>
      </c>
      <c r="G292" s="4"/>
      <c r="H292" s="58"/>
      <c r="I292" s="4"/>
      <c r="J292" s="4"/>
    </row>
    <row r="293" spans="2:10" x14ac:dyDescent="0.25">
      <c r="B293" s="11"/>
      <c r="C293" s="11"/>
      <c r="D293" s="26"/>
      <c r="E293" s="6"/>
      <c r="F293" s="5">
        <f>IFERROR(VLOOKUP(Einkauf!E293,Rohmaterial!$B$4:$C$31,2,0),0)</f>
        <v>0</v>
      </c>
      <c r="G293" s="4"/>
      <c r="H293" s="58"/>
      <c r="I293" s="4"/>
      <c r="J293" s="4"/>
    </row>
    <row r="294" spans="2:10" x14ac:dyDescent="0.25">
      <c r="B294" s="11"/>
      <c r="C294" s="11"/>
      <c r="D294" s="26"/>
      <c r="E294" s="6"/>
      <c r="F294" s="5">
        <f>IFERROR(VLOOKUP(Einkauf!E294,Rohmaterial!$B$4:$C$31,2,0),0)</f>
        <v>0</v>
      </c>
      <c r="G294" s="4"/>
      <c r="H294" s="58"/>
      <c r="I294" s="4"/>
      <c r="J294" s="4"/>
    </row>
    <row r="295" spans="2:10" x14ac:dyDescent="0.25">
      <c r="B295" s="11"/>
      <c r="C295" s="11"/>
      <c r="D295" s="26"/>
      <c r="E295" s="6"/>
      <c r="F295" s="5">
        <f>IFERROR(VLOOKUP(Einkauf!E295,Rohmaterial!$B$4:$C$31,2,0),0)</f>
        <v>0</v>
      </c>
      <c r="G295" s="4"/>
      <c r="H295" s="58"/>
      <c r="I295" s="4"/>
      <c r="J295" s="4"/>
    </row>
    <row r="296" spans="2:10" x14ac:dyDescent="0.25">
      <c r="B296" s="11"/>
      <c r="C296" s="11"/>
      <c r="D296" s="26"/>
      <c r="E296" s="6"/>
      <c r="F296" s="5">
        <f>IFERROR(VLOOKUP(Einkauf!E296,Rohmaterial!$B$4:$C$31,2,0),0)</f>
        <v>0</v>
      </c>
      <c r="G296" s="4"/>
      <c r="H296" s="58"/>
      <c r="I296" s="4"/>
      <c r="J296" s="4"/>
    </row>
    <row r="297" spans="2:10" x14ac:dyDescent="0.25">
      <c r="B297" s="11"/>
      <c r="C297" s="11"/>
      <c r="D297" s="26"/>
      <c r="E297" s="6"/>
      <c r="F297" s="5">
        <f>IFERROR(VLOOKUP(Einkauf!E297,Rohmaterial!$B$4:$C$31,2,0),0)</f>
        <v>0</v>
      </c>
      <c r="G297" s="4"/>
      <c r="H297" s="58"/>
      <c r="I297" s="4"/>
      <c r="J297" s="4"/>
    </row>
    <row r="298" spans="2:10" x14ac:dyDescent="0.25">
      <c r="B298" s="11"/>
      <c r="C298" s="11"/>
      <c r="D298" s="26"/>
      <c r="E298" s="6"/>
      <c r="F298" s="5">
        <f>IFERROR(VLOOKUP(Einkauf!E298,Rohmaterial!$B$4:$C$31,2,0),0)</f>
        <v>0</v>
      </c>
      <c r="G298" s="4"/>
      <c r="H298" s="58"/>
      <c r="I298" s="4"/>
      <c r="J298" s="4"/>
    </row>
    <row r="299" spans="2:10" x14ac:dyDescent="0.25">
      <c r="B299" s="11"/>
      <c r="C299" s="11"/>
      <c r="D299" s="26"/>
      <c r="E299" s="6"/>
      <c r="F299" s="5">
        <f>IFERROR(VLOOKUP(Einkauf!E299,Rohmaterial!$B$4:$C$31,2,0),0)</f>
        <v>0</v>
      </c>
      <c r="G299" s="4"/>
      <c r="H299" s="58"/>
      <c r="I299" s="4"/>
      <c r="J299" s="4"/>
    </row>
    <row r="300" spans="2:10" x14ac:dyDescent="0.25">
      <c r="B300" s="11"/>
      <c r="C300" s="11"/>
      <c r="D300" s="26"/>
      <c r="E300" s="6"/>
      <c r="F300" s="5">
        <f>IFERROR(VLOOKUP(Einkauf!E300,Rohmaterial!$B$4:$C$31,2,0),0)</f>
        <v>0</v>
      </c>
      <c r="G300" s="4"/>
      <c r="H300" s="58"/>
      <c r="I300" s="4"/>
      <c r="J300" s="4"/>
    </row>
    <row r="301" spans="2:10" x14ac:dyDescent="0.25">
      <c r="B301" s="11"/>
      <c r="C301" s="11"/>
      <c r="D301" s="26"/>
      <c r="E301" s="6"/>
      <c r="F301" s="5">
        <f>IFERROR(VLOOKUP(Einkauf!E301,Rohmaterial!$B$4:$C$31,2,0),0)</f>
        <v>0</v>
      </c>
      <c r="G301" s="4"/>
      <c r="H301" s="58"/>
      <c r="I301" s="4"/>
      <c r="J301" s="4"/>
    </row>
    <row r="302" spans="2:10" x14ac:dyDescent="0.25">
      <c r="B302" s="11"/>
      <c r="C302" s="11"/>
      <c r="D302" s="26"/>
      <c r="E302" s="6"/>
      <c r="F302" s="5">
        <f>IFERROR(VLOOKUP(Einkauf!E302,Rohmaterial!$B$4:$C$31,2,0),0)</f>
        <v>0</v>
      </c>
      <c r="G302" s="4"/>
      <c r="H302" s="58"/>
      <c r="I302" s="4"/>
      <c r="J302" s="4"/>
    </row>
    <row r="303" spans="2:10" x14ac:dyDescent="0.25">
      <c r="B303" s="11"/>
      <c r="C303" s="11"/>
      <c r="D303" s="26"/>
      <c r="E303" s="6"/>
      <c r="F303" s="5">
        <f>IFERROR(VLOOKUP(Einkauf!E303,Rohmaterial!$B$4:$C$31,2,0),0)</f>
        <v>0</v>
      </c>
      <c r="G303" s="4"/>
      <c r="H303" s="58"/>
      <c r="I303" s="4"/>
      <c r="J303" s="4"/>
    </row>
    <row r="304" spans="2:10" x14ac:dyDescent="0.25">
      <c r="B304" s="11"/>
      <c r="C304" s="11"/>
      <c r="D304" s="26"/>
      <c r="E304" s="6"/>
      <c r="F304" s="5">
        <f>IFERROR(VLOOKUP(Einkauf!E304,Rohmaterial!$B$4:$C$31,2,0),0)</f>
        <v>0</v>
      </c>
      <c r="G304" s="4"/>
      <c r="H304" s="58"/>
      <c r="I304" s="4"/>
      <c r="J304" s="4"/>
    </row>
    <row r="305" spans="2:10" x14ac:dyDescent="0.25">
      <c r="B305" s="11"/>
      <c r="C305" s="11"/>
      <c r="D305" s="26"/>
      <c r="E305" s="6"/>
      <c r="F305" s="5">
        <f>IFERROR(VLOOKUP(Einkauf!E305,Rohmaterial!$B$4:$C$31,2,0),0)</f>
        <v>0</v>
      </c>
      <c r="G305" s="4"/>
      <c r="H305" s="58"/>
      <c r="I305" s="4"/>
      <c r="J305" s="4"/>
    </row>
    <row r="306" spans="2:10" x14ac:dyDescent="0.25">
      <c r="B306" s="11"/>
      <c r="C306" s="11"/>
      <c r="D306" s="26"/>
      <c r="E306" s="6"/>
      <c r="F306" s="5">
        <f>IFERROR(VLOOKUP(Einkauf!E306,Rohmaterial!$B$4:$C$31,2,0),0)</f>
        <v>0</v>
      </c>
      <c r="G306" s="4"/>
      <c r="H306" s="58"/>
      <c r="I306" s="4"/>
      <c r="J306" s="4"/>
    </row>
    <row r="307" spans="2:10" x14ac:dyDescent="0.25">
      <c r="B307" s="11"/>
      <c r="C307" s="11"/>
      <c r="D307" s="26"/>
      <c r="E307" s="6"/>
      <c r="F307" s="5">
        <f>IFERROR(VLOOKUP(Einkauf!E307,Rohmaterial!$B$4:$C$31,2,0),0)</f>
        <v>0</v>
      </c>
      <c r="G307" s="4"/>
      <c r="H307" s="58"/>
      <c r="I307" s="4"/>
      <c r="J307" s="4"/>
    </row>
    <row r="308" spans="2:10" x14ac:dyDescent="0.25">
      <c r="B308" s="11"/>
      <c r="C308" s="11"/>
      <c r="D308" s="26"/>
      <c r="E308" s="6"/>
      <c r="F308" s="5">
        <f>IFERROR(VLOOKUP(Einkauf!E308,Rohmaterial!$B$4:$C$31,2,0),0)</f>
        <v>0</v>
      </c>
      <c r="G308" s="4"/>
      <c r="H308" s="58"/>
      <c r="I308" s="4"/>
      <c r="J308" s="4"/>
    </row>
    <row r="309" spans="2:10" x14ac:dyDescent="0.25">
      <c r="B309" s="11"/>
      <c r="C309" s="11"/>
      <c r="D309" s="26"/>
      <c r="E309" s="6"/>
      <c r="F309" s="5">
        <f>IFERROR(VLOOKUP(Einkauf!E309,Rohmaterial!$B$4:$C$31,2,0),0)</f>
        <v>0</v>
      </c>
      <c r="G309" s="4"/>
      <c r="H309" s="58"/>
      <c r="I309" s="4"/>
      <c r="J309" s="4"/>
    </row>
    <row r="310" spans="2:10" x14ac:dyDescent="0.25">
      <c r="B310" s="11"/>
      <c r="C310" s="11"/>
      <c r="D310" s="26"/>
      <c r="E310" s="6"/>
      <c r="F310" s="5">
        <f>IFERROR(VLOOKUP(Einkauf!E310,Rohmaterial!$B$4:$C$31,2,0),0)</f>
        <v>0</v>
      </c>
      <c r="G310" s="4"/>
      <c r="H310" s="58"/>
      <c r="I310" s="4"/>
      <c r="J310" s="4"/>
    </row>
    <row r="311" spans="2:10" x14ac:dyDescent="0.25">
      <c r="B311" s="11"/>
      <c r="C311" s="11"/>
      <c r="D311" s="26"/>
      <c r="E311" s="6"/>
      <c r="F311" s="5">
        <f>IFERROR(VLOOKUP(Einkauf!E311,Rohmaterial!$B$4:$C$31,2,0),0)</f>
        <v>0</v>
      </c>
      <c r="G311" s="4"/>
      <c r="H311" s="58"/>
      <c r="I311" s="4"/>
      <c r="J311" s="4"/>
    </row>
    <row r="312" spans="2:10" x14ac:dyDescent="0.25">
      <c r="B312" s="11"/>
      <c r="C312" s="11"/>
      <c r="D312" s="26"/>
      <c r="E312" s="6"/>
      <c r="F312" s="5">
        <f>IFERROR(VLOOKUP(Einkauf!E312,Rohmaterial!$B$4:$C$31,2,0),0)</f>
        <v>0</v>
      </c>
      <c r="G312" s="4"/>
      <c r="H312" s="58"/>
      <c r="I312" s="4"/>
      <c r="J312" s="4"/>
    </row>
    <row r="313" spans="2:10" x14ac:dyDescent="0.25">
      <c r="B313" s="11"/>
      <c r="C313" s="11"/>
      <c r="D313" s="26"/>
      <c r="E313" s="6"/>
      <c r="F313" s="5">
        <f>IFERROR(VLOOKUP(Einkauf!E313,Rohmaterial!$B$4:$C$31,2,0),0)</f>
        <v>0</v>
      </c>
      <c r="G313" s="4"/>
      <c r="H313" s="58"/>
      <c r="I313" s="4"/>
      <c r="J313" s="4"/>
    </row>
    <row r="314" spans="2:10" x14ac:dyDescent="0.25">
      <c r="B314" s="11"/>
      <c r="C314" s="11"/>
      <c r="D314" s="26"/>
      <c r="E314" s="6"/>
      <c r="F314" s="5">
        <f>IFERROR(VLOOKUP(Einkauf!E314,Rohmaterial!$B$4:$C$31,2,0),0)</f>
        <v>0</v>
      </c>
      <c r="G314" s="4"/>
      <c r="H314" s="58"/>
      <c r="I314" s="4"/>
      <c r="J314" s="4"/>
    </row>
    <row r="315" spans="2:10" x14ac:dyDescent="0.25">
      <c r="B315" s="11"/>
      <c r="C315" s="11"/>
      <c r="D315" s="26"/>
      <c r="E315" s="6"/>
      <c r="F315" s="5">
        <f>IFERROR(VLOOKUP(Einkauf!E315,Rohmaterial!$B$4:$C$31,2,0),0)</f>
        <v>0</v>
      </c>
      <c r="G315" s="4"/>
      <c r="H315" s="58"/>
      <c r="I315" s="4"/>
      <c r="J315" s="4"/>
    </row>
    <row r="316" spans="2:10" x14ac:dyDescent="0.25">
      <c r="B316" s="11"/>
      <c r="C316" s="11"/>
      <c r="D316" s="26"/>
      <c r="E316" s="6"/>
      <c r="F316" s="5">
        <f>IFERROR(VLOOKUP(Einkauf!E316,Rohmaterial!$B$4:$C$31,2,0),0)</f>
        <v>0</v>
      </c>
      <c r="G316" s="4"/>
      <c r="H316" s="58"/>
      <c r="I316" s="4"/>
      <c r="J316" s="4"/>
    </row>
    <row r="317" spans="2:10" x14ac:dyDescent="0.25">
      <c r="B317" s="11"/>
      <c r="C317" s="11"/>
      <c r="D317" s="26"/>
      <c r="E317" s="6"/>
      <c r="F317" s="5">
        <f>IFERROR(VLOOKUP(Einkauf!E317,Rohmaterial!$B$4:$C$31,2,0),0)</f>
        <v>0</v>
      </c>
      <c r="G317" s="4"/>
      <c r="H317" s="58"/>
      <c r="I317" s="4"/>
      <c r="J317" s="4"/>
    </row>
    <row r="318" spans="2:10" x14ac:dyDescent="0.25">
      <c r="B318" s="11"/>
      <c r="C318" s="11"/>
      <c r="D318" s="26"/>
      <c r="E318" s="6"/>
      <c r="F318" s="5">
        <f>IFERROR(VLOOKUP(Einkauf!E318,Rohmaterial!$B$4:$C$31,2,0),0)</f>
        <v>0</v>
      </c>
      <c r="G318" s="4"/>
      <c r="H318" s="58"/>
      <c r="I318" s="4"/>
      <c r="J318" s="4"/>
    </row>
    <row r="319" spans="2:10" x14ac:dyDescent="0.25">
      <c r="B319" s="11"/>
      <c r="C319" s="11"/>
      <c r="D319" s="26"/>
      <c r="E319" s="6"/>
      <c r="F319" s="5">
        <f>IFERROR(VLOOKUP(Einkauf!E319,Rohmaterial!$B$4:$C$31,2,0),0)</f>
        <v>0</v>
      </c>
      <c r="G319" s="4"/>
      <c r="H319" s="58"/>
      <c r="I319" s="4"/>
      <c r="J319" s="4"/>
    </row>
    <row r="320" spans="2:10" x14ac:dyDescent="0.25">
      <c r="B320" s="11"/>
      <c r="C320" s="11"/>
      <c r="D320" s="26"/>
      <c r="E320" s="6"/>
      <c r="F320" s="5">
        <f>IFERROR(VLOOKUP(Einkauf!E320,Rohmaterial!$B$4:$C$31,2,0),0)</f>
        <v>0</v>
      </c>
      <c r="G320" s="4"/>
      <c r="H320" s="58"/>
      <c r="I320" s="4"/>
      <c r="J320" s="4"/>
    </row>
    <row r="321" spans="2:10" x14ac:dyDescent="0.25">
      <c r="B321" s="11"/>
      <c r="C321" s="11"/>
      <c r="D321" s="26"/>
      <c r="E321" s="6"/>
      <c r="F321" s="5">
        <f>IFERROR(VLOOKUP(Einkauf!E321,Rohmaterial!$B$4:$C$31,2,0),0)</f>
        <v>0</v>
      </c>
      <c r="G321" s="4"/>
      <c r="H321" s="58"/>
      <c r="I321" s="4"/>
      <c r="J321" s="4"/>
    </row>
    <row r="322" spans="2:10" x14ac:dyDescent="0.25">
      <c r="B322" s="11"/>
      <c r="C322" s="11"/>
      <c r="D322" s="26"/>
      <c r="E322" s="6"/>
      <c r="F322" s="5">
        <f>IFERROR(VLOOKUP(Einkauf!E322,Rohmaterial!$B$4:$C$31,2,0),0)</f>
        <v>0</v>
      </c>
      <c r="G322" s="4"/>
      <c r="H322" s="58"/>
      <c r="I322" s="4"/>
      <c r="J322" s="4"/>
    </row>
    <row r="323" spans="2:10" x14ac:dyDescent="0.25">
      <c r="B323" s="11"/>
      <c r="C323" s="11"/>
      <c r="D323" s="26"/>
      <c r="E323" s="6"/>
      <c r="F323" s="5">
        <f>IFERROR(VLOOKUP(Einkauf!E323,Rohmaterial!$B$4:$C$31,2,0),0)</f>
        <v>0</v>
      </c>
      <c r="G323" s="4"/>
      <c r="H323" s="58"/>
      <c r="I323" s="4"/>
      <c r="J323" s="4"/>
    </row>
    <row r="324" spans="2:10" x14ac:dyDescent="0.25">
      <c r="B324" s="11"/>
      <c r="C324" s="11"/>
      <c r="D324" s="26"/>
      <c r="E324" s="6"/>
      <c r="F324" s="5">
        <f>IFERROR(VLOOKUP(Einkauf!E324,Rohmaterial!$B$4:$C$31,2,0),0)</f>
        <v>0</v>
      </c>
      <c r="G324" s="4"/>
      <c r="H324" s="58"/>
      <c r="I324" s="4"/>
      <c r="J324" s="4"/>
    </row>
    <row r="325" spans="2:10" x14ac:dyDescent="0.25">
      <c r="B325" s="11"/>
      <c r="C325" s="11"/>
      <c r="D325" s="26"/>
      <c r="E325" s="6"/>
      <c r="F325" s="5">
        <f>IFERROR(VLOOKUP(Einkauf!E325,Rohmaterial!$B$4:$C$31,2,0),0)</f>
        <v>0</v>
      </c>
      <c r="G325" s="4"/>
      <c r="H325" s="58"/>
      <c r="I325" s="4"/>
      <c r="J325" s="4"/>
    </row>
    <row r="326" spans="2:10" x14ac:dyDescent="0.25">
      <c r="B326" s="11"/>
      <c r="C326" s="11"/>
      <c r="D326" s="26"/>
      <c r="E326" s="6"/>
      <c r="F326" s="5">
        <f>IFERROR(VLOOKUP(Einkauf!E326,Rohmaterial!$B$4:$C$31,2,0),0)</f>
        <v>0</v>
      </c>
      <c r="G326" s="4"/>
      <c r="H326" s="58"/>
      <c r="I326" s="4"/>
      <c r="J326" s="4"/>
    </row>
    <row r="327" spans="2:10" x14ac:dyDescent="0.25">
      <c r="B327" s="11"/>
      <c r="C327" s="11"/>
      <c r="D327" s="26"/>
      <c r="E327" s="6"/>
      <c r="F327" s="5">
        <f>IFERROR(VLOOKUP(Einkauf!E327,Rohmaterial!$B$4:$C$31,2,0),0)</f>
        <v>0</v>
      </c>
      <c r="G327" s="4"/>
      <c r="H327" s="58"/>
      <c r="I327" s="4"/>
      <c r="J327" s="4"/>
    </row>
    <row r="328" spans="2:10" x14ac:dyDescent="0.25">
      <c r="B328" s="11"/>
      <c r="C328" s="11"/>
      <c r="D328" s="26"/>
      <c r="E328" s="6"/>
      <c r="F328" s="5">
        <f>IFERROR(VLOOKUP(Einkauf!E328,Rohmaterial!$B$4:$C$31,2,0),0)</f>
        <v>0</v>
      </c>
      <c r="G328" s="4"/>
      <c r="H328" s="58"/>
      <c r="I328" s="4"/>
      <c r="J328" s="4"/>
    </row>
    <row r="329" spans="2:10" x14ac:dyDescent="0.25">
      <c r="B329" s="11"/>
      <c r="C329" s="11"/>
      <c r="D329" s="26"/>
      <c r="E329" s="6"/>
      <c r="F329" s="5">
        <f>IFERROR(VLOOKUP(Einkauf!E329,Rohmaterial!$B$4:$C$31,2,0),0)</f>
        <v>0</v>
      </c>
      <c r="G329" s="4"/>
      <c r="H329" s="58"/>
      <c r="I329" s="4"/>
      <c r="J329" s="4"/>
    </row>
    <row r="330" spans="2:10" x14ac:dyDescent="0.25">
      <c r="B330" s="11"/>
      <c r="C330" s="11"/>
      <c r="D330" s="26"/>
      <c r="E330" s="6"/>
      <c r="F330" s="5">
        <f>IFERROR(VLOOKUP(Einkauf!E330,Rohmaterial!$B$4:$C$31,2,0),0)</f>
        <v>0</v>
      </c>
      <c r="G330" s="4"/>
      <c r="H330" s="58"/>
      <c r="I330" s="4"/>
      <c r="J330" s="4"/>
    </row>
    <row r="331" spans="2:10" x14ac:dyDescent="0.25">
      <c r="B331" s="11"/>
      <c r="C331" s="11"/>
      <c r="D331" s="26"/>
      <c r="E331" s="6"/>
      <c r="F331" s="5">
        <f>IFERROR(VLOOKUP(Einkauf!E331,Rohmaterial!$B$4:$C$31,2,0),0)</f>
        <v>0</v>
      </c>
      <c r="G331" s="4"/>
      <c r="H331" s="58"/>
      <c r="I331" s="4"/>
      <c r="J331" s="4"/>
    </row>
    <row r="332" spans="2:10" x14ac:dyDescent="0.25">
      <c r="B332" s="11"/>
      <c r="C332" s="11"/>
      <c r="D332" s="26"/>
      <c r="E332" s="6"/>
      <c r="F332" s="5">
        <f>IFERROR(VLOOKUP(Einkauf!E332,Rohmaterial!$B$4:$C$31,2,0),0)</f>
        <v>0</v>
      </c>
      <c r="G332" s="4"/>
      <c r="H332" s="58"/>
      <c r="I332" s="4"/>
      <c r="J332" s="4"/>
    </row>
    <row r="333" spans="2:10" x14ac:dyDescent="0.25">
      <c r="B333" s="11"/>
      <c r="C333" s="11"/>
      <c r="D333" s="26"/>
      <c r="E333" s="6"/>
      <c r="F333" s="5">
        <f>IFERROR(VLOOKUP(Einkauf!E333,Rohmaterial!$B$4:$C$31,2,0),0)</f>
        <v>0</v>
      </c>
      <c r="G333" s="4"/>
      <c r="H333" s="58"/>
      <c r="I333" s="4"/>
      <c r="J333" s="4"/>
    </row>
    <row r="334" spans="2:10" x14ac:dyDescent="0.25">
      <c r="B334" s="11"/>
      <c r="C334" s="11"/>
      <c r="D334" s="26"/>
      <c r="E334" s="6"/>
      <c r="F334" s="5">
        <f>IFERROR(VLOOKUP(Einkauf!E334,Rohmaterial!$B$4:$C$31,2,0),0)</f>
        <v>0</v>
      </c>
      <c r="G334" s="4"/>
      <c r="H334" s="58"/>
      <c r="I334" s="4"/>
      <c r="J334" s="4"/>
    </row>
    <row r="335" spans="2:10" x14ac:dyDescent="0.25">
      <c r="B335" s="11"/>
      <c r="C335" s="11"/>
      <c r="D335" s="26"/>
      <c r="E335" s="6"/>
      <c r="F335" s="5">
        <f>IFERROR(VLOOKUP(Einkauf!E335,Rohmaterial!$B$4:$C$31,2,0),0)</f>
        <v>0</v>
      </c>
      <c r="G335" s="4"/>
      <c r="H335" s="58"/>
      <c r="I335" s="4"/>
      <c r="J335" s="4"/>
    </row>
    <row r="336" spans="2:10" x14ac:dyDescent="0.25">
      <c r="B336" s="11"/>
      <c r="C336" s="11"/>
      <c r="D336" s="26"/>
      <c r="E336" s="6"/>
      <c r="F336" s="5">
        <f>IFERROR(VLOOKUP(Einkauf!E336,Rohmaterial!$B$4:$C$31,2,0),0)</f>
        <v>0</v>
      </c>
      <c r="G336" s="4"/>
      <c r="H336" s="58"/>
      <c r="I336" s="4"/>
      <c r="J336" s="4"/>
    </row>
    <row r="337" spans="2:10" x14ac:dyDescent="0.25">
      <c r="B337" s="11"/>
      <c r="C337" s="11"/>
      <c r="D337" s="26"/>
      <c r="E337" s="6"/>
      <c r="F337" s="5">
        <f>IFERROR(VLOOKUP(Einkauf!E337,Rohmaterial!$B$4:$C$31,2,0),0)</f>
        <v>0</v>
      </c>
      <c r="G337" s="4"/>
      <c r="H337" s="58"/>
      <c r="I337" s="4"/>
      <c r="J337" s="4"/>
    </row>
    <row r="338" spans="2:10" x14ac:dyDescent="0.25">
      <c r="B338" s="11"/>
      <c r="C338" s="11"/>
      <c r="D338" s="26"/>
      <c r="E338" s="6"/>
      <c r="F338" s="5">
        <f>IFERROR(VLOOKUP(Einkauf!E338,Rohmaterial!$B$4:$C$31,2,0),0)</f>
        <v>0</v>
      </c>
      <c r="G338" s="4"/>
      <c r="H338" s="58"/>
      <c r="I338" s="4"/>
      <c r="J338" s="4"/>
    </row>
    <row r="339" spans="2:10" x14ac:dyDescent="0.25">
      <c r="B339" s="11"/>
      <c r="C339" s="11"/>
      <c r="D339" s="26"/>
      <c r="E339" s="6"/>
      <c r="F339" s="5">
        <f>IFERROR(VLOOKUP(Einkauf!E339,Rohmaterial!$B$4:$C$31,2,0),0)</f>
        <v>0</v>
      </c>
      <c r="G339" s="4"/>
      <c r="H339" s="58"/>
      <c r="I339" s="4"/>
      <c r="J339" s="4"/>
    </row>
    <row r="340" spans="2:10" x14ac:dyDescent="0.25">
      <c r="B340" s="11"/>
      <c r="C340" s="11"/>
      <c r="D340" s="26"/>
      <c r="E340" s="6"/>
      <c r="F340" s="5">
        <f>IFERROR(VLOOKUP(Einkauf!E340,Rohmaterial!$B$4:$C$31,2,0),0)</f>
        <v>0</v>
      </c>
      <c r="G340" s="4"/>
      <c r="H340" s="58"/>
      <c r="I340" s="4"/>
      <c r="J340" s="4"/>
    </row>
    <row r="341" spans="2:10" x14ac:dyDescent="0.25">
      <c r="B341" s="11"/>
      <c r="C341" s="11"/>
      <c r="D341" s="26"/>
      <c r="E341" s="6"/>
      <c r="F341" s="5">
        <f>IFERROR(VLOOKUP(Einkauf!E341,Rohmaterial!$B$4:$C$31,2,0),0)</f>
        <v>0</v>
      </c>
      <c r="G341" s="4"/>
      <c r="H341" s="58"/>
      <c r="I341" s="4"/>
      <c r="J341" s="4"/>
    </row>
    <row r="342" spans="2:10" x14ac:dyDescent="0.25">
      <c r="B342" s="11"/>
      <c r="C342" s="11"/>
      <c r="D342" s="26"/>
      <c r="E342" s="6"/>
      <c r="F342" s="5">
        <f>IFERROR(VLOOKUP(Einkauf!E342,Rohmaterial!$B$4:$C$31,2,0),0)</f>
        <v>0</v>
      </c>
      <c r="G342" s="4"/>
      <c r="H342" s="58"/>
      <c r="I342" s="4"/>
      <c r="J342" s="4"/>
    </row>
    <row r="343" spans="2:10" x14ac:dyDescent="0.25">
      <c r="B343" s="11"/>
      <c r="C343" s="11"/>
      <c r="D343" s="26"/>
      <c r="E343" s="6"/>
      <c r="F343" s="5">
        <f>IFERROR(VLOOKUP(Einkauf!E343,Rohmaterial!$B$4:$C$31,2,0),0)</f>
        <v>0</v>
      </c>
      <c r="G343" s="4"/>
      <c r="H343" s="58"/>
      <c r="I343" s="4"/>
      <c r="J343" s="4"/>
    </row>
    <row r="344" spans="2:10" x14ac:dyDescent="0.25">
      <c r="B344" s="11"/>
      <c r="C344" s="11"/>
      <c r="D344" s="26"/>
      <c r="E344" s="6"/>
      <c r="F344" s="5">
        <f>IFERROR(VLOOKUP(Einkauf!E344,Rohmaterial!$B$4:$C$31,2,0),0)</f>
        <v>0</v>
      </c>
      <c r="G344" s="4"/>
      <c r="H344" s="58"/>
      <c r="I344" s="4"/>
      <c r="J344" s="4"/>
    </row>
    <row r="345" spans="2:10" x14ac:dyDescent="0.25">
      <c r="B345" s="11"/>
      <c r="C345" s="11"/>
      <c r="D345" s="26"/>
      <c r="E345" s="6"/>
      <c r="F345" s="5">
        <f>IFERROR(VLOOKUP(Einkauf!E345,Rohmaterial!$B$4:$C$31,2,0),0)</f>
        <v>0</v>
      </c>
      <c r="G345" s="4"/>
      <c r="H345" s="58"/>
      <c r="I345" s="4"/>
      <c r="J345" s="4"/>
    </row>
    <row r="346" spans="2:10" x14ac:dyDescent="0.25">
      <c r="B346" s="11"/>
      <c r="C346" s="11"/>
      <c r="D346" s="26"/>
      <c r="E346" s="6"/>
      <c r="F346" s="5">
        <f>IFERROR(VLOOKUP(Einkauf!E346,Rohmaterial!$B$4:$C$31,2,0),0)</f>
        <v>0</v>
      </c>
      <c r="G346" s="4"/>
      <c r="H346" s="58"/>
      <c r="I346" s="4"/>
      <c r="J346" s="4"/>
    </row>
    <row r="347" spans="2:10" x14ac:dyDescent="0.25">
      <c r="B347" s="11"/>
      <c r="C347" s="11"/>
      <c r="D347" s="26"/>
      <c r="E347" s="6"/>
      <c r="F347" s="5">
        <f>IFERROR(VLOOKUP(Einkauf!E347,Rohmaterial!$B$4:$C$31,2,0),0)</f>
        <v>0</v>
      </c>
      <c r="G347" s="4"/>
      <c r="H347" s="58"/>
      <c r="I347" s="4"/>
      <c r="J347" s="4"/>
    </row>
    <row r="348" spans="2:10" x14ac:dyDescent="0.25">
      <c r="B348" s="11"/>
      <c r="C348" s="11"/>
      <c r="D348" s="26"/>
      <c r="E348" s="6"/>
      <c r="F348" s="5">
        <f>IFERROR(VLOOKUP(Einkauf!E348,Rohmaterial!$B$4:$C$31,2,0),0)</f>
        <v>0</v>
      </c>
      <c r="G348" s="4"/>
      <c r="H348" s="58"/>
      <c r="I348" s="4"/>
      <c r="J348" s="4"/>
    </row>
    <row r="349" spans="2:10" x14ac:dyDescent="0.25">
      <c r="B349" s="11"/>
      <c r="C349" s="11"/>
      <c r="D349" s="26"/>
      <c r="E349" s="6"/>
      <c r="F349" s="5">
        <f>IFERROR(VLOOKUP(Einkauf!E349,Rohmaterial!$B$4:$C$31,2,0),0)</f>
        <v>0</v>
      </c>
      <c r="G349" s="4"/>
      <c r="H349" s="58"/>
      <c r="I349" s="4"/>
      <c r="J349" s="4"/>
    </row>
    <row r="350" spans="2:10" x14ac:dyDescent="0.25">
      <c r="B350" s="11"/>
      <c r="C350" s="11"/>
      <c r="D350" s="26"/>
      <c r="E350" s="6"/>
      <c r="F350" s="5">
        <f>IFERROR(VLOOKUP(Einkauf!E350,Rohmaterial!$B$4:$C$31,2,0),0)</f>
        <v>0</v>
      </c>
      <c r="G350" s="4"/>
      <c r="H350" s="58"/>
      <c r="I350" s="4"/>
      <c r="J350" s="4"/>
    </row>
    <row r="351" spans="2:10" x14ac:dyDescent="0.25">
      <c r="B351" s="11"/>
      <c r="C351" s="11"/>
      <c r="D351" s="26"/>
      <c r="E351" s="6"/>
      <c r="F351" s="5">
        <f>IFERROR(VLOOKUP(Einkauf!E351,Rohmaterial!$B$4:$C$31,2,0),0)</f>
        <v>0</v>
      </c>
      <c r="G351" s="4"/>
      <c r="H351" s="58"/>
      <c r="I351" s="4"/>
      <c r="J351" s="4"/>
    </row>
    <row r="352" spans="2:10" x14ac:dyDescent="0.25">
      <c r="B352" s="11"/>
      <c r="C352" s="11"/>
      <c r="D352" s="26"/>
      <c r="E352" s="6"/>
      <c r="F352" s="5">
        <f>IFERROR(VLOOKUP(Einkauf!E352,Rohmaterial!$B$4:$C$31,2,0),0)</f>
        <v>0</v>
      </c>
      <c r="G352" s="4"/>
      <c r="H352" s="58"/>
      <c r="I352" s="4"/>
      <c r="J352" s="4"/>
    </row>
    <row r="353" spans="2:10" x14ac:dyDescent="0.25">
      <c r="B353" s="11"/>
      <c r="C353" s="11"/>
      <c r="D353" s="26"/>
      <c r="E353" s="6"/>
      <c r="F353" s="5">
        <f>IFERROR(VLOOKUP(Einkauf!E353,Rohmaterial!$B$4:$C$31,2,0),0)</f>
        <v>0</v>
      </c>
      <c r="G353" s="4"/>
      <c r="H353" s="58"/>
      <c r="I353" s="4"/>
      <c r="J353" s="4"/>
    </row>
    <row r="354" spans="2:10" x14ac:dyDescent="0.25">
      <c r="B354" s="11"/>
      <c r="C354" s="11"/>
      <c r="D354" s="26"/>
      <c r="E354" s="6"/>
      <c r="F354" s="5">
        <f>IFERROR(VLOOKUP(Einkauf!E354,Rohmaterial!$B$4:$C$31,2,0),0)</f>
        <v>0</v>
      </c>
      <c r="G354" s="4"/>
      <c r="H354" s="58"/>
      <c r="I354" s="4"/>
      <c r="J354" s="4"/>
    </row>
    <row r="355" spans="2:10" x14ac:dyDescent="0.25">
      <c r="B355" s="11"/>
      <c r="C355" s="11"/>
      <c r="D355" s="26"/>
      <c r="E355" s="6"/>
      <c r="F355" s="5">
        <f>IFERROR(VLOOKUP(Einkauf!E355,Rohmaterial!$B$4:$C$31,2,0),0)</f>
        <v>0</v>
      </c>
      <c r="G355" s="4"/>
      <c r="H355" s="58"/>
      <c r="I355" s="4"/>
      <c r="J355" s="4"/>
    </row>
    <row r="356" spans="2:10" x14ac:dyDescent="0.25">
      <c r="B356" s="11"/>
      <c r="C356" s="11"/>
      <c r="D356" s="26"/>
      <c r="E356" s="6"/>
      <c r="F356" s="5">
        <f>IFERROR(VLOOKUP(Einkauf!E356,Rohmaterial!$B$4:$C$31,2,0),0)</f>
        <v>0</v>
      </c>
      <c r="G356" s="4"/>
      <c r="H356" s="58"/>
      <c r="I356" s="4"/>
      <c r="J356" s="4"/>
    </row>
    <row r="357" spans="2:10" x14ac:dyDescent="0.25">
      <c r="B357" s="11"/>
      <c r="C357" s="11"/>
      <c r="D357" s="26"/>
      <c r="E357" s="6"/>
      <c r="F357" s="5">
        <f>IFERROR(VLOOKUP(Einkauf!E357,Rohmaterial!$B$4:$C$31,2,0),0)</f>
        <v>0</v>
      </c>
      <c r="G357" s="4"/>
      <c r="H357" s="58"/>
      <c r="I357" s="4"/>
      <c r="J357" s="4"/>
    </row>
    <row r="358" spans="2:10" x14ac:dyDescent="0.25">
      <c r="B358" s="11"/>
      <c r="C358" s="11"/>
      <c r="D358" s="26"/>
      <c r="E358" s="6"/>
      <c r="F358" s="5">
        <f>IFERROR(VLOOKUP(Einkauf!E358,Rohmaterial!$B$4:$C$31,2,0),0)</f>
        <v>0</v>
      </c>
      <c r="G358" s="4"/>
      <c r="H358" s="58"/>
      <c r="I358" s="4"/>
      <c r="J358" s="4"/>
    </row>
    <row r="359" spans="2:10" x14ac:dyDescent="0.25">
      <c r="B359" s="11"/>
      <c r="C359" s="11"/>
      <c r="D359" s="26"/>
      <c r="E359" s="6"/>
      <c r="F359" s="5">
        <f>IFERROR(VLOOKUP(Einkauf!E359,Rohmaterial!$B$4:$C$31,2,0),0)</f>
        <v>0</v>
      </c>
      <c r="G359" s="4"/>
      <c r="H359" s="58"/>
      <c r="I359" s="4"/>
      <c r="J359" s="4"/>
    </row>
    <row r="360" spans="2:10" x14ac:dyDescent="0.25">
      <c r="B360" s="11"/>
      <c r="C360" s="11"/>
      <c r="D360" s="26"/>
      <c r="E360" s="6"/>
      <c r="F360" s="5">
        <f>IFERROR(VLOOKUP(Einkauf!E360,Rohmaterial!$B$4:$C$31,2,0),0)</f>
        <v>0</v>
      </c>
      <c r="G360" s="4"/>
      <c r="H360" s="58"/>
      <c r="I360" s="4"/>
      <c r="J360" s="4"/>
    </row>
    <row r="361" spans="2:10" x14ac:dyDescent="0.25">
      <c r="B361" s="11"/>
      <c r="C361" s="11"/>
      <c r="D361" s="26"/>
      <c r="E361" s="6"/>
      <c r="F361" s="5">
        <f>IFERROR(VLOOKUP(Einkauf!E361,Rohmaterial!$B$4:$C$31,2,0),0)</f>
        <v>0</v>
      </c>
      <c r="G361" s="4"/>
      <c r="H361" s="58"/>
      <c r="I361" s="4"/>
      <c r="J361" s="4"/>
    </row>
    <row r="362" spans="2:10" x14ac:dyDescent="0.25">
      <c r="B362" s="11"/>
      <c r="C362" s="11"/>
      <c r="D362" s="26"/>
      <c r="E362" s="6"/>
      <c r="F362" s="5">
        <f>IFERROR(VLOOKUP(Einkauf!E362,Rohmaterial!$B$4:$C$31,2,0),0)</f>
        <v>0</v>
      </c>
      <c r="G362" s="4"/>
      <c r="H362" s="58"/>
      <c r="I362" s="4"/>
      <c r="J362" s="4"/>
    </row>
    <row r="363" spans="2:10" x14ac:dyDescent="0.25">
      <c r="B363" s="11"/>
      <c r="C363" s="11"/>
      <c r="D363" s="26"/>
      <c r="E363" s="6"/>
      <c r="F363" s="5">
        <f>IFERROR(VLOOKUP(Einkauf!E363,Rohmaterial!$B$4:$C$31,2,0),0)</f>
        <v>0</v>
      </c>
      <c r="G363" s="4"/>
      <c r="H363" s="58"/>
      <c r="I363" s="4"/>
      <c r="J363" s="4"/>
    </row>
    <row r="364" spans="2:10" x14ac:dyDescent="0.25">
      <c r="B364" s="11"/>
      <c r="C364" s="11"/>
      <c r="D364" s="26"/>
      <c r="E364" s="6"/>
      <c r="F364" s="5">
        <f>IFERROR(VLOOKUP(Einkauf!E364,Rohmaterial!$B$4:$C$31,2,0),0)</f>
        <v>0</v>
      </c>
      <c r="G364" s="4"/>
      <c r="H364" s="58"/>
      <c r="I364" s="4"/>
      <c r="J364" s="4"/>
    </row>
    <row r="365" spans="2:10" x14ac:dyDescent="0.25">
      <c r="B365" s="11"/>
      <c r="C365" s="11"/>
      <c r="D365" s="26"/>
      <c r="E365" s="6"/>
      <c r="F365" s="5">
        <f>IFERROR(VLOOKUP(Einkauf!E365,Rohmaterial!$B$4:$C$31,2,0),0)</f>
        <v>0</v>
      </c>
      <c r="G365" s="4"/>
      <c r="H365" s="58"/>
      <c r="I365" s="4"/>
      <c r="J365" s="4"/>
    </row>
    <row r="366" spans="2:10" x14ac:dyDescent="0.25">
      <c r="B366" s="11"/>
      <c r="C366" s="11"/>
      <c r="D366" s="26"/>
      <c r="E366" s="6"/>
      <c r="F366" s="5">
        <f>IFERROR(VLOOKUP(Einkauf!E366,Rohmaterial!$B$4:$C$31,2,0),0)</f>
        <v>0</v>
      </c>
      <c r="G366" s="4"/>
      <c r="H366" s="58"/>
      <c r="I366" s="4"/>
      <c r="J366" s="4"/>
    </row>
    <row r="367" spans="2:10" x14ac:dyDescent="0.25">
      <c r="B367" s="11"/>
      <c r="C367" s="11"/>
      <c r="D367" s="26"/>
      <c r="E367" s="6"/>
      <c r="F367" s="5">
        <f>IFERROR(VLOOKUP(Einkauf!E367,Rohmaterial!$B$4:$C$31,2,0),0)</f>
        <v>0</v>
      </c>
      <c r="G367" s="4"/>
      <c r="H367" s="58"/>
      <c r="I367" s="4"/>
      <c r="J367" s="4"/>
    </row>
    <row r="368" spans="2:10" x14ac:dyDescent="0.25">
      <c r="B368" s="11"/>
      <c r="C368" s="11"/>
      <c r="D368" s="26"/>
      <c r="E368" s="6"/>
      <c r="F368" s="5">
        <f>IFERROR(VLOOKUP(Einkauf!E368,Rohmaterial!$B$4:$C$31,2,0),0)</f>
        <v>0</v>
      </c>
      <c r="G368" s="4"/>
      <c r="H368" s="58"/>
      <c r="I368" s="4"/>
      <c r="J368" s="4"/>
    </row>
    <row r="369" spans="2:10" x14ac:dyDescent="0.25">
      <c r="B369" s="11"/>
      <c r="C369" s="11"/>
      <c r="D369" s="26"/>
      <c r="E369" s="6"/>
      <c r="F369" s="5">
        <f>IFERROR(VLOOKUP(Einkauf!E369,Rohmaterial!$B$4:$C$31,2,0),0)</f>
        <v>0</v>
      </c>
      <c r="G369" s="4"/>
      <c r="H369" s="58"/>
      <c r="I369" s="4"/>
      <c r="J369" s="4"/>
    </row>
    <row r="370" spans="2:10" x14ac:dyDescent="0.25">
      <c r="B370" s="11"/>
      <c r="C370" s="11"/>
      <c r="D370" s="26"/>
      <c r="E370" s="6"/>
      <c r="F370" s="5">
        <f>IFERROR(VLOOKUP(Einkauf!E370,Rohmaterial!$B$4:$C$31,2,0),0)</f>
        <v>0</v>
      </c>
      <c r="G370" s="4"/>
      <c r="H370" s="58"/>
      <c r="I370" s="4"/>
      <c r="J370" s="4"/>
    </row>
    <row r="371" spans="2:10" x14ac:dyDescent="0.25">
      <c r="B371" s="11"/>
      <c r="C371" s="11"/>
      <c r="D371" s="26"/>
      <c r="E371" s="6"/>
      <c r="F371" s="5">
        <f>IFERROR(VLOOKUP(Einkauf!E371,Rohmaterial!$B$4:$C$31,2,0),0)</f>
        <v>0</v>
      </c>
      <c r="G371" s="4"/>
      <c r="H371" s="58"/>
      <c r="I371" s="4"/>
      <c r="J371" s="4"/>
    </row>
    <row r="372" spans="2:10" x14ac:dyDescent="0.25">
      <c r="B372" s="11"/>
      <c r="C372" s="11"/>
      <c r="D372" s="26"/>
      <c r="E372" s="6"/>
      <c r="F372" s="5">
        <f>IFERROR(VLOOKUP(Einkauf!E372,Rohmaterial!$B$4:$C$31,2,0),0)</f>
        <v>0</v>
      </c>
      <c r="G372" s="4"/>
      <c r="H372" s="58"/>
      <c r="I372" s="4"/>
      <c r="J372" s="4"/>
    </row>
    <row r="373" spans="2:10" x14ac:dyDescent="0.25">
      <c r="B373" s="11"/>
      <c r="C373" s="11"/>
      <c r="D373" s="26"/>
      <c r="E373" s="6"/>
      <c r="F373" s="5">
        <f>IFERROR(VLOOKUP(Einkauf!E373,Rohmaterial!$B$4:$C$31,2,0),0)</f>
        <v>0</v>
      </c>
      <c r="G373" s="4"/>
      <c r="H373" s="58"/>
      <c r="I373" s="4"/>
      <c r="J373" s="4"/>
    </row>
    <row r="374" spans="2:10" x14ac:dyDescent="0.25">
      <c r="B374" s="11"/>
      <c r="C374" s="11"/>
      <c r="D374" s="26"/>
      <c r="E374" s="6"/>
      <c r="F374" s="5">
        <f>IFERROR(VLOOKUP(Einkauf!E374,Rohmaterial!$B$4:$C$31,2,0),0)</f>
        <v>0</v>
      </c>
      <c r="G374" s="4"/>
      <c r="H374" s="58"/>
      <c r="I374" s="4"/>
      <c r="J374" s="4"/>
    </row>
    <row r="375" spans="2:10" x14ac:dyDescent="0.25">
      <c r="B375" s="11"/>
      <c r="C375" s="11"/>
      <c r="D375" s="26"/>
      <c r="E375" s="6"/>
      <c r="F375" s="5">
        <f>IFERROR(VLOOKUP(Einkauf!E375,Rohmaterial!$B$4:$C$31,2,0),0)</f>
        <v>0</v>
      </c>
      <c r="G375" s="4"/>
      <c r="H375" s="58"/>
      <c r="I375" s="4"/>
      <c r="J375" s="4"/>
    </row>
    <row r="376" spans="2:10" x14ac:dyDescent="0.25">
      <c r="B376" s="11"/>
      <c r="C376" s="11"/>
      <c r="D376" s="26"/>
      <c r="E376" s="6"/>
      <c r="F376" s="5">
        <f>IFERROR(VLOOKUP(Einkauf!E376,Rohmaterial!$B$4:$C$31,2,0),0)</f>
        <v>0</v>
      </c>
      <c r="G376" s="4"/>
      <c r="H376" s="58"/>
      <c r="I376" s="4"/>
      <c r="J376" s="4"/>
    </row>
    <row r="377" spans="2:10" x14ac:dyDescent="0.25">
      <c r="B377" s="11"/>
      <c r="C377" s="11"/>
      <c r="D377" s="26"/>
      <c r="E377" s="6"/>
      <c r="F377" s="5">
        <f>IFERROR(VLOOKUP(Einkauf!E377,Rohmaterial!$B$4:$C$31,2,0),0)</f>
        <v>0</v>
      </c>
      <c r="G377" s="4"/>
      <c r="H377" s="58"/>
      <c r="I377" s="4"/>
      <c r="J377" s="4"/>
    </row>
    <row r="378" spans="2:10" x14ac:dyDescent="0.25">
      <c r="B378" s="11"/>
      <c r="C378" s="11"/>
      <c r="D378" s="26"/>
      <c r="E378" s="6"/>
      <c r="F378" s="5">
        <f>IFERROR(VLOOKUP(Einkauf!E378,Rohmaterial!$B$4:$C$31,2,0),0)</f>
        <v>0</v>
      </c>
      <c r="G378" s="4"/>
      <c r="H378" s="58"/>
      <c r="I378" s="4"/>
      <c r="J378" s="4"/>
    </row>
    <row r="379" spans="2:10" x14ac:dyDescent="0.25">
      <c r="B379" s="11"/>
      <c r="C379" s="11"/>
      <c r="D379" s="26"/>
      <c r="E379" s="6"/>
      <c r="F379" s="5">
        <f>IFERROR(VLOOKUP(Einkauf!E379,Rohmaterial!$B$4:$C$31,2,0),0)</f>
        <v>0</v>
      </c>
      <c r="G379" s="4"/>
      <c r="H379" s="58"/>
      <c r="I379" s="4"/>
      <c r="J379" s="4"/>
    </row>
    <row r="380" spans="2:10" x14ac:dyDescent="0.25">
      <c r="B380" s="11"/>
      <c r="C380" s="11"/>
      <c r="D380" s="26"/>
      <c r="E380" s="6"/>
      <c r="F380" s="5">
        <f>IFERROR(VLOOKUP(Einkauf!E380,Rohmaterial!$B$4:$C$31,2,0),0)</f>
        <v>0</v>
      </c>
      <c r="G380" s="4"/>
      <c r="H380" s="58"/>
      <c r="I380" s="4"/>
      <c r="J380" s="4"/>
    </row>
    <row r="381" spans="2:10" x14ac:dyDescent="0.25">
      <c r="B381" s="11"/>
      <c r="C381" s="11"/>
      <c r="D381" s="26"/>
      <c r="E381" s="6"/>
      <c r="F381" s="5">
        <f>IFERROR(VLOOKUP(Einkauf!E381,Rohmaterial!$B$4:$C$31,2,0),0)</f>
        <v>0</v>
      </c>
      <c r="G381" s="4"/>
      <c r="H381" s="58"/>
      <c r="I381" s="4"/>
      <c r="J381" s="4"/>
    </row>
    <row r="382" spans="2:10" x14ac:dyDescent="0.25">
      <c r="B382" s="11"/>
      <c r="C382" s="11"/>
      <c r="D382" s="26"/>
      <c r="E382" s="6"/>
      <c r="F382" s="5">
        <f>IFERROR(VLOOKUP(Einkauf!E382,Rohmaterial!$B$4:$C$31,2,0),0)</f>
        <v>0</v>
      </c>
      <c r="G382" s="4"/>
      <c r="H382" s="58"/>
      <c r="I382" s="4"/>
      <c r="J382" s="4"/>
    </row>
    <row r="383" spans="2:10" x14ac:dyDescent="0.25">
      <c r="B383" s="11"/>
      <c r="C383" s="11"/>
      <c r="D383" s="26"/>
      <c r="E383" s="6"/>
      <c r="F383" s="5">
        <f>IFERROR(VLOOKUP(Einkauf!E383,Rohmaterial!$B$4:$C$31,2,0),0)</f>
        <v>0</v>
      </c>
      <c r="G383" s="4"/>
      <c r="H383" s="58"/>
      <c r="I383" s="4"/>
      <c r="J383" s="4"/>
    </row>
    <row r="384" spans="2:10" x14ac:dyDescent="0.25">
      <c r="B384" s="11"/>
      <c r="C384" s="11"/>
      <c r="D384" s="26"/>
      <c r="E384" s="6"/>
      <c r="F384" s="5">
        <f>IFERROR(VLOOKUP(Einkauf!E384,Rohmaterial!$B$4:$C$31,2,0),0)</f>
        <v>0</v>
      </c>
      <c r="G384" s="4"/>
      <c r="H384" s="58"/>
      <c r="I384" s="4"/>
      <c r="J384" s="4"/>
    </row>
    <row r="385" spans="2:10" x14ac:dyDescent="0.25">
      <c r="B385" s="11"/>
      <c r="C385" s="11"/>
      <c r="D385" s="26"/>
      <c r="E385" s="6"/>
      <c r="F385" s="5">
        <f>IFERROR(VLOOKUP(Einkauf!E385,Rohmaterial!$B$4:$C$31,2,0),0)</f>
        <v>0</v>
      </c>
      <c r="G385" s="4"/>
      <c r="H385" s="58"/>
      <c r="I385" s="4"/>
      <c r="J385" s="4"/>
    </row>
    <row r="386" spans="2:10" x14ac:dyDescent="0.25">
      <c r="B386" s="11"/>
      <c r="C386" s="11"/>
      <c r="D386" s="26"/>
      <c r="E386" s="6"/>
      <c r="F386" s="5">
        <f>IFERROR(VLOOKUP(Einkauf!E386,Rohmaterial!$B$4:$C$31,2,0),0)</f>
        <v>0</v>
      </c>
      <c r="G386" s="4"/>
      <c r="H386" s="58"/>
      <c r="I386" s="4"/>
      <c r="J386" s="4"/>
    </row>
    <row r="387" spans="2:10" x14ac:dyDescent="0.25">
      <c r="B387" s="11"/>
      <c r="C387" s="11"/>
      <c r="D387" s="26"/>
      <c r="E387" s="6"/>
      <c r="F387" s="5">
        <f>IFERROR(VLOOKUP(Einkauf!E387,Rohmaterial!$B$4:$C$31,2,0),0)</f>
        <v>0</v>
      </c>
      <c r="G387" s="4"/>
      <c r="H387" s="58"/>
      <c r="I387" s="4"/>
      <c r="J387" s="4"/>
    </row>
    <row r="388" spans="2:10" x14ac:dyDescent="0.25">
      <c r="B388" s="11"/>
      <c r="C388" s="11"/>
      <c r="D388" s="26"/>
      <c r="E388" s="6"/>
      <c r="F388" s="5">
        <f>IFERROR(VLOOKUP(Einkauf!E388,Rohmaterial!$B$4:$C$31,2,0),0)</f>
        <v>0</v>
      </c>
      <c r="G388" s="4"/>
      <c r="H388" s="58"/>
      <c r="I388" s="4"/>
      <c r="J388" s="4"/>
    </row>
    <row r="389" spans="2:10" x14ac:dyDescent="0.25">
      <c r="B389" s="11"/>
      <c r="C389" s="11"/>
      <c r="D389" s="26"/>
      <c r="E389" s="6"/>
      <c r="F389" s="5">
        <f>IFERROR(VLOOKUP(Einkauf!E389,Rohmaterial!$B$4:$C$31,2,0),0)</f>
        <v>0</v>
      </c>
      <c r="G389" s="4"/>
      <c r="H389" s="58"/>
      <c r="I389" s="4"/>
      <c r="J389" s="4"/>
    </row>
    <row r="390" spans="2:10" x14ac:dyDescent="0.25">
      <c r="B390" s="11"/>
      <c r="C390" s="11"/>
      <c r="D390" s="26"/>
      <c r="E390" s="6"/>
      <c r="F390" s="5">
        <f>IFERROR(VLOOKUP(Einkauf!E390,Rohmaterial!$B$4:$C$31,2,0),0)</f>
        <v>0</v>
      </c>
      <c r="G390" s="4"/>
      <c r="H390" s="58"/>
      <c r="I390" s="4"/>
      <c r="J390" s="4"/>
    </row>
    <row r="391" spans="2:10" x14ac:dyDescent="0.25">
      <c r="B391" s="11"/>
      <c r="C391" s="11"/>
      <c r="D391" s="26"/>
      <c r="E391" s="6"/>
      <c r="F391" s="5">
        <f>IFERROR(VLOOKUP(Einkauf!E391,Rohmaterial!$B$4:$C$31,2,0),0)</f>
        <v>0</v>
      </c>
      <c r="G391" s="4"/>
      <c r="H391" s="58"/>
      <c r="I391" s="4"/>
      <c r="J391" s="4"/>
    </row>
    <row r="392" spans="2:10" x14ac:dyDescent="0.25">
      <c r="B392" s="11"/>
      <c r="C392" s="11"/>
      <c r="D392" s="26"/>
      <c r="E392" s="6"/>
      <c r="F392" s="5">
        <f>IFERROR(VLOOKUP(Einkauf!E392,Rohmaterial!$B$4:$C$31,2,0),0)</f>
        <v>0</v>
      </c>
      <c r="G392" s="4"/>
      <c r="H392" s="58"/>
      <c r="I392" s="4"/>
      <c r="J392" s="4"/>
    </row>
    <row r="393" spans="2:10" x14ac:dyDescent="0.25">
      <c r="B393" s="11"/>
      <c r="C393" s="11"/>
      <c r="D393" s="26"/>
      <c r="E393" s="6"/>
      <c r="F393" s="5">
        <f>IFERROR(VLOOKUP(Einkauf!E393,Rohmaterial!$B$4:$C$31,2,0),0)</f>
        <v>0</v>
      </c>
      <c r="G393" s="4"/>
      <c r="H393" s="58"/>
      <c r="I393" s="4"/>
      <c r="J393" s="4"/>
    </row>
    <row r="394" spans="2:10" x14ac:dyDescent="0.25">
      <c r="B394" s="11"/>
      <c r="C394" s="11"/>
      <c r="D394" s="26"/>
      <c r="E394" s="6"/>
      <c r="F394" s="5">
        <f>IFERROR(VLOOKUP(Einkauf!E394,Rohmaterial!$B$4:$C$31,2,0),0)</f>
        <v>0</v>
      </c>
      <c r="G394" s="4"/>
      <c r="H394" s="58"/>
      <c r="I394" s="4"/>
      <c r="J394" s="4"/>
    </row>
    <row r="395" spans="2:10" x14ac:dyDescent="0.25">
      <c r="B395" s="11"/>
      <c r="C395" s="11"/>
      <c r="D395" s="26"/>
      <c r="E395" s="6"/>
      <c r="F395" s="5">
        <f>IFERROR(VLOOKUP(Einkauf!E395,Rohmaterial!$B$4:$C$31,2,0),0)</f>
        <v>0</v>
      </c>
      <c r="G395" s="4"/>
      <c r="H395" s="58"/>
      <c r="I395" s="4"/>
      <c r="J395" s="4"/>
    </row>
    <row r="396" spans="2:10" x14ac:dyDescent="0.25">
      <c r="B396" s="11"/>
      <c r="C396" s="11"/>
      <c r="D396" s="26"/>
      <c r="E396" s="6"/>
      <c r="F396" s="5">
        <f>IFERROR(VLOOKUP(Einkauf!E396,Rohmaterial!$B$4:$C$31,2,0),0)</f>
        <v>0</v>
      </c>
      <c r="G396" s="4"/>
      <c r="H396" s="58"/>
      <c r="I396" s="4"/>
      <c r="J396" s="4"/>
    </row>
    <row r="397" spans="2:10" x14ac:dyDescent="0.25">
      <c r="B397" s="11"/>
      <c r="C397" s="11"/>
      <c r="D397" s="26"/>
      <c r="E397" s="6"/>
      <c r="F397" s="5">
        <f>IFERROR(VLOOKUP(Einkauf!E397,Rohmaterial!$B$4:$C$31,2,0),0)</f>
        <v>0</v>
      </c>
      <c r="G397" s="4"/>
      <c r="H397" s="58"/>
      <c r="I397" s="4"/>
      <c r="J397" s="4"/>
    </row>
    <row r="398" spans="2:10" x14ac:dyDescent="0.25">
      <c r="B398" s="11"/>
      <c r="C398" s="11"/>
      <c r="D398" s="26"/>
      <c r="E398" s="6"/>
      <c r="F398" s="5">
        <f>IFERROR(VLOOKUP(Einkauf!E398,Rohmaterial!$B$4:$C$31,2,0),0)</f>
        <v>0</v>
      </c>
      <c r="G398" s="4"/>
      <c r="H398" s="58"/>
      <c r="I398" s="4"/>
      <c r="J398" s="4"/>
    </row>
    <row r="399" spans="2:10" x14ac:dyDescent="0.25">
      <c r="B399" s="11"/>
      <c r="C399" s="11"/>
      <c r="D399" s="26"/>
      <c r="E399" s="6"/>
      <c r="F399" s="5">
        <f>IFERROR(VLOOKUP(Einkauf!E399,Rohmaterial!$B$4:$C$31,2,0),0)</f>
        <v>0</v>
      </c>
      <c r="G399" s="4"/>
      <c r="H399" s="58"/>
      <c r="I399" s="4"/>
      <c r="J399" s="4"/>
    </row>
    <row r="400" spans="2:10" x14ac:dyDescent="0.25">
      <c r="B400" s="11"/>
      <c r="C400" s="11"/>
      <c r="D400" s="26"/>
      <c r="E400" s="6"/>
      <c r="F400" s="5">
        <f>IFERROR(VLOOKUP(Einkauf!E400,Rohmaterial!$B$4:$C$31,2,0),0)</f>
        <v>0</v>
      </c>
      <c r="G400" s="4"/>
      <c r="H400" s="58"/>
      <c r="I400" s="4"/>
      <c r="J400" s="4"/>
    </row>
    <row r="401" spans="2:10" x14ac:dyDescent="0.25">
      <c r="B401" s="11"/>
      <c r="C401" s="11"/>
      <c r="D401" s="26"/>
      <c r="E401" s="6"/>
      <c r="F401" s="5">
        <f>IFERROR(VLOOKUP(Einkauf!E401,Rohmaterial!$B$4:$C$31,2,0),0)</f>
        <v>0</v>
      </c>
      <c r="G401" s="4"/>
      <c r="H401" s="58"/>
      <c r="I401" s="4"/>
      <c r="J401" s="4"/>
    </row>
    <row r="402" spans="2:10" x14ac:dyDescent="0.25">
      <c r="B402" s="11"/>
      <c r="C402" s="11"/>
      <c r="D402" s="26"/>
      <c r="E402" s="6"/>
      <c r="F402" s="5">
        <f>IFERROR(VLOOKUP(Einkauf!E402,Rohmaterial!$B$4:$C$31,2,0),0)</f>
        <v>0</v>
      </c>
      <c r="G402" s="4"/>
      <c r="H402" s="58"/>
      <c r="I402" s="4"/>
      <c r="J402" s="4"/>
    </row>
    <row r="403" spans="2:10" x14ac:dyDescent="0.25">
      <c r="B403" s="11"/>
      <c r="C403" s="11"/>
      <c r="D403" s="26"/>
      <c r="E403" s="6"/>
      <c r="F403" s="5">
        <f>IFERROR(VLOOKUP(Einkauf!E403,Rohmaterial!$B$4:$C$31,2,0),0)</f>
        <v>0</v>
      </c>
      <c r="G403" s="4"/>
      <c r="H403" s="58"/>
      <c r="I403" s="4"/>
      <c r="J403" s="4"/>
    </row>
    <row r="404" spans="2:10" x14ac:dyDescent="0.25">
      <c r="B404" s="11"/>
      <c r="C404" s="11"/>
      <c r="D404" s="26"/>
      <c r="E404" s="6"/>
      <c r="F404" s="5">
        <f>IFERROR(VLOOKUP(Einkauf!E404,Rohmaterial!$B$4:$C$31,2,0),0)</f>
        <v>0</v>
      </c>
      <c r="G404" s="4"/>
      <c r="H404" s="58"/>
      <c r="I404" s="4"/>
      <c r="J404" s="4"/>
    </row>
    <row r="405" spans="2:10" x14ac:dyDescent="0.25">
      <c r="B405" s="11"/>
      <c r="C405" s="11"/>
      <c r="D405" s="26"/>
      <c r="E405" s="6"/>
      <c r="F405" s="5">
        <f>IFERROR(VLOOKUP(Einkauf!E405,Rohmaterial!$B$4:$C$31,2,0),0)</f>
        <v>0</v>
      </c>
      <c r="G405" s="4"/>
      <c r="H405" s="58"/>
      <c r="I405" s="4"/>
      <c r="J405" s="4"/>
    </row>
    <row r="406" spans="2:10" x14ac:dyDescent="0.25">
      <c r="B406" s="11"/>
      <c r="C406" s="11"/>
      <c r="D406" s="26"/>
      <c r="E406" s="6"/>
      <c r="F406" s="5">
        <f>IFERROR(VLOOKUP(Einkauf!E406,Rohmaterial!$B$4:$C$31,2,0),0)</f>
        <v>0</v>
      </c>
      <c r="G406" s="4"/>
      <c r="H406" s="58"/>
      <c r="I406" s="4"/>
      <c r="J406" s="4"/>
    </row>
    <row r="407" spans="2:10" x14ac:dyDescent="0.25">
      <c r="B407" s="11"/>
      <c r="C407" s="11"/>
      <c r="D407" s="26"/>
      <c r="E407" s="6"/>
      <c r="F407" s="5">
        <f>IFERROR(VLOOKUP(Einkauf!E407,Rohmaterial!$B$4:$C$31,2,0),0)</f>
        <v>0</v>
      </c>
      <c r="G407" s="4"/>
      <c r="H407" s="58"/>
      <c r="I407" s="4"/>
      <c r="J407" s="4"/>
    </row>
    <row r="408" spans="2:10" x14ac:dyDescent="0.25">
      <c r="B408" s="11"/>
      <c r="C408" s="11"/>
      <c r="D408" s="26"/>
      <c r="E408" s="6"/>
      <c r="F408" s="5">
        <f>IFERROR(VLOOKUP(Einkauf!E408,Rohmaterial!$B$4:$C$31,2,0),0)</f>
        <v>0</v>
      </c>
      <c r="G408" s="4"/>
      <c r="H408" s="58"/>
      <c r="I408" s="4"/>
      <c r="J408" s="4"/>
    </row>
    <row r="409" spans="2:10" x14ac:dyDescent="0.25">
      <c r="B409" s="11"/>
      <c r="C409" s="11"/>
      <c r="D409" s="26"/>
      <c r="E409" s="6"/>
      <c r="F409" s="5">
        <f>IFERROR(VLOOKUP(Einkauf!E409,Rohmaterial!$B$4:$C$31,2,0),0)</f>
        <v>0</v>
      </c>
      <c r="G409" s="4"/>
      <c r="H409" s="58"/>
      <c r="I409" s="4"/>
      <c r="J409" s="4"/>
    </row>
    <row r="410" spans="2:10" x14ac:dyDescent="0.25">
      <c r="B410" s="11"/>
      <c r="C410" s="11"/>
      <c r="D410" s="26"/>
      <c r="E410" s="6"/>
      <c r="F410" s="5">
        <f>IFERROR(VLOOKUP(Einkauf!E410,Rohmaterial!$B$4:$C$31,2,0),0)</f>
        <v>0</v>
      </c>
      <c r="G410" s="4"/>
      <c r="H410" s="58"/>
      <c r="I410" s="4"/>
      <c r="J410" s="4"/>
    </row>
    <row r="411" spans="2:10" x14ac:dyDescent="0.25">
      <c r="B411" s="11"/>
      <c r="C411" s="11"/>
      <c r="D411" s="26"/>
      <c r="E411" s="6"/>
      <c r="F411" s="5">
        <f>IFERROR(VLOOKUP(Einkauf!E411,Rohmaterial!$B$4:$C$31,2,0),0)</f>
        <v>0</v>
      </c>
      <c r="G411" s="4"/>
      <c r="H411" s="58"/>
      <c r="I411" s="4"/>
      <c r="J411" s="4"/>
    </row>
    <row r="412" spans="2:10" x14ac:dyDescent="0.25">
      <c r="B412" s="11"/>
      <c r="C412" s="11"/>
      <c r="D412" s="26"/>
      <c r="E412" s="6"/>
      <c r="F412" s="5">
        <f>IFERROR(VLOOKUP(Einkauf!E412,Rohmaterial!$B$4:$C$31,2,0),0)</f>
        <v>0</v>
      </c>
      <c r="G412" s="4"/>
      <c r="H412" s="58"/>
      <c r="I412" s="4"/>
      <c r="J412" s="4"/>
    </row>
    <row r="413" spans="2:10" x14ac:dyDescent="0.25">
      <c r="B413" s="11"/>
      <c r="C413" s="11"/>
      <c r="D413" s="26"/>
      <c r="E413" s="6"/>
      <c r="F413" s="5">
        <f>IFERROR(VLOOKUP(Einkauf!E413,Rohmaterial!$B$4:$C$31,2,0),0)</f>
        <v>0</v>
      </c>
      <c r="G413" s="4"/>
      <c r="H413" s="58"/>
      <c r="I413" s="4"/>
      <c r="J413" s="4"/>
    </row>
    <row r="414" spans="2:10" x14ac:dyDescent="0.25">
      <c r="B414" s="11"/>
      <c r="C414" s="11"/>
      <c r="D414" s="26"/>
      <c r="E414" s="6"/>
      <c r="F414" s="5">
        <f>IFERROR(VLOOKUP(Einkauf!E414,Rohmaterial!$B$4:$C$31,2,0),0)</f>
        <v>0</v>
      </c>
      <c r="G414" s="4"/>
      <c r="H414" s="58"/>
      <c r="I414" s="4"/>
      <c r="J414" s="4"/>
    </row>
    <row r="415" spans="2:10" x14ac:dyDescent="0.25">
      <c r="B415" s="11"/>
      <c r="C415" s="11"/>
      <c r="D415" s="26"/>
      <c r="E415" s="6"/>
      <c r="F415" s="5">
        <f>IFERROR(VLOOKUP(Einkauf!E415,Rohmaterial!$B$4:$C$31,2,0),0)</f>
        <v>0</v>
      </c>
      <c r="G415" s="4"/>
      <c r="H415" s="58"/>
      <c r="I415" s="4"/>
      <c r="J415" s="4"/>
    </row>
    <row r="416" spans="2:10" x14ac:dyDescent="0.25">
      <c r="B416" s="11"/>
      <c r="C416" s="11"/>
      <c r="D416" s="26"/>
      <c r="E416" s="6"/>
      <c r="F416" s="5">
        <f>IFERROR(VLOOKUP(Einkauf!E416,Rohmaterial!$B$4:$C$31,2,0),0)</f>
        <v>0</v>
      </c>
      <c r="G416" s="4"/>
      <c r="H416" s="58"/>
      <c r="I416" s="4"/>
      <c r="J416" s="4"/>
    </row>
    <row r="417" spans="2:10" x14ac:dyDescent="0.25">
      <c r="B417" s="11"/>
      <c r="C417" s="11"/>
      <c r="D417" s="26"/>
      <c r="E417" s="6"/>
      <c r="F417" s="5">
        <f>IFERROR(VLOOKUP(Einkauf!E417,Rohmaterial!$B$4:$C$31,2,0),0)</f>
        <v>0</v>
      </c>
      <c r="G417" s="4"/>
      <c r="H417" s="58"/>
      <c r="I417" s="4"/>
      <c r="J417" s="4"/>
    </row>
    <row r="418" spans="2:10" x14ac:dyDescent="0.25">
      <c r="B418" s="11"/>
      <c r="C418" s="11"/>
      <c r="D418" s="26"/>
      <c r="E418" s="6"/>
      <c r="F418" s="5">
        <f>IFERROR(VLOOKUP(Einkauf!E418,Rohmaterial!$B$4:$C$31,2,0),0)</f>
        <v>0</v>
      </c>
      <c r="G418" s="4"/>
      <c r="H418" s="58"/>
      <c r="I418" s="4"/>
      <c r="J418" s="4"/>
    </row>
    <row r="419" spans="2:10" x14ac:dyDescent="0.25">
      <c r="B419" s="11"/>
      <c r="C419" s="11"/>
      <c r="D419" s="26"/>
      <c r="E419" s="6"/>
      <c r="F419" s="5">
        <f>IFERROR(VLOOKUP(Einkauf!E419,Rohmaterial!$B$4:$C$31,2,0),0)</f>
        <v>0</v>
      </c>
      <c r="G419" s="4"/>
      <c r="H419" s="58"/>
      <c r="I419" s="4"/>
      <c r="J419" s="4"/>
    </row>
    <row r="420" spans="2:10" x14ac:dyDescent="0.25">
      <c r="B420" s="11"/>
      <c r="C420" s="11"/>
      <c r="D420" s="26"/>
      <c r="E420" s="6"/>
      <c r="F420" s="5">
        <f>IFERROR(VLOOKUP(Einkauf!E420,Rohmaterial!$B$4:$C$31,2,0),0)</f>
        <v>0</v>
      </c>
      <c r="G420" s="4"/>
      <c r="H420" s="58"/>
      <c r="I420" s="4"/>
      <c r="J420" s="4"/>
    </row>
    <row r="421" spans="2:10" x14ac:dyDescent="0.25">
      <c r="B421" s="11"/>
      <c r="C421" s="11"/>
      <c r="D421" s="26"/>
      <c r="E421" s="6"/>
      <c r="F421" s="5">
        <f>IFERROR(VLOOKUP(Einkauf!E421,Rohmaterial!$B$4:$C$31,2,0),0)</f>
        <v>0</v>
      </c>
      <c r="G421" s="4"/>
      <c r="H421" s="58"/>
      <c r="I421" s="4"/>
      <c r="J421" s="4"/>
    </row>
    <row r="422" spans="2:10" x14ac:dyDescent="0.25">
      <c r="B422" s="11"/>
      <c r="C422" s="11"/>
      <c r="D422" s="26"/>
      <c r="E422" s="6"/>
      <c r="F422" s="5">
        <f>IFERROR(VLOOKUP(Einkauf!E422,Rohmaterial!$B$4:$C$31,2,0),0)</f>
        <v>0</v>
      </c>
      <c r="G422" s="4"/>
      <c r="H422" s="58"/>
      <c r="I422" s="4"/>
      <c r="J422" s="4"/>
    </row>
    <row r="423" spans="2:10" x14ac:dyDescent="0.25">
      <c r="B423" s="11"/>
      <c r="C423" s="11"/>
      <c r="D423" s="26"/>
      <c r="E423" s="6"/>
      <c r="F423" s="5">
        <f>IFERROR(VLOOKUP(Einkauf!E423,Rohmaterial!$B$4:$C$31,2,0),0)</f>
        <v>0</v>
      </c>
      <c r="G423" s="4"/>
      <c r="H423" s="58"/>
      <c r="I423" s="4"/>
      <c r="J423" s="4"/>
    </row>
    <row r="424" spans="2:10" x14ac:dyDescent="0.25">
      <c r="B424" s="11"/>
      <c r="C424" s="11"/>
      <c r="D424" s="26"/>
      <c r="E424" s="6"/>
      <c r="F424" s="5">
        <f>IFERROR(VLOOKUP(Einkauf!E424,Rohmaterial!$B$4:$C$31,2,0),0)</f>
        <v>0</v>
      </c>
      <c r="G424" s="4"/>
      <c r="H424" s="58"/>
      <c r="I424" s="4"/>
      <c r="J424" s="4"/>
    </row>
    <row r="425" spans="2:10" x14ac:dyDescent="0.25">
      <c r="B425" s="11"/>
      <c r="C425" s="11"/>
      <c r="D425" s="26"/>
      <c r="E425" s="6"/>
      <c r="F425" s="5">
        <f>IFERROR(VLOOKUP(Einkauf!E425,Rohmaterial!$B$4:$C$31,2,0),0)</f>
        <v>0</v>
      </c>
      <c r="G425" s="4"/>
      <c r="H425" s="58"/>
      <c r="I425" s="4"/>
      <c r="J425" s="4"/>
    </row>
    <row r="426" spans="2:10" x14ac:dyDescent="0.25">
      <c r="B426" s="11"/>
      <c r="C426" s="11"/>
      <c r="D426" s="26"/>
      <c r="E426" s="6"/>
      <c r="F426" s="5">
        <f>IFERROR(VLOOKUP(Einkauf!E426,Rohmaterial!$B$4:$C$31,2,0),0)</f>
        <v>0</v>
      </c>
      <c r="G426" s="4"/>
      <c r="H426" s="58"/>
      <c r="I426" s="4"/>
      <c r="J426" s="4"/>
    </row>
    <row r="427" spans="2:10" x14ac:dyDescent="0.25">
      <c r="B427" s="11"/>
      <c r="C427" s="11"/>
      <c r="D427" s="26"/>
      <c r="E427" s="6"/>
      <c r="F427" s="5">
        <f>IFERROR(VLOOKUP(Einkauf!E427,Rohmaterial!$B$4:$C$31,2,0),0)</f>
        <v>0</v>
      </c>
      <c r="G427" s="4"/>
      <c r="H427" s="58"/>
      <c r="I427" s="4"/>
      <c r="J427" s="4"/>
    </row>
    <row r="428" spans="2:10" x14ac:dyDescent="0.25">
      <c r="B428" s="11"/>
      <c r="C428" s="11"/>
      <c r="D428" s="26"/>
      <c r="E428" s="6"/>
      <c r="F428" s="5">
        <f>IFERROR(VLOOKUP(Einkauf!E428,Rohmaterial!$B$4:$C$31,2,0),0)</f>
        <v>0</v>
      </c>
      <c r="G428" s="4"/>
      <c r="H428" s="58"/>
      <c r="I428" s="4"/>
      <c r="J428" s="4"/>
    </row>
    <row r="429" spans="2:10" x14ac:dyDescent="0.25">
      <c r="B429" s="11"/>
      <c r="C429" s="11"/>
      <c r="D429" s="26"/>
      <c r="E429" s="6"/>
      <c r="F429" s="5">
        <f>IFERROR(VLOOKUP(Einkauf!E429,Rohmaterial!$B$4:$C$31,2,0),0)</f>
        <v>0</v>
      </c>
      <c r="G429" s="4"/>
      <c r="H429" s="58"/>
      <c r="I429" s="4"/>
      <c r="J429" s="4"/>
    </row>
    <row r="430" spans="2:10" x14ac:dyDescent="0.25">
      <c r="B430" s="11"/>
      <c r="C430" s="11"/>
      <c r="D430" s="26"/>
      <c r="E430" s="6"/>
      <c r="F430" s="5">
        <f>IFERROR(VLOOKUP(Einkauf!E430,Rohmaterial!$B$4:$C$31,2,0),0)</f>
        <v>0</v>
      </c>
      <c r="G430" s="4"/>
      <c r="H430" s="58"/>
      <c r="I430" s="4"/>
      <c r="J430" s="4"/>
    </row>
    <row r="431" spans="2:10" x14ac:dyDescent="0.25">
      <c r="B431" s="11"/>
      <c r="C431" s="11"/>
      <c r="D431" s="26"/>
      <c r="E431" s="6"/>
      <c r="F431" s="5">
        <f>IFERROR(VLOOKUP(Einkauf!E431,Rohmaterial!$B$4:$C$31,2,0),0)</f>
        <v>0</v>
      </c>
      <c r="G431" s="4"/>
      <c r="H431" s="58"/>
      <c r="I431" s="4"/>
      <c r="J431" s="4"/>
    </row>
    <row r="432" spans="2:10" x14ac:dyDescent="0.25">
      <c r="B432" s="11"/>
      <c r="C432" s="11"/>
      <c r="D432" s="26"/>
      <c r="E432" s="6"/>
      <c r="F432" s="5">
        <f>IFERROR(VLOOKUP(Einkauf!E432,Rohmaterial!$B$4:$C$31,2,0),0)</f>
        <v>0</v>
      </c>
      <c r="G432" s="4"/>
      <c r="H432" s="58"/>
      <c r="I432" s="4"/>
      <c r="J432" s="4"/>
    </row>
    <row r="433" spans="2:10" x14ac:dyDescent="0.25">
      <c r="B433" s="11"/>
      <c r="C433" s="11"/>
      <c r="D433" s="26"/>
      <c r="E433" s="6"/>
      <c r="F433" s="5">
        <f>IFERROR(VLOOKUP(Einkauf!E433,Rohmaterial!$B$4:$C$31,2,0),0)</f>
        <v>0</v>
      </c>
      <c r="G433" s="4"/>
      <c r="H433" s="58"/>
      <c r="I433" s="4"/>
      <c r="J433" s="4"/>
    </row>
    <row r="434" spans="2:10" x14ac:dyDescent="0.25">
      <c r="B434" s="11"/>
      <c r="C434" s="11"/>
      <c r="D434" s="26"/>
      <c r="E434" s="6"/>
      <c r="F434" s="5">
        <f>IFERROR(VLOOKUP(Einkauf!E434,Rohmaterial!$B$4:$C$31,2,0),0)</f>
        <v>0</v>
      </c>
      <c r="G434" s="4"/>
      <c r="H434" s="58"/>
      <c r="I434" s="4"/>
      <c r="J434" s="4"/>
    </row>
    <row r="435" spans="2:10" x14ac:dyDescent="0.25">
      <c r="B435" s="11"/>
      <c r="C435" s="11"/>
      <c r="D435" s="26"/>
      <c r="E435" s="6"/>
      <c r="F435" s="5">
        <f>IFERROR(VLOOKUP(Einkauf!E435,Rohmaterial!$B$4:$C$31,2,0),0)</f>
        <v>0</v>
      </c>
      <c r="G435" s="4"/>
      <c r="H435" s="58"/>
      <c r="I435" s="4"/>
      <c r="J435" s="4"/>
    </row>
    <row r="436" spans="2:10" x14ac:dyDescent="0.25">
      <c r="B436" s="11"/>
      <c r="C436" s="11"/>
      <c r="D436" s="26"/>
      <c r="E436" s="6"/>
      <c r="F436" s="5">
        <f>IFERROR(VLOOKUP(Einkauf!E436,Rohmaterial!$B$4:$C$31,2,0),0)</f>
        <v>0</v>
      </c>
      <c r="G436" s="4"/>
      <c r="H436" s="58"/>
      <c r="I436" s="4"/>
      <c r="J436" s="4"/>
    </row>
    <row r="437" spans="2:10" x14ac:dyDescent="0.25">
      <c r="B437" s="11"/>
      <c r="C437" s="11"/>
      <c r="D437" s="26"/>
      <c r="E437" s="6"/>
      <c r="F437" s="5">
        <f>IFERROR(VLOOKUP(Einkauf!E437,Rohmaterial!$B$4:$C$31,2,0),0)</f>
        <v>0</v>
      </c>
      <c r="G437" s="4"/>
      <c r="H437" s="58"/>
      <c r="I437" s="4"/>
      <c r="J437" s="4"/>
    </row>
    <row r="438" spans="2:10" x14ac:dyDescent="0.25">
      <c r="B438" s="11"/>
      <c r="C438" s="11"/>
      <c r="D438" s="26"/>
      <c r="E438" s="6"/>
      <c r="F438" s="5">
        <f>IFERROR(VLOOKUP(Einkauf!E438,Rohmaterial!$B$4:$C$31,2,0),0)</f>
        <v>0</v>
      </c>
      <c r="G438" s="4"/>
      <c r="H438" s="58"/>
      <c r="I438" s="4"/>
      <c r="J438" s="4"/>
    </row>
    <row r="439" spans="2:10" x14ac:dyDescent="0.25">
      <c r="B439" s="11"/>
      <c r="C439" s="11"/>
      <c r="D439" s="26"/>
      <c r="E439" s="6"/>
      <c r="F439" s="5">
        <f>IFERROR(VLOOKUP(Einkauf!E439,Rohmaterial!$B$4:$C$31,2,0),0)</f>
        <v>0</v>
      </c>
      <c r="G439" s="4"/>
      <c r="H439" s="58"/>
      <c r="I439" s="4"/>
      <c r="J439" s="4"/>
    </row>
    <row r="440" spans="2:10" x14ac:dyDescent="0.25">
      <c r="B440" s="11"/>
      <c r="C440" s="11"/>
      <c r="D440" s="26"/>
      <c r="E440" s="6"/>
      <c r="F440" s="5">
        <f>IFERROR(VLOOKUP(Einkauf!E440,Rohmaterial!$B$4:$C$31,2,0),0)</f>
        <v>0</v>
      </c>
      <c r="G440" s="4"/>
      <c r="H440" s="58"/>
      <c r="I440" s="4"/>
      <c r="J440" s="4"/>
    </row>
    <row r="441" spans="2:10" x14ac:dyDescent="0.25">
      <c r="B441" s="11"/>
      <c r="C441" s="11"/>
      <c r="D441" s="26"/>
      <c r="E441" s="6"/>
      <c r="F441" s="5">
        <f>IFERROR(VLOOKUP(Einkauf!E441,Rohmaterial!$B$4:$C$31,2,0),0)</f>
        <v>0</v>
      </c>
      <c r="G441" s="4"/>
      <c r="H441" s="58"/>
      <c r="I441" s="4"/>
      <c r="J441" s="4"/>
    </row>
    <row r="442" spans="2:10" x14ac:dyDescent="0.25">
      <c r="B442" s="11"/>
      <c r="C442" s="11"/>
      <c r="D442" s="26"/>
      <c r="E442" s="6"/>
      <c r="F442" s="5">
        <f>IFERROR(VLOOKUP(Einkauf!E442,Rohmaterial!$B$4:$C$31,2,0),0)</f>
        <v>0</v>
      </c>
      <c r="G442" s="4"/>
      <c r="H442" s="58"/>
      <c r="I442" s="4"/>
      <c r="J442" s="4"/>
    </row>
    <row r="443" spans="2:10" x14ac:dyDescent="0.25">
      <c r="B443" s="11"/>
      <c r="C443" s="11"/>
      <c r="D443" s="26"/>
      <c r="E443" s="6"/>
      <c r="F443" s="5">
        <f>IFERROR(VLOOKUP(Einkauf!E443,Rohmaterial!$B$4:$C$31,2,0),0)</f>
        <v>0</v>
      </c>
      <c r="G443" s="4"/>
      <c r="H443" s="58"/>
      <c r="I443" s="4"/>
      <c r="J443" s="4"/>
    </row>
    <row r="444" spans="2:10" x14ac:dyDescent="0.25">
      <c r="B444" s="11"/>
      <c r="C444" s="11"/>
      <c r="D444" s="26"/>
      <c r="E444" s="6"/>
      <c r="F444" s="5">
        <f>IFERROR(VLOOKUP(Einkauf!E444,Rohmaterial!$B$4:$C$31,2,0),0)</f>
        <v>0</v>
      </c>
      <c r="G444" s="4"/>
      <c r="H444" s="58"/>
      <c r="I444" s="4"/>
      <c r="J444" s="4"/>
    </row>
    <row r="445" spans="2:10" x14ac:dyDescent="0.25">
      <c r="B445" s="11"/>
      <c r="C445" s="11"/>
      <c r="D445" s="26"/>
      <c r="E445" s="6"/>
      <c r="F445" s="5">
        <f>IFERROR(VLOOKUP(Einkauf!E445,Rohmaterial!$B$4:$C$31,2,0),0)</f>
        <v>0</v>
      </c>
      <c r="G445" s="4"/>
      <c r="H445" s="58"/>
      <c r="I445" s="4"/>
      <c r="J445" s="4"/>
    </row>
    <row r="446" spans="2:10" x14ac:dyDescent="0.25">
      <c r="B446" s="11"/>
      <c r="C446" s="11"/>
      <c r="D446" s="26"/>
      <c r="E446" s="6"/>
      <c r="F446" s="5">
        <f>IFERROR(VLOOKUP(Einkauf!E446,Rohmaterial!$B$4:$C$31,2,0),0)</f>
        <v>0</v>
      </c>
      <c r="G446" s="4"/>
      <c r="H446" s="58"/>
      <c r="I446" s="4"/>
      <c r="J446" s="4"/>
    </row>
    <row r="447" spans="2:10" x14ac:dyDescent="0.25">
      <c r="B447" s="11"/>
      <c r="C447" s="11"/>
      <c r="D447" s="26"/>
      <c r="E447" s="6"/>
      <c r="F447" s="5">
        <f>IFERROR(VLOOKUP(Einkauf!E447,Rohmaterial!$B$4:$C$31,2,0),0)</f>
        <v>0</v>
      </c>
      <c r="G447" s="4"/>
      <c r="H447" s="58"/>
      <c r="I447" s="4"/>
      <c r="J447" s="4"/>
    </row>
    <row r="448" spans="2:10" x14ac:dyDescent="0.25">
      <c r="B448" s="11"/>
      <c r="C448" s="11"/>
      <c r="D448" s="26"/>
      <c r="E448" s="6"/>
      <c r="F448" s="5">
        <f>IFERROR(VLOOKUP(Einkauf!E448,Rohmaterial!$B$4:$C$31,2,0),0)</f>
        <v>0</v>
      </c>
      <c r="G448" s="4"/>
      <c r="H448" s="58"/>
      <c r="I448" s="4"/>
      <c r="J448" s="4"/>
    </row>
    <row r="449" spans="2:10" x14ac:dyDescent="0.25">
      <c r="B449" s="11"/>
      <c r="C449" s="11"/>
      <c r="D449" s="26"/>
      <c r="E449" s="6"/>
      <c r="F449" s="5">
        <f>IFERROR(VLOOKUP(Einkauf!E449,Rohmaterial!$B$4:$C$31,2,0),0)</f>
        <v>0</v>
      </c>
      <c r="G449" s="4"/>
      <c r="H449" s="58"/>
      <c r="I449" s="4"/>
      <c r="J449" s="4"/>
    </row>
    <row r="450" spans="2:10" x14ac:dyDescent="0.25">
      <c r="B450" s="11"/>
      <c r="C450" s="11"/>
      <c r="D450" s="26"/>
      <c r="E450" s="6"/>
      <c r="F450" s="5">
        <f>IFERROR(VLOOKUP(Einkauf!E450,Rohmaterial!$B$4:$C$31,2,0),0)</f>
        <v>0</v>
      </c>
      <c r="G450" s="4"/>
      <c r="H450" s="58"/>
      <c r="I450" s="4"/>
      <c r="J450" s="4"/>
    </row>
    <row r="451" spans="2:10" x14ac:dyDescent="0.25">
      <c r="B451" s="11"/>
      <c r="C451" s="11"/>
      <c r="D451" s="26"/>
      <c r="E451" s="6"/>
      <c r="F451" s="5">
        <f>IFERROR(VLOOKUP(Einkauf!E451,Rohmaterial!$B$4:$C$31,2,0),0)</f>
        <v>0</v>
      </c>
      <c r="G451" s="4"/>
      <c r="H451" s="58"/>
      <c r="I451" s="4"/>
      <c r="J451" s="4"/>
    </row>
    <row r="452" spans="2:10" x14ac:dyDescent="0.25">
      <c r="B452" s="11"/>
      <c r="C452" s="11"/>
      <c r="D452" s="26"/>
      <c r="E452" s="6"/>
      <c r="F452" s="5">
        <f>IFERROR(VLOOKUP(Einkauf!E452,Rohmaterial!$B$4:$C$31,2,0),0)</f>
        <v>0</v>
      </c>
      <c r="G452" s="4"/>
      <c r="H452" s="58"/>
      <c r="I452" s="4"/>
      <c r="J452" s="4"/>
    </row>
    <row r="453" spans="2:10" x14ac:dyDescent="0.25">
      <c r="B453" s="11"/>
      <c r="C453" s="11"/>
      <c r="D453" s="26"/>
      <c r="E453" s="6"/>
      <c r="F453" s="5">
        <f>IFERROR(VLOOKUP(Einkauf!E453,Rohmaterial!$B$4:$C$31,2,0),0)</f>
        <v>0</v>
      </c>
      <c r="G453" s="4"/>
      <c r="H453" s="58"/>
      <c r="I453" s="4"/>
      <c r="J453" s="4"/>
    </row>
    <row r="454" spans="2:10" x14ac:dyDescent="0.25">
      <c r="B454" s="11"/>
      <c r="C454" s="11"/>
      <c r="D454" s="26"/>
      <c r="E454" s="6"/>
      <c r="F454" s="5">
        <f>IFERROR(VLOOKUP(Einkauf!E454,Rohmaterial!$B$4:$C$31,2,0),0)</f>
        <v>0</v>
      </c>
      <c r="G454" s="4"/>
      <c r="H454" s="58"/>
      <c r="I454" s="4"/>
      <c r="J454" s="4"/>
    </row>
    <row r="455" spans="2:10" x14ac:dyDescent="0.25">
      <c r="B455" s="11"/>
      <c r="C455" s="11"/>
      <c r="D455" s="26"/>
      <c r="E455" s="6"/>
      <c r="F455" s="5">
        <f>IFERROR(VLOOKUP(Einkauf!E455,Rohmaterial!$B$4:$C$31,2,0),0)</f>
        <v>0</v>
      </c>
      <c r="G455" s="4"/>
      <c r="H455" s="58"/>
      <c r="I455" s="4"/>
      <c r="J455" s="4"/>
    </row>
    <row r="456" spans="2:10" x14ac:dyDescent="0.25">
      <c r="B456" s="11"/>
      <c r="C456" s="11"/>
      <c r="D456" s="26"/>
      <c r="E456" s="6"/>
      <c r="F456" s="5">
        <f>IFERROR(VLOOKUP(Einkauf!E456,Rohmaterial!$B$4:$C$31,2,0),0)</f>
        <v>0</v>
      </c>
      <c r="G456" s="4"/>
      <c r="H456" s="58"/>
      <c r="I456" s="4"/>
      <c r="J456" s="4"/>
    </row>
    <row r="457" spans="2:10" x14ac:dyDescent="0.25">
      <c r="B457" s="11"/>
      <c r="C457" s="11"/>
      <c r="D457" s="26"/>
      <c r="E457" s="6"/>
      <c r="F457" s="5">
        <f>IFERROR(VLOOKUP(Einkauf!E457,Rohmaterial!$B$4:$C$31,2,0),0)</f>
        <v>0</v>
      </c>
      <c r="G457" s="4"/>
      <c r="H457" s="58"/>
      <c r="I457" s="4"/>
      <c r="J457" s="4"/>
    </row>
    <row r="458" spans="2:10" x14ac:dyDescent="0.25">
      <c r="B458" s="11"/>
      <c r="C458" s="11"/>
      <c r="D458" s="26"/>
      <c r="E458" s="6"/>
      <c r="F458" s="5">
        <f>IFERROR(VLOOKUP(Einkauf!E458,Rohmaterial!$B$4:$C$31,2,0),0)</f>
        <v>0</v>
      </c>
      <c r="G458" s="4"/>
      <c r="H458" s="58"/>
      <c r="I458" s="4"/>
      <c r="J458" s="4"/>
    </row>
    <row r="459" spans="2:10" x14ac:dyDescent="0.25">
      <c r="B459" s="11"/>
      <c r="C459" s="11"/>
      <c r="D459" s="26"/>
      <c r="E459" s="6"/>
      <c r="F459" s="5">
        <f>IFERROR(VLOOKUP(Einkauf!E459,Rohmaterial!$B$4:$C$31,2,0),0)</f>
        <v>0</v>
      </c>
      <c r="G459" s="4"/>
      <c r="H459" s="58"/>
      <c r="I459" s="4"/>
      <c r="J459" s="4"/>
    </row>
    <row r="460" spans="2:10" x14ac:dyDescent="0.25">
      <c r="B460" s="11"/>
      <c r="C460" s="11"/>
      <c r="D460" s="26"/>
      <c r="E460" s="6"/>
      <c r="F460" s="5">
        <f>IFERROR(VLOOKUP(Einkauf!E460,Rohmaterial!$B$4:$C$31,2,0),0)</f>
        <v>0</v>
      </c>
      <c r="G460" s="4"/>
      <c r="H460" s="58"/>
      <c r="I460" s="4"/>
      <c r="J460" s="4"/>
    </row>
    <row r="461" spans="2:10" x14ac:dyDescent="0.25">
      <c r="B461" s="11"/>
      <c r="C461" s="11"/>
      <c r="D461" s="26"/>
      <c r="E461" s="6"/>
      <c r="F461" s="5">
        <f>IFERROR(VLOOKUP(Einkauf!E461,Rohmaterial!$B$4:$C$31,2,0),0)</f>
        <v>0</v>
      </c>
      <c r="G461" s="4"/>
      <c r="H461" s="58"/>
      <c r="I461" s="4"/>
      <c r="J461" s="4"/>
    </row>
    <row r="462" spans="2:10" x14ac:dyDescent="0.25">
      <c r="B462" s="11"/>
      <c r="C462" s="11"/>
      <c r="D462" s="26"/>
      <c r="E462" s="6"/>
      <c r="F462" s="5">
        <f>IFERROR(VLOOKUP(Einkauf!E462,Rohmaterial!$B$4:$C$31,2,0),0)</f>
        <v>0</v>
      </c>
      <c r="G462" s="4"/>
      <c r="H462" s="58"/>
      <c r="I462" s="4"/>
      <c r="J462" s="4"/>
    </row>
    <row r="463" spans="2:10" x14ac:dyDescent="0.25">
      <c r="B463" s="11"/>
      <c r="C463" s="11"/>
      <c r="D463" s="26"/>
      <c r="E463" s="6"/>
      <c r="F463" s="5">
        <f>IFERROR(VLOOKUP(Einkauf!E463,Rohmaterial!$B$4:$C$31,2,0),0)</f>
        <v>0</v>
      </c>
      <c r="G463" s="4"/>
      <c r="H463" s="58"/>
      <c r="I463" s="4"/>
      <c r="J463" s="4"/>
    </row>
    <row r="464" spans="2:10" x14ac:dyDescent="0.25">
      <c r="B464" s="11"/>
      <c r="C464" s="11"/>
      <c r="D464" s="26"/>
      <c r="E464" s="6"/>
      <c r="F464" s="5">
        <f>IFERROR(VLOOKUP(Einkauf!E464,Rohmaterial!$B$4:$C$31,2,0),0)</f>
        <v>0</v>
      </c>
      <c r="G464" s="4"/>
      <c r="H464" s="58"/>
      <c r="I464" s="4"/>
      <c r="J464" s="4"/>
    </row>
    <row r="465" spans="2:10" x14ac:dyDescent="0.25">
      <c r="B465" s="11"/>
      <c r="C465" s="11"/>
      <c r="D465" s="26"/>
      <c r="E465" s="6"/>
      <c r="F465" s="5">
        <f>IFERROR(VLOOKUP(Einkauf!E465,Rohmaterial!$B$4:$C$31,2,0),0)</f>
        <v>0</v>
      </c>
      <c r="G465" s="4"/>
      <c r="H465" s="58"/>
      <c r="I465" s="4"/>
      <c r="J465" s="4"/>
    </row>
    <row r="466" spans="2:10" x14ac:dyDescent="0.25">
      <c r="B466" s="11"/>
      <c r="C466" s="11"/>
      <c r="D466" s="26"/>
      <c r="E466" s="6"/>
      <c r="F466" s="5">
        <f>IFERROR(VLOOKUP(Einkauf!E466,Rohmaterial!$B$4:$C$31,2,0),0)</f>
        <v>0</v>
      </c>
      <c r="G466" s="4"/>
      <c r="H466" s="58"/>
      <c r="I466" s="4"/>
      <c r="J466" s="4"/>
    </row>
    <row r="467" spans="2:10" x14ac:dyDescent="0.25">
      <c r="B467" s="11"/>
      <c r="C467" s="11"/>
      <c r="D467" s="26"/>
      <c r="E467" s="6"/>
      <c r="F467" s="5">
        <f>IFERROR(VLOOKUP(Einkauf!E467,Rohmaterial!$B$4:$C$31,2,0),0)</f>
        <v>0</v>
      </c>
      <c r="G467" s="4"/>
      <c r="H467" s="58"/>
      <c r="I467" s="4"/>
      <c r="J467" s="4"/>
    </row>
    <row r="468" spans="2:10" x14ac:dyDescent="0.25">
      <c r="B468" s="11"/>
      <c r="C468" s="11"/>
      <c r="D468" s="26"/>
      <c r="E468" s="6"/>
      <c r="F468" s="5">
        <f>IFERROR(VLOOKUP(Einkauf!E468,Rohmaterial!$B$4:$C$31,2,0),0)</f>
        <v>0</v>
      </c>
      <c r="G468" s="4"/>
      <c r="H468" s="58"/>
      <c r="I468" s="4"/>
      <c r="J468" s="4"/>
    </row>
    <row r="469" spans="2:10" x14ac:dyDescent="0.25">
      <c r="B469" s="11"/>
      <c r="C469" s="11"/>
      <c r="D469" s="26"/>
      <c r="E469" s="6"/>
      <c r="F469" s="5">
        <f>IFERROR(VLOOKUP(Einkauf!E469,Rohmaterial!$B$4:$C$31,2,0),0)</f>
        <v>0</v>
      </c>
      <c r="G469" s="4"/>
      <c r="H469" s="58"/>
      <c r="I469" s="4"/>
      <c r="J469" s="4"/>
    </row>
    <row r="470" spans="2:10" x14ac:dyDescent="0.25">
      <c r="B470" s="11"/>
      <c r="C470" s="11"/>
      <c r="D470" s="26"/>
      <c r="E470" s="6"/>
      <c r="F470" s="5">
        <f>IFERROR(VLOOKUP(Einkauf!E470,Rohmaterial!$B$4:$C$31,2,0),0)</f>
        <v>0</v>
      </c>
      <c r="G470" s="4"/>
      <c r="H470" s="58"/>
      <c r="I470" s="4"/>
      <c r="J470" s="4"/>
    </row>
    <row r="471" spans="2:10" x14ac:dyDescent="0.25">
      <c r="B471" s="11"/>
      <c r="C471" s="11"/>
      <c r="D471" s="26"/>
      <c r="E471" s="6"/>
      <c r="F471" s="5">
        <f>IFERROR(VLOOKUP(Einkauf!E471,Rohmaterial!$B$4:$C$31,2,0),0)</f>
        <v>0</v>
      </c>
      <c r="G471" s="4"/>
      <c r="H471" s="58"/>
      <c r="I471" s="4"/>
      <c r="J471" s="4"/>
    </row>
    <row r="472" spans="2:10" x14ac:dyDescent="0.25">
      <c r="B472" s="11"/>
      <c r="C472" s="11"/>
      <c r="D472" s="26"/>
      <c r="E472" s="6"/>
      <c r="F472" s="5">
        <f>IFERROR(VLOOKUP(Einkauf!E472,Rohmaterial!$B$4:$C$31,2,0),0)</f>
        <v>0</v>
      </c>
      <c r="G472" s="4"/>
      <c r="H472" s="58"/>
      <c r="I472" s="4"/>
      <c r="J472" s="4"/>
    </row>
    <row r="473" spans="2:10" x14ac:dyDescent="0.25">
      <c r="B473" s="11"/>
      <c r="C473" s="11"/>
      <c r="D473" s="26"/>
      <c r="E473" s="6"/>
      <c r="F473" s="5">
        <f>IFERROR(VLOOKUP(Einkauf!E473,Rohmaterial!$B$4:$C$31,2,0),0)</f>
        <v>0</v>
      </c>
      <c r="G473" s="4"/>
      <c r="H473" s="58"/>
      <c r="I473" s="4"/>
      <c r="J473" s="4"/>
    </row>
    <row r="474" spans="2:10" x14ac:dyDescent="0.25">
      <c r="B474" s="11"/>
      <c r="C474" s="11"/>
      <c r="D474" s="26"/>
      <c r="E474" s="6"/>
      <c r="F474" s="5">
        <f>IFERROR(VLOOKUP(Einkauf!E474,Rohmaterial!$B$4:$C$31,2,0),0)</f>
        <v>0</v>
      </c>
      <c r="G474" s="4"/>
      <c r="H474" s="58"/>
      <c r="I474" s="4"/>
      <c r="J474" s="4"/>
    </row>
    <row r="475" spans="2:10" x14ac:dyDescent="0.25">
      <c r="B475" s="11"/>
      <c r="C475" s="11"/>
      <c r="D475" s="26"/>
      <c r="E475" s="6"/>
      <c r="F475" s="5">
        <f>IFERROR(VLOOKUP(Einkauf!E475,Rohmaterial!$B$4:$C$31,2,0),0)</f>
        <v>0</v>
      </c>
      <c r="G475" s="4"/>
      <c r="H475" s="58"/>
      <c r="I475" s="4"/>
      <c r="J475" s="4"/>
    </row>
    <row r="476" spans="2:10" x14ac:dyDescent="0.25">
      <c r="B476" s="11"/>
      <c r="C476" s="11"/>
      <c r="D476" s="26"/>
      <c r="E476" s="6"/>
      <c r="F476" s="5">
        <f>IFERROR(VLOOKUP(Einkauf!E476,Rohmaterial!$B$4:$C$31,2,0),0)</f>
        <v>0</v>
      </c>
      <c r="G476" s="4"/>
      <c r="H476" s="58"/>
      <c r="I476" s="4"/>
      <c r="J476" s="4"/>
    </row>
    <row r="477" spans="2:10" x14ac:dyDescent="0.25">
      <c r="B477" s="11"/>
      <c r="C477" s="11"/>
      <c r="D477" s="26"/>
      <c r="E477" s="6"/>
      <c r="F477" s="5">
        <f>IFERROR(VLOOKUP(Einkauf!E477,Rohmaterial!$B$4:$C$31,2,0),0)</f>
        <v>0</v>
      </c>
      <c r="G477" s="4"/>
      <c r="H477" s="58"/>
      <c r="I477" s="4"/>
      <c r="J477" s="4"/>
    </row>
    <row r="478" spans="2:10" x14ac:dyDescent="0.25">
      <c r="B478" s="11"/>
      <c r="C478" s="11"/>
      <c r="D478" s="26"/>
      <c r="E478" s="6"/>
      <c r="F478" s="5">
        <f>IFERROR(VLOOKUP(Einkauf!E478,Rohmaterial!$B$4:$C$31,2,0),0)</f>
        <v>0</v>
      </c>
      <c r="G478" s="4"/>
      <c r="H478" s="58"/>
      <c r="I478" s="4"/>
      <c r="J478" s="4"/>
    </row>
    <row r="479" spans="2:10" x14ac:dyDescent="0.25">
      <c r="B479" s="11"/>
      <c r="C479" s="11"/>
      <c r="D479" s="26"/>
      <c r="E479" s="6"/>
      <c r="F479" s="5">
        <f>IFERROR(VLOOKUP(Einkauf!E479,Rohmaterial!$B$4:$C$31,2,0),0)</f>
        <v>0</v>
      </c>
      <c r="G479" s="4"/>
      <c r="H479" s="58"/>
      <c r="I479" s="4"/>
      <c r="J479" s="4"/>
    </row>
    <row r="480" spans="2:10" x14ac:dyDescent="0.25">
      <c r="B480" s="11"/>
      <c r="C480" s="11"/>
      <c r="D480" s="26"/>
      <c r="E480" s="6"/>
      <c r="F480" s="5">
        <f>IFERROR(VLOOKUP(Einkauf!E480,Rohmaterial!$B$4:$C$31,2,0),0)</f>
        <v>0</v>
      </c>
      <c r="G480" s="4"/>
      <c r="H480" s="58"/>
      <c r="I480" s="4"/>
      <c r="J480" s="4"/>
    </row>
    <row r="481" spans="2:10" x14ac:dyDescent="0.25">
      <c r="B481" s="11"/>
      <c r="C481" s="11"/>
      <c r="D481" s="26"/>
      <c r="E481" s="6"/>
      <c r="F481" s="5">
        <f>IFERROR(VLOOKUP(Einkauf!E481,Rohmaterial!$B$4:$C$31,2,0),0)</f>
        <v>0</v>
      </c>
      <c r="G481" s="4"/>
      <c r="H481" s="58"/>
      <c r="I481" s="4"/>
      <c r="J481" s="4"/>
    </row>
    <row r="482" spans="2:10" x14ac:dyDescent="0.25">
      <c r="B482" s="11"/>
      <c r="C482" s="11"/>
      <c r="D482" s="26"/>
      <c r="E482" s="6"/>
      <c r="F482" s="5">
        <f>IFERROR(VLOOKUP(Einkauf!E482,Rohmaterial!$B$4:$C$31,2,0),0)</f>
        <v>0</v>
      </c>
      <c r="G482" s="4"/>
      <c r="H482" s="58"/>
      <c r="I482" s="4"/>
      <c r="J482" s="4"/>
    </row>
    <row r="483" spans="2:10" x14ac:dyDescent="0.25">
      <c r="B483" s="11"/>
      <c r="C483" s="11"/>
      <c r="D483" s="26"/>
      <c r="E483" s="6"/>
      <c r="F483" s="5">
        <f>IFERROR(VLOOKUP(Einkauf!E483,Rohmaterial!$B$4:$C$31,2,0),0)</f>
        <v>0</v>
      </c>
      <c r="G483" s="4"/>
      <c r="H483" s="58"/>
      <c r="I483" s="4"/>
      <c r="J483" s="4"/>
    </row>
    <row r="484" spans="2:10" x14ac:dyDescent="0.25">
      <c r="B484" s="11"/>
      <c r="C484" s="11"/>
      <c r="D484" s="26"/>
      <c r="E484" s="6"/>
      <c r="F484" s="5">
        <f>IFERROR(VLOOKUP(Einkauf!E484,Rohmaterial!$B$4:$C$31,2,0),0)</f>
        <v>0</v>
      </c>
      <c r="G484" s="4"/>
      <c r="H484" s="58"/>
      <c r="I484" s="4"/>
      <c r="J484" s="4"/>
    </row>
    <row r="485" spans="2:10" x14ac:dyDescent="0.25">
      <c r="B485" s="11"/>
      <c r="C485" s="11"/>
      <c r="D485" s="26"/>
      <c r="E485" s="6"/>
      <c r="F485" s="5">
        <f>IFERROR(VLOOKUP(Einkauf!E485,Rohmaterial!$B$4:$C$31,2,0),0)</f>
        <v>0</v>
      </c>
      <c r="G485" s="4"/>
      <c r="H485" s="58"/>
      <c r="I485" s="4"/>
      <c r="J485" s="4"/>
    </row>
    <row r="486" spans="2:10" x14ac:dyDescent="0.25">
      <c r="B486" s="11"/>
      <c r="C486" s="11"/>
      <c r="D486" s="26"/>
      <c r="E486" s="6"/>
      <c r="F486" s="5">
        <f>IFERROR(VLOOKUP(Einkauf!E486,Rohmaterial!$B$4:$C$31,2,0),0)</f>
        <v>0</v>
      </c>
      <c r="G486" s="4"/>
      <c r="H486" s="58"/>
      <c r="I486" s="4"/>
      <c r="J486" s="4"/>
    </row>
    <row r="487" spans="2:10" x14ac:dyDescent="0.25">
      <c r="B487" s="11"/>
      <c r="C487" s="11"/>
      <c r="D487" s="26"/>
      <c r="E487" s="6"/>
      <c r="F487" s="5">
        <f>IFERROR(VLOOKUP(Einkauf!E487,Rohmaterial!$B$4:$C$31,2,0),0)</f>
        <v>0</v>
      </c>
      <c r="G487" s="4"/>
      <c r="H487" s="58"/>
      <c r="I487" s="4"/>
      <c r="J487" s="4"/>
    </row>
    <row r="488" spans="2:10" x14ac:dyDescent="0.25">
      <c r="B488" s="11"/>
      <c r="C488" s="11"/>
      <c r="D488" s="26"/>
      <c r="E488" s="6"/>
      <c r="F488" s="5">
        <f>IFERROR(VLOOKUP(Einkauf!E488,Rohmaterial!$B$4:$C$31,2,0),0)</f>
        <v>0</v>
      </c>
      <c r="G488" s="4"/>
      <c r="H488" s="58"/>
      <c r="I488" s="4"/>
      <c r="J488" s="4"/>
    </row>
    <row r="489" spans="2:10" x14ac:dyDescent="0.25">
      <c r="B489" s="11"/>
      <c r="C489" s="11"/>
      <c r="D489" s="26"/>
      <c r="E489" s="6"/>
      <c r="F489" s="5">
        <f>IFERROR(VLOOKUP(Einkauf!E489,Rohmaterial!$B$4:$C$31,2,0),0)</f>
        <v>0</v>
      </c>
      <c r="G489" s="4"/>
      <c r="H489" s="58"/>
      <c r="I489" s="4"/>
      <c r="J489" s="4"/>
    </row>
    <row r="490" spans="2:10" x14ac:dyDescent="0.25">
      <c r="B490" s="11"/>
      <c r="C490" s="11"/>
      <c r="D490" s="26"/>
      <c r="E490" s="6"/>
      <c r="F490" s="5">
        <f>IFERROR(VLOOKUP(Einkauf!E490,Rohmaterial!$B$4:$C$31,2,0),0)</f>
        <v>0</v>
      </c>
      <c r="G490" s="4"/>
      <c r="H490" s="58"/>
      <c r="I490" s="4"/>
      <c r="J490" s="4"/>
    </row>
    <row r="491" spans="2:10" x14ac:dyDescent="0.25">
      <c r="B491" s="11"/>
      <c r="C491" s="11"/>
      <c r="D491" s="26"/>
      <c r="E491" s="6"/>
      <c r="F491" s="5">
        <f>IFERROR(VLOOKUP(Einkauf!E491,Rohmaterial!$B$4:$C$31,2,0),0)</f>
        <v>0</v>
      </c>
      <c r="G491" s="4"/>
      <c r="H491" s="58"/>
      <c r="I491" s="4"/>
      <c r="J491" s="4"/>
    </row>
    <row r="492" spans="2:10" x14ac:dyDescent="0.25">
      <c r="B492" s="11"/>
      <c r="C492" s="11"/>
      <c r="D492" s="26"/>
      <c r="E492" s="6"/>
      <c r="F492" s="5">
        <f>IFERROR(VLOOKUP(Einkauf!E492,Rohmaterial!$B$4:$C$31,2,0),0)</f>
        <v>0</v>
      </c>
      <c r="G492" s="4"/>
      <c r="H492" s="58"/>
      <c r="I492" s="4"/>
      <c r="J492" s="4"/>
    </row>
    <row r="493" spans="2:10" x14ac:dyDescent="0.25">
      <c r="B493" s="11"/>
      <c r="C493" s="11"/>
      <c r="D493" s="26"/>
      <c r="E493" s="6"/>
      <c r="F493" s="5">
        <f>IFERROR(VLOOKUP(Einkauf!E493,Rohmaterial!$B$4:$C$31,2,0),0)</f>
        <v>0</v>
      </c>
      <c r="G493" s="4"/>
      <c r="H493" s="58"/>
      <c r="I493" s="4"/>
      <c r="J493" s="4"/>
    </row>
    <row r="494" spans="2:10" x14ac:dyDescent="0.25">
      <c r="B494" s="11"/>
      <c r="C494" s="11"/>
      <c r="D494" s="26"/>
      <c r="E494" s="6"/>
      <c r="F494" s="5">
        <f>IFERROR(VLOOKUP(Einkauf!E494,Rohmaterial!$B$4:$C$31,2,0),0)</f>
        <v>0</v>
      </c>
      <c r="G494" s="4"/>
      <c r="H494" s="58"/>
      <c r="I494" s="4"/>
      <c r="J494" s="4"/>
    </row>
    <row r="495" spans="2:10" x14ac:dyDescent="0.25">
      <c r="B495" s="11"/>
      <c r="C495" s="11"/>
      <c r="D495" s="26"/>
      <c r="E495" s="6"/>
      <c r="F495" s="5">
        <f>IFERROR(VLOOKUP(Einkauf!E495,Rohmaterial!$B$4:$C$31,2,0),0)</f>
        <v>0</v>
      </c>
      <c r="G495" s="4"/>
      <c r="H495" s="58"/>
      <c r="I495" s="4"/>
      <c r="J495" s="4"/>
    </row>
    <row r="496" spans="2:10" x14ac:dyDescent="0.25">
      <c r="B496" s="11"/>
      <c r="C496" s="11"/>
      <c r="D496" s="26"/>
      <c r="E496" s="6"/>
      <c r="F496" s="5">
        <f>IFERROR(VLOOKUP(Einkauf!E496,Rohmaterial!$B$4:$C$31,2,0),0)</f>
        <v>0</v>
      </c>
      <c r="G496" s="4"/>
      <c r="H496" s="58"/>
      <c r="I496" s="4"/>
      <c r="J496" s="4"/>
    </row>
    <row r="497" spans="2:10" x14ac:dyDescent="0.25">
      <c r="B497" s="11"/>
      <c r="C497" s="11"/>
      <c r="D497" s="26"/>
      <c r="E497" s="6"/>
      <c r="F497" s="5">
        <f>IFERROR(VLOOKUP(Einkauf!E497,Rohmaterial!$B$4:$C$31,2,0),0)</f>
        <v>0</v>
      </c>
      <c r="G497" s="4"/>
      <c r="H497" s="58"/>
      <c r="I497" s="4"/>
      <c r="J497" s="4"/>
    </row>
    <row r="498" spans="2:10" x14ac:dyDescent="0.25">
      <c r="B498" s="11"/>
      <c r="C498" s="11"/>
      <c r="D498" s="26"/>
      <c r="E498" s="6"/>
      <c r="F498" s="5">
        <f>IFERROR(VLOOKUP(Einkauf!E498,Rohmaterial!$B$4:$C$31,2,0),0)</f>
        <v>0</v>
      </c>
      <c r="G498" s="4"/>
      <c r="H498" s="58"/>
      <c r="I498" s="4"/>
      <c r="J498" s="4"/>
    </row>
    <row r="499" spans="2:10" x14ac:dyDescent="0.25">
      <c r="B499" s="11"/>
      <c r="C499" s="11"/>
      <c r="D499" s="26"/>
      <c r="E499" s="6"/>
      <c r="F499" s="5">
        <f>IFERROR(VLOOKUP(Einkauf!E499,Rohmaterial!$B$4:$C$31,2,0),0)</f>
        <v>0</v>
      </c>
      <c r="G499" s="4"/>
      <c r="H499" s="58"/>
      <c r="I499" s="4"/>
      <c r="J499" s="4"/>
    </row>
    <row r="500" spans="2:10" x14ac:dyDescent="0.25">
      <c r="B500" s="11"/>
      <c r="C500" s="11"/>
      <c r="D500" s="26"/>
      <c r="E500" s="6"/>
      <c r="F500" s="5">
        <f>IFERROR(VLOOKUP(Einkauf!E500,Rohmaterial!$B$4:$C$31,2,0),0)</f>
        <v>0</v>
      </c>
      <c r="G500" s="4"/>
      <c r="H500" s="58"/>
      <c r="I500" s="4"/>
      <c r="J500" s="4"/>
    </row>
    <row r="501" spans="2:10" x14ac:dyDescent="0.25">
      <c r="B501" s="11"/>
      <c r="C501" s="11"/>
      <c r="D501" s="26"/>
      <c r="E501" s="6"/>
      <c r="F501" s="5">
        <f>IFERROR(VLOOKUP(Einkauf!E501,Rohmaterial!$B$4:$C$31,2,0),0)</f>
        <v>0</v>
      </c>
      <c r="G501" s="4"/>
      <c r="H501" s="58"/>
      <c r="I501" s="4"/>
      <c r="J501" s="4"/>
    </row>
    <row r="502" spans="2:10" x14ac:dyDescent="0.25">
      <c r="B502" s="11"/>
      <c r="C502" s="11"/>
      <c r="D502" s="26"/>
      <c r="E502" s="6"/>
      <c r="F502" s="5">
        <f>IFERROR(VLOOKUP(Einkauf!E502,Rohmaterial!$B$4:$C$31,2,0),0)</f>
        <v>0</v>
      </c>
      <c r="G502" s="4"/>
      <c r="H502" s="58"/>
      <c r="I502" s="4"/>
      <c r="J502" s="4"/>
    </row>
    <row r="503" spans="2:10" x14ac:dyDescent="0.25">
      <c r="B503" s="11"/>
      <c r="C503" s="11"/>
      <c r="D503" s="26"/>
      <c r="E503" s="6"/>
      <c r="F503" s="5">
        <f>IFERROR(VLOOKUP(Einkauf!E503,Rohmaterial!$B$4:$C$31,2,0),0)</f>
        <v>0</v>
      </c>
      <c r="G503" s="4"/>
      <c r="H503" s="58"/>
      <c r="I503" s="4"/>
      <c r="J503" s="4"/>
    </row>
    <row r="504" spans="2:10" x14ac:dyDescent="0.25">
      <c r="B504" s="11"/>
      <c r="C504" s="11"/>
      <c r="D504" s="26"/>
      <c r="E504" s="6"/>
      <c r="F504" s="5">
        <f>IFERROR(VLOOKUP(Einkauf!E504,Rohmaterial!$B$4:$C$31,2,0),0)</f>
        <v>0</v>
      </c>
      <c r="G504" s="4"/>
      <c r="H504" s="58"/>
      <c r="I504" s="4"/>
      <c r="J504" s="4"/>
    </row>
    <row r="505" spans="2:10" x14ac:dyDescent="0.25">
      <c r="B505" s="11"/>
      <c r="C505" s="11"/>
      <c r="D505" s="26"/>
      <c r="E505" s="6"/>
      <c r="F505" s="5">
        <f>IFERROR(VLOOKUP(Einkauf!E505,Rohmaterial!$B$4:$C$31,2,0),0)</f>
        <v>0</v>
      </c>
      <c r="G505" s="4"/>
      <c r="H505" s="58"/>
      <c r="I505" s="4"/>
      <c r="J505" s="4"/>
    </row>
    <row r="506" spans="2:10" x14ac:dyDescent="0.25">
      <c r="B506" s="11"/>
      <c r="C506" s="11"/>
      <c r="D506" s="26"/>
      <c r="E506" s="6"/>
      <c r="F506" s="5">
        <f>IFERROR(VLOOKUP(Einkauf!E506,Rohmaterial!$B$4:$C$31,2,0),0)</f>
        <v>0</v>
      </c>
      <c r="G506" s="4"/>
      <c r="H506" s="58"/>
      <c r="I506" s="4"/>
      <c r="J506" s="4"/>
    </row>
    <row r="507" spans="2:10" x14ac:dyDescent="0.25">
      <c r="B507" s="11"/>
      <c r="C507" s="11"/>
      <c r="D507" s="26"/>
      <c r="E507" s="6"/>
      <c r="F507" s="5">
        <f>IFERROR(VLOOKUP(Einkauf!E507,Rohmaterial!$B$4:$C$31,2,0),0)</f>
        <v>0</v>
      </c>
      <c r="G507" s="4"/>
      <c r="H507" s="58"/>
      <c r="I507" s="4"/>
      <c r="J507" s="4"/>
    </row>
    <row r="508" spans="2:10" x14ac:dyDescent="0.25">
      <c r="B508" s="11"/>
      <c r="C508" s="11"/>
      <c r="D508" s="26"/>
      <c r="E508" s="6"/>
      <c r="F508" s="5">
        <f>IFERROR(VLOOKUP(Einkauf!E508,Rohmaterial!$B$4:$C$31,2,0),0)</f>
        <v>0</v>
      </c>
      <c r="G508" s="4"/>
      <c r="H508" s="58"/>
      <c r="I508" s="4"/>
      <c r="J508" s="4"/>
    </row>
    <row r="509" spans="2:10" x14ac:dyDescent="0.25">
      <c r="B509" s="11"/>
      <c r="C509" s="11"/>
      <c r="D509" s="26"/>
      <c r="E509" s="6"/>
      <c r="F509" s="5">
        <f>IFERROR(VLOOKUP(Einkauf!E509,Rohmaterial!$B$4:$C$31,2,0),0)</f>
        <v>0</v>
      </c>
      <c r="G509" s="4"/>
      <c r="H509" s="58"/>
      <c r="I509" s="4"/>
      <c r="J509" s="4"/>
    </row>
    <row r="510" spans="2:10" x14ac:dyDescent="0.25">
      <c r="B510" s="11"/>
      <c r="C510" s="11"/>
      <c r="D510" s="26"/>
      <c r="E510" s="6"/>
      <c r="F510" s="5">
        <f>IFERROR(VLOOKUP(Einkauf!E510,Rohmaterial!$B$4:$C$31,2,0),0)</f>
        <v>0</v>
      </c>
      <c r="G510" s="4"/>
      <c r="H510" s="58"/>
      <c r="I510" s="4"/>
      <c r="J510" s="4"/>
    </row>
    <row r="511" spans="2:10" x14ac:dyDescent="0.25">
      <c r="B511" s="11"/>
      <c r="C511" s="11"/>
      <c r="D511" s="26"/>
      <c r="E511" s="6"/>
      <c r="F511" s="5">
        <f>IFERROR(VLOOKUP(Einkauf!E511,Rohmaterial!$B$4:$C$31,2,0),0)</f>
        <v>0</v>
      </c>
      <c r="G511" s="4"/>
      <c r="H511" s="58"/>
      <c r="I511" s="4"/>
      <c r="J511" s="4"/>
    </row>
    <row r="512" spans="2:10" x14ac:dyDescent="0.25">
      <c r="B512" s="11"/>
      <c r="C512" s="11"/>
      <c r="D512" s="26"/>
      <c r="E512" s="6"/>
      <c r="F512" s="5">
        <f>IFERROR(VLOOKUP(Einkauf!E512,Rohmaterial!$B$4:$C$31,2,0),0)</f>
        <v>0</v>
      </c>
      <c r="G512" s="4"/>
      <c r="H512" s="58"/>
      <c r="I512" s="4"/>
      <c r="J512" s="4"/>
    </row>
    <row r="513" spans="2:10" x14ac:dyDescent="0.25">
      <c r="B513" s="11"/>
      <c r="C513" s="11"/>
      <c r="D513" s="26"/>
      <c r="E513" s="6"/>
      <c r="F513" s="5">
        <f>IFERROR(VLOOKUP(Einkauf!E513,Rohmaterial!$B$4:$C$31,2,0),0)</f>
        <v>0</v>
      </c>
      <c r="G513" s="4"/>
      <c r="H513" s="58"/>
      <c r="I513" s="4"/>
      <c r="J513" s="4"/>
    </row>
    <row r="514" spans="2:10" x14ac:dyDescent="0.25">
      <c r="B514" s="11"/>
      <c r="C514" s="11"/>
      <c r="D514" s="26"/>
      <c r="E514" s="6"/>
      <c r="F514" s="5">
        <f>IFERROR(VLOOKUP(Einkauf!E514,Rohmaterial!$B$4:$C$31,2,0),0)</f>
        <v>0</v>
      </c>
      <c r="G514" s="4"/>
      <c r="H514" s="58"/>
      <c r="I514" s="4"/>
      <c r="J514" s="4"/>
    </row>
    <row r="515" spans="2:10" x14ac:dyDescent="0.25">
      <c r="B515" s="11"/>
      <c r="C515" s="11"/>
      <c r="D515" s="26"/>
      <c r="E515" s="6"/>
      <c r="F515" s="5">
        <f>IFERROR(VLOOKUP(Einkauf!E515,Rohmaterial!$B$4:$C$31,2,0),0)</f>
        <v>0</v>
      </c>
      <c r="G515" s="4"/>
      <c r="H515" s="58"/>
      <c r="I515" s="4"/>
      <c r="J515" s="4"/>
    </row>
    <row r="516" spans="2:10" x14ac:dyDescent="0.25">
      <c r="B516" s="11"/>
      <c r="C516" s="11"/>
      <c r="D516" s="26"/>
      <c r="E516" s="6"/>
      <c r="F516" s="5">
        <f>IFERROR(VLOOKUP(Einkauf!E516,Rohmaterial!$B$4:$C$31,2,0),0)</f>
        <v>0</v>
      </c>
      <c r="G516" s="4"/>
      <c r="H516" s="58"/>
      <c r="I516" s="4"/>
      <c r="J516" s="4"/>
    </row>
    <row r="517" spans="2:10" x14ac:dyDescent="0.25">
      <c r="B517" s="11"/>
      <c r="C517" s="11"/>
      <c r="D517" s="26"/>
      <c r="E517" s="6"/>
      <c r="F517" s="5">
        <f>IFERROR(VLOOKUP(Einkauf!E517,Rohmaterial!$B$4:$C$31,2,0),0)</f>
        <v>0</v>
      </c>
      <c r="G517" s="4"/>
      <c r="H517" s="58"/>
      <c r="I517" s="4"/>
      <c r="J517" s="4"/>
    </row>
    <row r="518" spans="2:10" x14ac:dyDescent="0.25">
      <c r="B518" s="11"/>
      <c r="C518" s="11"/>
      <c r="D518" s="26"/>
      <c r="E518" s="6"/>
      <c r="F518" s="5">
        <f>IFERROR(VLOOKUP(Einkauf!E518,Rohmaterial!$B$4:$C$31,2,0),0)</f>
        <v>0</v>
      </c>
      <c r="G518" s="4"/>
      <c r="H518" s="58"/>
      <c r="I518" s="4"/>
      <c r="J518" s="4"/>
    </row>
    <row r="519" spans="2:10" x14ac:dyDescent="0.25">
      <c r="B519" s="11"/>
      <c r="C519" s="11"/>
      <c r="D519" s="26"/>
      <c r="E519" s="6"/>
      <c r="F519" s="5">
        <f>IFERROR(VLOOKUP(Einkauf!E519,Rohmaterial!$B$4:$C$31,2,0),0)</f>
        <v>0</v>
      </c>
      <c r="G519" s="4"/>
      <c r="H519" s="58"/>
      <c r="I519" s="4"/>
      <c r="J519" s="4"/>
    </row>
    <row r="520" spans="2:10" x14ac:dyDescent="0.25">
      <c r="B520" s="11"/>
      <c r="C520" s="11"/>
      <c r="D520" s="26"/>
      <c r="E520" s="6"/>
      <c r="F520" s="5">
        <f>IFERROR(VLOOKUP(Einkauf!E520,Rohmaterial!$B$4:$C$31,2,0),0)</f>
        <v>0</v>
      </c>
      <c r="G520" s="4"/>
      <c r="H520" s="58"/>
      <c r="I520" s="4"/>
      <c r="J520" s="4"/>
    </row>
    <row r="521" spans="2:10" x14ac:dyDescent="0.25">
      <c r="B521" s="11"/>
      <c r="C521" s="11"/>
      <c r="D521" s="26"/>
      <c r="E521" s="6"/>
      <c r="F521" s="5">
        <f>IFERROR(VLOOKUP(Einkauf!E521,Rohmaterial!$B$4:$C$31,2,0),0)</f>
        <v>0</v>
      </c>
      <c r="G521" s="4"/>
      <c r="H521" s="58"/>
      <c r="I521" s="4"/>
      <c r="J521" s="4"/>
    </row>
    <row r="522" spans="2:10" x14ac:dyDescent="0.25">
      <c r="B522" s="11"/>
      <c r="C522" s="11"/>
      <c r="D522" s="26"/>
      <c r="E522" s="6"/>
      <c r="F522" s="5">
        <f>IFERROR(VLOOKUP(Einkauf!E522,Rohmaterial!$B$4:$C$31,2,0),0)</f>
        <v>0</v>
      </c>
      <c r="G522" s="4"/>
      <c r="H522" s="58"/>
      <c r="I522" s="4"/>
      <c r="J522" s="4"/>
    </row>
    <row r="523" spans="2:10" x14ac:dyDescent="0.25">
      <c r="B523" s="11"/>
      <c r="C523" s="11"/>
      <c r="D523" s="26"/>
      <c r="E523" s="6"/>
      <c r="F523" s="5">
        <f>IFERROR(VLOOKUP(Einkauf!E523,Rohmaterial!$B$4:$C$31,2,0),0)</f>
        <v>0</v>
      </c>
      <c r="G523" s="4"/>
      <c r="H523" s="58"/>
      <c r="I523" s="4"/>
      <c r="J523" s="4"/>
    </row>
    <row r="524" spans="2:10" x14ac:dyDescent="0.25">
      <c r="B524" s="11"/>
      <c r="C524" s="11"/>
      <c r="D524" s="26"/>
      <c r="E524" s="6"/>
      <c r="F524" s="5">
        <f>IFERROR(VLOOKUP(Einkauf!E524,Rohmaterial!$B$4:$C$31,2,0),0)</f>
        <v>0</v>
      </c>
      <c r="G524" s="4"/>
      <c r="H524" s="58"/>
      <c r="I524" s="4"/>
      <c r="J524" s="4"/>
    </row>
    <row r="525" spans="2:10" x14ac:dyDescent="0.25">
      <c r="B525" s="11"/>
      <c r="C525" s="11"/>
      <c r="D525" s="26"/>
      <c r="E525" s="6"/>
      <c r="F525" s="5">
        <f>IFERROR(VLOOKUP(Einkauf!E525,Rohmaterial!$B$4:$C$31,2,0),0)</f>
        <v>0</v>
      </c>
      <c r="G525" s="4"/>
      <c r="H525" s="58"/>
      <c r="I525" s="4"/>
      <c r="J525" s="4"/>
    </row>
    <row r="526" spans="2:10" x14ac:dyDescent="0.25">
      <c r="B526" s="11"/>
      <c r="C526" s="11"/>
      <c r="D526" s="26"/>
      <c r="E526" s="6"/>
      <c r="F526" s="5">
        <f>IFERROR(VLOOKUP(Einkauf!E526,Rohmaterial!$B$4:$C$31,2,0),0)</f>
        <v>0</v>
      </c>
      <c r="G526" s="4"/>
      <c r="H526" s="58"/>
      <c r="I526" s="4"/>
      <c r="J526" s="4"/>
    </row>
    <row r="527" spans="2:10" x14ac:dyDescent="0.25">
      <c r="B527" s="11"/>
      <c r="C527" s="11"/>
      <c r="D527" s="26"/>
      <c r="E527" s="6"/>
      <c r="F527" s="5">
        <f>IFERROR(VLOOKUP(Einkauf!E527,Rohmaterial!$B$4:$C$31,2,0),0)</f>
        <v>0</v>
      </c>
      <c r="G527" s="4"/>
      <c r="H527" s="58"/>
      <c r="I527" s="4"/>
      <c r="J527" s="4"/>
    </row>
    <row r="528" spans="2:10" x14ac:dyDescent="0.25">
      <c r="B528" s="11"/>
      <c r="C528" s="11"/>
      <c r="D528" s="26"/>
      <c r="E528" s="6"/>
      <c r="F528" s="5">
        <f>IFERROR(VLOOKUP(Einkauf!E528,Rohmaterial!$B$4:$C$31,2,0),0)</f>
        <v>0</v>
      </c>
      <c r="G528" s="4"/>
      <c r="H528" s="58"/>
      <c r="I528" s="4"/>
      <c r="J528" s="4"/>
    </row>
    <row r="529" spans="2:10" x14ac:dyDescent="0.25">
      <c r="B529" s="11"/>
      <c r="C529" s="11"/>
      <c r="D529" s="26"/>
      <c r="E529" s="6"/>
      <c r="F529" s="5">
        <f>IFERROR(VLOOKUP(Einkauf!E529,Rohmaterial!$B$4:$C$31,2,0),0)</f>
        <v>0</v>
      </c>
      <c r="G529" s="4"/>
      <c r="H529" s="58"/>
      <c r="I529" s="4"/>
      <c r="J529" s="4"/>
    </row>
    <row r="530" spans="2:10" x14ac:dyDescent="0.25">
      <c r="B530" s="11"/>
      <c r="C530" s="11"/>
      <c r="D530" s="26"/>
      <c r="E530" s="6"/>
      <c r="F530" s="5">
        <f>IFERROR(VLOOKUP(Einkauf!E530,Rohmaterial!$B$4:$C$31,2,0),0)</f>
        <v>0</v>
      </c>
      <c r="G530" s="4"/>
      <c r="H530" s="58"/>
      <c r="I530" s="4"/>
      <c r="J530" s="4"/>
    </row>
    <row r="531" spans="2:10" x14ac:dyDescent="0.25">
      <c r="B531" s="11"/>
      <c r="C531" s="11"/>
      <c r="D531" s="26"/>
      <c r="E531" s="6"/>
      <c r="F531" s="5">
        <f>IFERROR(VLOOKUP(Einkauf!E531,Rohmaterial!$B$4:$C$31,2,0),0)</f>
        <v>0</v>
      </c>
      <c r="G531" s="4"/>
      <c r="H531" s="58"/>
      <c r="I531" s="4"/>
      <c r="J531" s="4"/>
    </row>
    <row r="532" spans="2:10" x14ac:dyDescent="0.25">
      <c r="B532" s="11"/>
      <c r="C532" s="11"/>
      <c r="D532" s="26"/>
      <c r="E532" s="6"/>
      <c r="F532" s="5">
        <f>IFERROR(VLOOKUP(Einkauf!E532,Rohmaterial!$B$4:$C$31,2,0),0)</f>
        <v>0</v>
      </c>
      <c r="G532" s="4"/>
      <c r="H532" s="58"/>
      <c r="I532" s="4"/>
      <c r="J532" s="4"/>
    </row>
    <row r="533" spans="2:10" x14ac:dyDescent="0.25">
      <c r="B533" s="11"/>
      <c r="C533" s="11"/>
      <c r="D533" s="26"/>
      <c r="E533" s="6"/>
      <c r="F533" s="5">
        <f>IFERROR(VLOOKUP(Einkauf!E533,Rohmaterial!$B$4:$C$31,2,0),0)</f>
        <v>0</v>
      </c>
      <c r="G533" s="4"/>
      <c r="H533" s="58"/>
      <c r="I533" s="4"/>
      <c r="J533" s="4"/>
    </row>
    <row r="534" spans="2:10" x14ac:dyDescent="0.25">
      <c r="B534" s="11"/>
      <c r="C534" s="11"/>
      <c r="D534" s="26"/>
      <c r="E534" s="6"/>
      <c r="F534" s="5">
        <f>IFERROR(VLOOKUP(Einkauf!E534,Rohmaterial!$B$4:$C$31,2,0),0)</f>
        <v>0</v>
      </c>
      <c r="G534" s="4"/>
      <c r="H534" s="58"/>
      <c r="I534" s="4"/>
      <c r="J534" s="4"/>
    </row>
    <row r="535" spans="2:10" x14ac:dyDescent="0.25">
      <c r="B535" s="11"/>
      <c r="C535" s="11"/>
      <c r="D535" s="26"/>
      <c r="E535" s="6"/>
      <c r="F535" s="5">
        <f>IFERROR(VLOOKUP(Einkauf!E535,Rohmaterial!$B$4:$C$31,2,0),0)</f>
        <v>0</v>
      </c>
      <c r="G535" s="4"/>
      <c r="H535" s="58"/>
      <c r="I535" s="4"/>
      <c r="J535" s="4"/>
    </row>
    <row r="536" spans="2:10" x14ac:dyDescent="0.25">
      <c r="B536" s="11"/>
      <c r="C536" s="11"/>
      <c r="D536" s="26"/>
      <c r="E536" s="6"/>
      <c r="F536" s="5">
        <f>IFERROR(VLOOKUP(Einkauf!E536,Rohmaterial!$B$4:$C$31,2,0),0)</f>
        <v>0</v>
      </c>
      <c r="G536" s="4"/>
      <c r="H536" s="58"/>
      <c r="I536" s="4"/>
      <c r="J536" s="4"/>
    </row>
    <row r="537" spans="2:10" x14ac:dyDescent="0.25">
      <c r="B537" s="11"/>
      <c r="C537" s="11"/>
      <c r="D537" s="26"/>
      <c r="E537" s="6"/>
      <c r="F537" s="5">
        <f>IFERROR(VLOOKUP(Einkauf!E537,Rohmaterial!$B$4:$C$31,2,0),0)</f>
        <v>0</v>
      </c>
      <c r="G537" s="4"/>
      <c r="H537" s="58"/>
      <c r="I537" s="4"/>
      <c r="J537" s="4"/>
    </row>
    <row r="538" spans="2:10" x14ac:dyDescent="0.25">
      <c r="B538" s="11"/>
      <c r="C538" s="11"/>
      <c r="D538" s="26"/>
      <c r="E538" s="6"/>
      <c r="F538" s="5">
        <f>IFERROR(VLOOKUP(Einkauf!E538,Rohmaterial!$B$4:$C$31,2,0),0)</f>
        <v>0</v>
      </c>
      <c r="G538" s="4"/>
      <c r="H538" s="58"/>
      <c r="I538" s="4"/>
      <c r="J538" s="4"/>
    </row>
    <row r="539" spans="2:10" x14ac:dyDescent="0.25">
      <c r="B539" s="11"/>
      <c r="C539" s="11"/>
      <c r="D539" s="26"/>
      <c r="E539" s="6"/>
      <c r="F539" s="5">
        <f>IFERROR(VLOOKUP(Einkauf!E539,Rohmaterial!$B$4:$C$31,2,0),0)</f>
        <v>0</v>
      </c>
      <c r="G539" s="4"/>
      <c r="H539" s="58"/>
      <c r="I539" s="4"/>
      <c r="J539" s="4"/>
    </row>
    <row r="540" spans="2:10" x14ac:dyDescent="0.25">
      <c r="B540" s="11"/>
      <c r="C540" s="11"/>
      <c r="D540" s="26"/>
      <c r="E540" s="6"/>
      <c r="F540" s="5">
        <f>IFERROR(VLOOKUP(Einkauf!E540,Rohmaterial!$B$4:$C$31,2,0),0)</f>
        <v>0</v>
      </c>
      <c r="G540" s="4"/>
      <c r="H540" s="58"/>
      <c r="I540" s="4"/>
      <c r="J540" s="4"/>
    </row>
    <row r="541" spans="2:10" x14ac:dyDescent="0.25">
      <c r="B541" s="11"/>
      <c r="C541" s="11"/>
      <c r="D541" s="26"/>
      <c r="E541" s="6"/>
      <c r="F541" s="5">
        <f>IFERROR(VLOOKUP(Einkauf!E541,Rohmaterial!$B$4:$C$31,2,0),0)</f>
        <v>0</v>
      </c>
      <c r="G541" s="4"/>
      <c r="H541" s="58"/>
      <c r="I541" s="4"/>
      <c r="J541" s="4"/>
    </row>
    <row r="542" spans="2:10" x14ac:dyDescent="0.25">
      <c r="B542" s="11"/>
      <c r="C542" s="11"/>
      <c r="D542" s="26"/>
      <c r="E542" s="6"/>
      <c r="F542" s="5">
        <f>IFERROR(VLOOKUP(Einkauf!E542,Rohmaterial!$B$4:$C$31,2,0),0)</f>
        <v>0</v>
      </c>
      <c r="G542" s="4"/>
      <c r="H542" s="58"/>
      <c r="I542" s="4"/>
      <c r="J542" s="4"/>
    </row>
    <row r="543" spans="2:10" x14ac:dyDescent="0.25">
      <c r="B543" s="11"/>
      <c r="C543" s="11"/>
      <c r="D543" s="26"/>
      <c r="E543" s="6"/>
      <c r="F543" s="5">
        <f>IFERROR(VLOOKUP(Einkauf!E543,Rohmaterial!$B$4:$C$31,2,0),0)</f>
        <v>0</v>
      </c>
      <c r="G543" s="4"/>
      <c r="H543" s="58"/>
      <c r="I543" s="4"/>
      <c r="J543" s="4"/>
    </row>
    <row r="544" spans="2:10" x14ac:dyDescent="0.25">
      <c r="B544" s="11"/>
      <c r="C544" s="11"/>
      <c r="D544" s="26"/>
      <c r="E544" s="6"/>
      <c r="F544" s="5">
        <f>IFERROR(VLOOKUP(Einkauf!E544,Rohmaterial!$B$4:$C$31,2,0),0)</f>
        <v>0</v>
      </c>
      <c r="G544" s="4"/>
      <c r="H544" s="58"/>
      <c r="I544" s="4"/>
      <c r="J544" s="4"/>
    </row>
    <row r="545" spans="2:10" x14ac:dyDescent="0.25">
      <c r="B545" s="11"/>
      <c r="C545" s="11"/>
      <c r="D545" s="26"/>
      <c r="E545" s="6"/>
      <c r="F545" s="5">
        <f>IFERROR(VLOOKUP(Einkauf!E545,Rohmaterial!$B$4:$C$31,2,0),0)</f>
        <v>0</v>
      </c>
      <c r="G545" s="4"/>
      <c r="H545" s="58"/>
      <c r="I545" s="4"/>
      <c r="J545" s="4"/>
    </row>
    <row r="546" spans="2:10" x14ac:dyDescent="0.25">
      <c r="B546" s="11"/>
      <c r="C546" s="11"/>
      <c r="D546" s="26"/>
      <c r="E546" s="6"/>
      <c r="F546" s="5">
        <f>IFERROR(VLOOKUP(Einkauf!E546,Rohmaterial!$B$4:$C$31,2,0),0)</f>
        <v>0</v>
      </c>
      <c r="G546" s="4"/>
      <c r="H546" s="58"/>
      <c r="I546" s="4"/>
      <c r="J546" s="4"/>
    </row>
    <row r="547" spans="2:10" x14ac:dyDescent="0.25">
      <c r="B547" s="11"/>
      <c r="C547" s="11"/>
      <c r="D547" s="26"/>
      <c r="E547" s="6"/>
      <c r="F547" s="5">
        <f>IFERROR(VLOOKUP(Einkauf!E547,Rohmaterial!$B$4:$C$31,2,0),0)</f>
        <v>0</v>
      </c>
      <c r="G547" s="4"/>
      <c r="H547" s="58"/>
      <c r="I547" s="4"/>
      <c r="J547" s="4"/>
    </row>
    <row r="548" spans="2:10" x14ac:dyDescent="0.25">
      <c r="B548" s="11"/>
      <c r="C548" s="11"/>
      <c r="D548" s="26"/>
      <c r="E548" s="6"/>
      <c r="F548" s="5">
        <f>IFERROR(VLOOKUP(Einkauf!E548,Rohmaterial!$B$4:$C$31,2,0),0)</f>
        <v>0</v>
      </c>
      <c r="G548" s="4"/>
      <c r="H548" s="58"/>
      <c r="I548" s="4"/>
      <c r="J548" s="4"/>
    </row>
    <row r="549" spans="2:10" x14ac:dyDescent="0.25">
      <c r="B549" s="11"/>
      <c r="C549" s="11"/>
      <c r="D549" s="26"/>
      <c r="E549" s="6"/>
      <c r="F549" s="5">
        <f>IFERROR(VLOOKUP(Einkauf!E549,Rohmaterial!$B$4:$C$31,2,0),0)</f>
        <v>0</v>
      </c>
      <c r="G549" s="4"/>
      <c r="H549" s="58"/>
      <c r="I549" s="4"/>
      <c r="J549" s="4"/>
    </row>
    <row r="550" spans="2:10" x14ac:dyDescent="0.25">
      <c r="B550" s="11"/>
      <c r="C550" s="11"/>
      <c r="D550" s="26"/>
      <c r="E550" s="6"/>
      <c r="F550" s="5">
        <f>IFERROR(VLOOKUP(Einkauf!E550,Rohmaterial!$B$4:$C$31,2,0),0)</f>
        <v>0</v>
      </c>
      <c r="G550" s="4"/>
      <c r="H550" s="58"/>
      <c r="I550" s="4"/>
      <c r="J550" s="4"/>
    </row>
    <row r="551" spans="2:10" x14ac:dyDescent="0.25">
      <c r="B551" s="11"/>
      <c r="C551" s="11"/>
      <c r="D551" s="26"/>
      <c r="E551" s="6"/>
      <c r="F551" s="5">
        <f>IFERROR(VLOOKUP(Einkauf!E551,Rohmaterial!$B$4:$C$31,2,0),0)</f>
        <v>0</v>
      </c>
      <c r="G551" s="4"/>
      <c r="H551" s="58"/>
      <c r="I551" s="4"/>
      <c r="J551" s="4"/>
    </row>
    <row r="552" spans="2:10" x14ac:dyDescent="0.25">
      <c r="B552" s="11"/>
      <c r="C552" s="11"/>
      <c r="D552" s="26"/>
      <c r="E552" s="6"/>
      <c r="F552" s="5">
        <f>IFERROR(VLOOKUP(Einkauf!E552,Rohmaterial!$B$4:$C$31,2,0),0)</f>
        <v>0</v>
      </c>
      <c r="G552" s="4"/>
      <c r="H552" s="58"/>
      <c r="I552" s="4"/>
      <c r="J552" s="4"/>
    </row>
    <row r="553" spans="2:10" x14ac:dyDescent="0.25">
      <c r="B553" s="11"/>
      <c r="C553" s="11"/>
      <c r="D553" s="26"/>
      <c r="E553" s="6"/>
      <c r="F553" s="5">
        <f>IFERROR(VLOOKUP(Einkauf!E553,Rohmaterial!$B$4:$C$31,2,0),0)</f>
        <v>0</v>
      </c>
      <c r="G553" s="4"/>
      <c r="H553" s="58"/>
      <c r="I553" s="4"/>
      <c r="J553" s="4"/>
    </row>
    <row r="554" spans="2:10" x14ac:dyDescent="0.25">
      <c r="B554" s="11"/>
      <c r="C554" s="11"/>
      <c r="D554" s="26"/>
      <c r="E554" s="6"/>
      <c r="F554" s="5">
        <f>IFERROR(VLOOKUP(Einkauf!E554,Rohmaterial!$B$4:$C$31,2,0),0)</f>
        <v>0</v>
      </c>
      <c r="G554" s="4"/>
      <c r="H554" s="58"/>
      <c r="I554" s="4"/>
      <c r="J554" s="4"/>
    </row>
    <row r="555" spans="2:10" x14ac:dyDescent="0.25">
      <c r="B555" s="11"/>
      <c r="C555" s="11"/>
      <c r="D555" s="26"/>
      <c r="E555" s="6"/>
      <c r="F555" s="5">
        <f>IFERROR(VLOOKUP(Einkauf!E555,Rohmaterial!$B$4:$C$31,2,0),0)</f>
        <v>0</v>
      </c>
      <c r="G555" s="4"/>
      <c r="H555" s="58"/>
      <c r="I555" s="4"/>
      <c r="J555" s="4"/>
    </row>
    <row r="556" spans="2:10" x14ac:dyDescent="0.25">
      <c r="B556" s="11"/>
      <c r="C556" s="11"/>
      <c r="D556" s="26"/>
      <c r="E556" s="6"/>
      <c r="F556" s="5">
        <f>IFERROR(VLOOKUP(Einkauf!E556,Rohmaterial!$B$4:$C$31,2,0),0)</f>
        <v>0</v>
      </c>
      <c r="G556" s="4"/>
      <c r="H556" s="58"/>
      <c r="I556" s="4"/>
      <c r="J556" s="4"/>
    </row>
    <row r="557" spans="2:10" x14ac:dyDescent="0.25">
      <c r="B557" s="11"/>
      <c r="C557" s="11"/>
      <c r="D557" s="26"/>
      <c r="E557" s="6"/>
      <c r="F557" s="5">
        <f>IFERROR(VLOOKUP(Einkauf!E557,Rohmaterial!$B$4:$C$31,2,0),0)</f>
        <v>0</v>
      </c>
      <c r="G557" s="4"/>
      <c r="H557" s="58"/>
      <c r="I557" s="4"/>
      <c r="J557" s="4"/>
    </row>
    <row r="558" spans="2:10" x14ac:dyDescent="0.25">
      <c r="B558" s="11"/>
      <c r="C558" s="11"/>
      <c r="D558" s="26"/>
      <c r="E558" s="6"/>
      <c r="F558" s="5">
        <f>IFERROR(VLOOKUP(Einkauf!E558,Rohmaterial!$B$4:$C$31,2,0),0)</f>
        <v>0</v>
      </c>
      <c r="G558" s="4"/>
      <c r="H558" s="58"/>
      <c r="I558" s="4"/>
      <c r="J558" s="4"/>
    </row>
    <row r="559" spans="2:10" x14ac:dyDescent="0.25">
      <c r="B559" s="11"/>
      <c r="C559" s="11"/>
      <c r="D559" s="26"/>
      <c r="E559" s="6"/>
      <c r="F559" s="5">
        <f>IFERROR(VLOOKUP(Einkauf!E559,Rohmaterial!$B$4:$C$31,2,0),0)</f>
        <v>0</v>
      </c>
      <c r="G559" s="4"/>
      <c r="H559" s="58"/>
      <c r="I559" s="4"/>
      <c r="J559" s="4"/>
    </row>
    <row r="560" spans="2:10" x14ac:dyDescent="0.25">
      <c r="B560" s="11"/>
      <c r="C560" s="11"/>
      <c r="D560" s="26"/>
      <c r="E560" s="6"/>
      <c r="F560" s="5">
        <f>IFERROR(VLOOKUP(Einkauf!E560,Rohmaterial!$B$4:$C$31,2,0),0)</f>
        <v>0</v>
      </c>
      <c r="G560" s="4"/>
      <c r="H560" s="58"/>
      <c r="I560" s="4"/>
      <c r="J560" s="4"/>
    </row>
    <row r="561" spans="2:10" x14ac:dyDescent="0.25">
      <c r="B561" s="11"/>
      <c r="C561" s="11"/>
      <c r="D561" s="26"/>
      <c r="E561" s="6"/>
      <c r="F561" s="5">
        <f>IFERROR(VLOOKUP(Einkauf!E561,Rohmaterial!$B$4:$C$31,2,0),0)</f>
        <v>0</v>
      </c>
      <c r="G561" s="4"/>
      <c r="H561" s="58"/>
      <c r="I561" s="4"/>
      <c r="J561" s="4"/>
    </row>
    <row r="562" spans="2:10" x14ac:dyDescent="0.25">
      <c r="B562" s="11"/>
      <c r="C562" s="11"/>
      <c r="D562" s="26"/>
      <c r="E562" s="6"/>
      <c r="F562" s="5">
        <f>IFERROR(VLOOKUP(Einkauf!E562,Rohmaterial!$B$4:$C$31,2,0),0)</f>
        <v>0</v>
      </c>
      <c r="G562" s="4"/>
      <c r="H562" s="58"/>
      <c r="I562" s="4"/>
      <c r="J562" s="4"/>
    </row>
    <row r="563" spans="2:10" x14ac:dyDescent="0.25">
      <c r="B563" s="11"/>
      <c r="C563" s="11"/>
      <c r="D563" s="26"/>
      <c r="E563" s="6"/>
      <c r="F563" s="5">
        <f>IFERROR(VLOOKUP(Einkauf!E563,Rohmaterial!$B$4:$C$31,2,0),0)</f>
        <v>0</v>
      </c>
      <c r="G563" s="4"/>
      <c r="H563" s="58"/>
      <c r="I563" s="4"/>
      <c r="J563" s="4"/>
    </row>
    <row r="564" spans="2:10" x14ac:dyDescent="0.25">
      <c r="B564" s="11"/>
      <c r="C564" s="11"/>
      <c r="D564" s="26"/>
      <c r="E564" s="6"/>
      <c r="F564" s="5">
        <f>IFERROR(VLOOKUP(Einkauf!E564,Rohmaterial!$B$4:$C$31,2,0),0)</f>
        <v>0</v>
      </c>
      <c r="G564" s="4"/>
      <c r="H564" s="58"/>
      <c r="I564" s="4"/>
      <c r="J564" s="4"/>
    </row>
    <row r="565" spans="2:10" x14ac:dyDescent="0.25">
      <c r="B565" s="11"/>
      <c r="C565" s="11"/>
      <c r="D565" s="26"/>
      <c r="E565" s="6"/>
      <c r="F565" s="5">
        <f>IFERROR(VLOOKUP(Einkauf!E565,Rohmaterial!$B$4:$C$31,2,0),0)</f>
        <v>0</v>
      </c>
      <c r="G565" s="4"/>
      <c r="H565" s="58"/>
      <c r="I565" s="4"/>
      <c r="J565" s="4"/>
    </row>
    <row r="566" spans="2:10" x14ac:dyDescent="0.25">
      <c r="B566" s="11"/>
      <c r="C566" s="11"/>
      <c r="D566" s="26"/>
      <c r="E566" s="6"/>
      <c r="F566" s="5">
        <f>IFERROR(VLOOKUP(Einkauf!E566,Rohmaterial!$B$4:$C$31,2,0),0)</f>
        <v>0</v>
      </c>
      <c r="G566" s="4"/>
      <c r="H566" s="58"/>
      <c r="I566" s="4"/>
      <c r="J566" s="4"/>
    </row>
    <row r="567" spans="2:10" x14ac:dyDescent="0.25">
      <c r="B567" s="11"/>
      <c r="C567" s="11"/>
      <c r="D567" s="26"/>
      <c r="E567" s="6"/>
      <c r="F567" s="5">
        <f>IFERROR(VLOOKUP(Einkauf!E567,Rohmaterial!$B$4:$C$31,2,0),0)</f>
        <v>0</v>
      </c>
      <c r="G567" s="4"/>
      <c r="H567" s="58"/>
      <c r="I567" s="4"/>
      <c r="J567" s="4"/>
    </row>
    <row r="568" spans="2:10" x14ac:dyDescent="0.25">
      <c r="B568" s="11"/>
      <c r="C568" s="11"/>
      <c r="D568" s="26"/>
      <c r="E568" s="6"/>
      <c r="F568" s="5">
        <f>IFERROR(VLOOKUP(Einkauf!E568,Rohmaterial!$B$4:$C$31,2,0),0)</f>
        <v>0</v>
      </c>
      <c r="G568" s="4"/>
      <c r="H568" s="58"/>
      <c r="I568" s="4"/>
      <c r="J568" s="4"/>
    </row>
    <row r="569" spans="2:10" x14ac:dyDescent="0.25">
      <c r="B569" s="11"/>
      <c r="C569" s="11"/>
      <c r="D569" s="26"/>
      <c r="E569" s="6"/>
      <c r="F569" s="5">
        <f>IFERROR(VLOOKUP(Einkauf!E569,Rohmaterial!$B$4:$C$31,2,0),0)</f>
        <v>0</v>
      </c>
      <c r="G569" s="4"/>
      <c r="H569" s="58"/>
      <c r="I569" s="4"/>
      <c r="J569" s="4"/>
    </row>
    <row r="570" spans="2:10" x14ac:dyDescent="0.25">
      <c r="B570" s="11"/>
      <c r="C570" s="11"/>
      <c r="D570" s="26"/>
      <c r="E570" s="6"/>
      <c r="F570" s="5">
        <f>IFERROR(VLOOKUP(Einkauf!E570,Rohmaterial!$B$4:$C$31,2,0),0)</f>
        <v>0</v>
      </c>
      <c r="G570" s="4"/>
      <c r="H570" s="58"/>
      <c r="I570" s="4"/>
      <c r="J570" s="4"/>
    </row>
    <row r="571" spans="2:10" x14ac:dyDescent="0.25">
      <c r="B571" s="11"/>
      <c r="C571" s="11"/>
      <c r="D571" s="26"/>
      <c r="E571" s="6"/>
      <c r="F571" s="5">
        <f>IFERROR(VLOOKUP(Einkauf!E571,Rohmaterial!$B$4:$C$31,2,0),0)</f>
        <v>0</v>
      </c>
      <c r="G571" s="4"/>
      <c r="H571" s="58"/>
      <c r="I571" s="4"/>
      <c r="J571" s="4"/>
    </row>
    <row r="572" spans="2:10" x14ac:dyDescent="0.25">
      <c r="B572" s="11"/>
      <c r="C572" s="11"/>
      <c r="D572" s="26"/>
      <c r="E572" s="6"/>
      <c r="F572" s="5">
        <f>IFERROR(VLOOKUP(Einkauf!E572,Rohmaterial!$B$4:$C$31,2,0),0)</f>
        <v>0</v>
      </c>
      <c r="G572" s="4"/>
      <c r="H572" s="58"/>
      <c r="I572" s="4"/>
      <c r="J572" s="4"/>
    </row>
    <row r="573" spans="2:10" x14ac:dyDescent="0.25">
      <c r="B573" s="11"/>
      <c r="C573" s="11"/>
      <c r="D573" s="26"/>
      <c r="E573" s="6"/>
      <c r="F573" s="5">
        <f>IFERROR(VLOOKUP(Einkauf!E573,Rohmaterial!$B$4:$C$31,2,0),0)</f>
        <v>0</v>
      </c>
      <c r="G573" s="4"/>
      <c r="H573" s="58"/>
      <c r="I573" s="4"/>
      <c r="J573" s="4"/>
    </row>
    <row r="574" spans="2:10" x14ac:dyDescent="0.25">
      <c r="B574" s="11"/>
      <c r="C574" s="11"/>
      <c r="D574" s="26"/>
      <c r="E574" s="6"/>
      <c r="F574" s="5">
        <f>IFERROR(VLOOKUP(Einkauf!E574,Rohmaterial!$B$4:$C$31,2,0),0)</f>
        <v>0</v>
      </c>
      <c r="G574" s="4"/>
      <c r="H574" s="58"/>
      <c r="I574" s="4"/>
      <c r="J574" s="4"/>
    </row>
    <row r="575" spans="2:10" x14ac:dyDescent="0.25">
      <c r="B575" s="11"/>
      <c r="C575" s="11"/>
      <c r="D575" s="26"/>
      <c r="E575" s="6"/>
      <c r="F575" s="5">
        <f>IFERROR(VLOOKUP(Einkauf!E575,Rohmaterial!$B$4:$C$31,2,0),0)</f>
        <v>0</v>
      </c>
      <c r="G575" s="4"/>
      <c r="H575" s="58"/>
      <c r="I575" s="4"/>
      <c r="J575" s="4"/>
    </row>
    <row r="576" spans="2:10" x14ac:dyDescent="0.25">
      <c r="B576" s="11"/>
      <c r="C576" s="11"/>
      <c r="D576" s="26"/>
      <c r="E576" s="6"/>
      <c r="F576" s="5">
        <f>IFERROR(VLOOKUP(Einkauf!E576,Rohmaterial!$B$4:$C$31,2,0),0)</f>
        <v>0</v>
      </c>
      <c r="G576" s="4"/>
      <c r="H576" s="58"/>
      <c r="I576" s="4"/>
      <c r="J576" s="4"/>
    </row>
    <row r="577" spans="2:10" x14ac:dyDescent="0.25">
      <c r="B577" s="11"/>
      <c r="C577" s="11"/>
      <c r="D577" s="26"/>
      <c r="E577" s="6"/>
      <c r="F577" s="5">
        <f>IFERROR(VLOOKUP(Einkauf!E577,Rohmaterial!$B$4:$C$31,2,0),0)</f>
        <v>0</v>
      </c>
      <c r="G577" s="4"/>
      <c r="H577" s="58"/>
      <c r="I577" s="4"/>
      <c r="J577" s="4"/>
    </row>
    <row r="578" spans="2:10" x14ac:dyDescent="0.25">
      <c r="B578" s="11"/>
      <c r="C578" s="11"/>
      <c r="D578" s="26"/>
      <c r="E578" s="6"/>
      <c r="F578" s="5">
        <f>IFERROR(VLOOKUP(Einkauf!E578,Rohmaterial!$B$4:$C$31,2,0),0)</f>
        <v>0</v>
      </c>
      <c r="G578" s="4"/>
      <c r="H578" s="58"/>
      <c r="I578" s="4"/>
      <c r="J578" s="4"/>
    </row>
    <row r="579" spans="2:10" x14ac:dyDescent="0.25">
      <c r="B579" s="11"/>
      <c r="C579" s="11"/>
      <c r="D579" s="26"/>
      <c r="E579" s="6"/>
      <c r="F579" s="5">
        <f>IFERROR(VLOOKUP(Einkauf!E579,Rohmaterial!$B$4:$C$31,2,0),0)</f>
        <v>0</v>
      </c>
      <c r="G579" s="4"/>
      <c r="H579" s="58"/>
      <c r="I579" s="4"/>
      <c r="J579" s="4"/>
    </row>
    <row r="580" spans="2:10" x14ac:dyDescent="0.25">
      <c r="B580" s="11"/>
      <c r="C580" s="11"/>
      <c r="D580" s="26"/>
      <c r="E580" s="6"/>
      <c r="F580" s="5">
        <f>IFERROR(VLOOKUP(Einkauf!E580,Rohmaterial!$B$4:$C$31,2,0),0)</f>
        <v>0</v>
      </c>
      <c r="G580" s="4"/>
      <c r="H580" s="58"/>
      <c r="I580" s="4"/>
      <c r="J580" s="4"/>
    </row>
    <row r="581" spans="2:10" x14ac:dyDescent="0.25">
      <c r="B581" s="11"/>
      <c r="C581" s="11"/>
      <c r="D581" s="26"/>
      <c r="E581" s="6"/>
      <c r="F581" s="5">
        <f>IFERROR(VLOOKUP(Einkauf!E581,Rohmaterial!$B$4:$C$31,2,0),0)</f>
        <v>0</v>
      </c>
      <c r="G581" s="4"/>
      <c r="H581" s="58"/>
      <c r="I581" s="4"/>
      <c r="J581" s="4"/>
    </row>
    <row r="582" spans="2:10" x14ac:dyDescent="0.25">
      <c r="B582" s="11"/>
      <c r="C582" s="11"/>
      <c r="D582" s="26"/>
      <c r="E582" s="6"/>
      <c r="F582" s="5">
        <f>IFERROR(VLOOKUP(Einkauf!E582,Rohmaterial!$B$4:$C$31,2,0),0)</f>
        <v>0</v>
      </c>
      <c r="G582" s="4"/>
      <c r="H582" s="58"/>
      <c r="I582" s="4"/>
      <c r="J582" s="4"/>
    </row>
    <row r="583" spans="2:10" x14ac:dyDescent="0.25">
      <c r="B583" s="11"/>
      <c r="C583" s="11"/>
      <c r="D583" s="26"/>
      <c r="E583" s="6"/>
      <c r="F583" s="5">
        <f>IFERROR(VLOOKUP(Einkauf!E583,Rohmaterial!$B$4:$C$31,2,0),0)</f>
        <v>0</v>
      </c>
      <c r="G583" s="4"/>
      <c r="H583" s="58"/>
      <c r="I583" s="4"/>
      <c r="J583" s="4"/>
    </row>
    <row r="584" spans="2:10" x14ac:dyDescent="0.25">
      <c r="B584" s="11"/>
      <c r="C584" s="11"/>
      <c r="D584" s="26"/>
      <c r="E584" s="6"/>
      <c r="F584" s="5">
        <f>IFERROR(VLOOKUP(Einkauf!E584,Rohmaterial!$B$4:$C$31,2,0),0)</f>
        <v>0</v>
      </c>
      <c r="G584" s="4"/>
      <c r="H584" s="58"/>
      <c r="I584" s="4"/>
      <c r="J584" s="4"/>
    </row>
    <row r="585" spans="2:10" x14ac:dyDescent="0.25">
      <c r="B585" s="11"/>
      <c r="C585" s="11"/>
      <c r="D585" s="26"/>
      <c r="E585" s="6"/>
      <c r="F585" s="5">
        <f>IFERROR(VLOOKUP(Einkauf!E585,Rohmaterial!$B$4:$C$31,2,0),0)</f>
        <v>0</v>
      </c>
      <c r="G585" s="4"/>
      <c r="H585" s="58"/>
      <c r="I585" s="4"/>
      <c r="J585" s="4"/>
    </row>
    <row r="586" spans="2:10" x14ac:dyDescent="0.25">
      <c r="B586" s="11"/>
      <c r="C586" s="11"/>
      <c r="D586" s="26"/>
      <c r="E586" s="6"/>
      <c r="F586" s="5">
        <f>IFERROR(VLOOKUP(Einkauf!E586,Rohmaterial!$B$4:$C$31,2,0),0)</f>
        <v>0</v>
      </c>
      <c r="G586" s="4"/>
      <c r="H586" s="58"/>
      <c r="I586" s="4"/>
      <c r="J586" s="4"/>
    </row>
    <row r="587" spans="2:10" x14ac:dyDescent="0.25">
      <c r="B587" s="11"/>
      <c r="C587" s="11"/>
      <c r="D587" s="26"/>
      <c r="E587" s="6"/>
      <c r="F587" s="5">
        <f>IFERROR(VLOOKUP(Einkauf!E587,Rohmaterial!$B$4:$C$31,2,0),0)</f>
        <v>0</v>
      </c>
      <c r="G587" s="4"/>
      <c r="H587" s="58"/>
      <c r="I587" s="4"/>
      <c r="J587" s="4"/>
    </row>
    <row r="588" spans="2:10" x14ac:dyDescent="0.25">
      <c r="B588" s="11"/>
      <c r="C588" s="11"/>
      <c r="D588" s="26"/>
      <c r="E588" s="6"/>
      <c r="F588" s="5">
        <f>IFERROR(VLOOKUP(Einkauf!E588,Rohmaterial!$B$4:$C$31,2,0),0)</f>
        <v>0</v>
      </c>
      <c r="G588" s="4"/>
      <c r="H588" s="58"/>
      <c r="I588" s="4"/>
      <c r="J588" s="4"/>
    </row>
    <row r="589" spans="2:10" x14ac:dyDescent="0.25">
      <c r="B589" s="11"/>
      <c r="C589" s="11"/>
      <c r="D589" s="26"/>
      <c r="E589" s="6"/>
      <c r="F589" s="5">
        <f>IFERROR(VLOOKUP(Einkauf!E589,Rohmaterial!$B$4:$C$31,2,0),0)</f>
        <v>0</v>
      </c>
      <c r="G589" s="4"/>
      <c r="H589" s="58"/>
      <c r="I589" s="4"/>
      <c r="J589" s="4"/>
    </row>
    <row r="590" spans="2:10" x14ac:dyDescent="0.25">
      <c r="B590" s="11"/>
      <c r="C590" s="11"/>
      <c r="D590" s="26"/>
      <c r="E590" s="6"/>
      <c r="F590" s="5">
        <f>IFERROR(VLOOKUP(Einkauf!E590,Rohmaterial!$B$4:$C$31,2,0),0)</f>
        <v>0</v>
      </c>
      <c r="G590" s="4"/>
      <c r="H590" s="58"/>
      <c r="I590" s="4"/>
      <c r="J590" s="4"/>
    </row>
    <row r="591" spans="2:10" x14ac:dyDescent="0.25">
      <c r="B591" s="11"/>
      <c r="C591" s="11"/>
      <c r="D591" s="26"/>
      <c r="E591" s="6"/>
      <c r="F591" s="5">
        <f>IFERROR(VLOOKUP(Einkauf!E591,Rohmaterial!$B$4:$C$31,2,0),0)</f>
        <v>0</v>
      </c>
      <c r="G591" s="4"/>
      <c r="H591" s="58"/>
      <c r="I591" s="4"/>
      <c r="J591" s="4"/>
    </row>
    <row r="592" spans="2:10" x14ac:dyDescent="0.25">
      <c r="B592" s="11"/>
      <c r="C592" s="11"/>
      <c r="D592" s="26"/>
      <c r="E592" s="6"/>
      <c r="F592" s="5">
        <f>IFERROR(VLOOKUP(Einkauf!E592,Rohmaterial!$B$4:$C$31,2,0),0)</f>
        <v>0</v>
      </c>
      <c r="G592" s="4"/>
      <c r="H592" s="58"/>
      <c r="I592" s="4"/>
      <c r="J592" s="4"/>
    </row>
    <row r="593" spans="2:10" x14ac:dyDescent="0.25">
      <c r="B593" s="11"/>
      <c r="C593" s="11"/>
      <c r="D593" s="26"/>
      <c r="E593" s="6"/>
      <c r="F593" s="5">
        <f>IFERROR(VLOOKUP(Einkauf!E593,Rohmaterial!$B$4:$C$31,2,0),0)</f>
        <v>0</v>
      </c>
      <c r="G593" s="4"/>
      <c r="H593" s="58"/>
      <c r="I593" s="4"/>
      <c r="J593" s="4"/>
    </row>
    <row r="594" spans="2:10" x14ac:dyDescent="0.25">
      <c r="B594" s="11"/>
      <c r="C594" s="11"/>
      <c r="D594" s="26"/>
      <c r="E594" s="6"/>
      <c r="F594" s="5">
        <f>IFERROR(VLOOKUP(Einkauf!E594,Rohmaterial!$B$4:$C$31,2,0),0)</f>
        <v>0</v>
      </c>
      <c r="G594" s="4"/>
      <c r="H594" s="58"/>
      <c r="I594" s="4"/>
      <c r="J594" s="4"/>
    </row>
    <row r="595" spans="2:10" x14ac:dyDescent="0.25">
      <c r="B595" s="11"/>
      <c r="C595" s="11"/>
      <c r="D595" s="26"/>
      <c r="E595" s="6"/>
      <c r="F595" s="5">
        <f>IFERROR(VLOOKUP(Einkauf!E595,Rohmaterial!$B$4:$C$31,2,0),0)</f>
        <v>0</v>
      </c>
      <c r="G595" s="4"/>
      <c r="H595" s="58"/>
      <c r="I595" s="4"/>
      <c r="J595" s="4"/>
    </row>
    <row r="596" spans="2:10" x14ac:dyDescent="0.25">
      <c r="B596" s="11"/>
      <c r="C596" s="11"/>
      <c r="D596" s="26"/>
      <c r="E596" s="6"/>
      <c r="F596" s="5">
        <f>IFERROR(VLOOKUP(Einkauf!E596,Rohmaterial!$B$4:$C$31,2,0),0)</f>
        <v>0</v>
      </c>
      <c r="G596" s="4"/>
      <c r="H596" s="58"/>
      <c r="I596" s="4"/>
      <c r="J596" s="4"/>
    </row>
    <row r="597" spans="2:10" x14ac:dyDescent="0.25">
      <c r="B597" s="11"/>
      <c r="C597" s="11"/>
      <c r="D597" s="26"/>
      <c r="E597" s="6"/>
      <c r="F597" s="5">
        <f>IFERROR(VLOOKUP(Einkauf!E597,Rohmaterial!$B$4:$C$31,2,0),0)</f>
        <v>0</v>
      </c>
      <c r="G597" s="4"/>
      <c r="H597" s="58"/>
      <c r="I597" s="4"/>
      <c r="J597" s="4"/>
    </row>
    <row r="598" spans="2:10" x14ac:dyDescent="0.25">
      <c r="B598" s="11"/>
      <c r="C598" s="11"/>
      <c r="D598" s="26"/>
      <c r="E598" s="6"/>
      <c r="F598" s="5">
        <f>IFERROR(VLOOKUP(Einkauf!E598,Rohmaterial!$B$4:$C$31,2,0),0)</f>
        <v>0</v>
      </c>
      <c r="G598" s="4"/>
      <c r="H598" s="58"/>
      <c r="I598" s="4"/>
      <c r="J598" s="4"/>
    </row>
    <row r="599" spans="2:10" x14ac:dyDescent="0.25">
      <c r="B599" s="11"/>
      <c r="C599" s="11"/>
      <c r="D599" s="26"/>
      <c r="E599" s="6"/>
      <c r="F599" s="5">
        <f>IFERROR(VLOOKUP(Einkauf!E599,Rohmaterial!$B$4:$C$31,2,0),0)</f>
        <v>0</v>
      </c>
      <c r="G599" s="4"/>
      <c r="H599" s="58"/>
      <c r="I599" s="4"/>
      <c r="J599" s="4"/>
    </row>
    <row r="600" spans="2:10" x14ac:dyDescent="0.25">
      <c r="B600" s="11"/>
      <c r="C600" s="11"/>
      <c r="D600" s="26"/>
      <c r="E600" s="6"/>
      <c r="F600" s="5">
        <f>IFERROR(VLOOKUP(Einkauf!E600,Rohmaterial!$B$4:$C$31,2,0),0)</f>
        <v>0</v>
      </c>
      <c r="G600" s="4"/>
      <c r="H600" s="58"/>
      <c r="I600" s="4"/>
      <c r="J600" s="4"/>
    </row>
    <row r="601" spans="2:10" x14ac:dyDescent="0.25">
      <c r="B601" s="11"/>
      <c r="C601" s="11"/>
      <c r="D601" s="26"/>
      <c r="E601" s="6"/>
      <c r="F601" s="5">
        <f>IFERROR(VLOOKUP(Einkauf!E601,Rohmaterial!$B$4:$C$31,2,0),0)</f>
        <v>0</v>
      </c>
      <c r="G601" s="4"/>
      <c r="H601" s="58"/>
      <c r="I601" s="4"/>
      <c r="J601" s="4"/>
    </row>
    <row r="602" spans="2:10" x14ac:dyDescent="0.25">
      <c r="B602" s="11"/>
      <c r="C602" s="11"/>
      <c r="D602" s="26"/>
      <c r="E602" s="6"/>
      <c r="F602" s="5">
        <f>IFERROR(VLOOKUP(Einkauf!E602,Rohmaterial!$B$4:$C$31,2,0),0)</f>
        <v>0</v>
      </c>
      <c r="G602" s="4"/>
      <c r="H602" s="58"/>
      <c r="I602" s="4"/>
      <c r="J602" s="4"/>
    </row>
    <row r="603" spans="2:10" x14ac:dyDescent="0.25">
      <c r="B603" s="11"/>
      <c r="C603" s="11"/>
      <c r="D603" s="26"/>
      <c r="E603" s="6"/>
      <c r="F603" s="5">
        <f>IFERROR(VLOOKUP(Einkauf!E603,Rohmaterial!$B$4:$C$31,2,0),0)</f>
        <v>0</v>
      </c>
      <c r="G603" s="4"/>
      <c r="H603" s="58"/>
      <c r="I603" s="4"/>
      <c r="J603" s="4"/>
    </row>
    <row r="604" spans="2:10" x14ac:dyDescent="0.25">
      <c r="B604" s="11"/>
      <c r="C604" s="11"/>
      <c r="D604" s="26"/>
      <c r="E604" s="6"/>
      <c r="F604" s="5">
        <f>IFERROR(VLOOKUP(Einkauf!E604,Rohmaterial!$B$4:$C$31,2,0),0)</f>
        <v>0</v>
      </c>
      <c r="G604" s="4"/>
      <c r="H604" s="58"/>
      <c r="I604" s="4"/>
      <c r="J604" s="4"/>
    </row>
    <row r="605" spans="2:10" x14ac:dyDescent="0.25">
      <c r="B605" s="11"/>
      <c r="C605" s="11"/>
      <c r="D605" s="26"/>
      <c r="E605" s="6"/>
      <c r="F605" s="5">
        <f>IFERROR(VLOOKUP(Einkauf!E605,Rohmaterial!$B$4:$C$31,2,0),0)</f>
        <v>0</v>
      </c>
      <c r="G605" s="4"/>
      <c r="H605" s="58"/>
      <c r="I605" s="4"/>
      <c r="J605" s="4"/>
    </row>
    <row r="606" spans="2:10" x14ac:dyDescent="0.25">
      <c r="B606" s="11"/>
      <c r="C606" s="11"/>
      <c r="D606" s="26"/>
      <c r="E606" s="6"/>
      <c r="F606" s="5">
        <f>IFERROR(VLOOKUP(Einkauf!E606,Rohmaterial!$B$4:$C$31,2,0),0)</f>
        <v>0</v>
      </c>
      <c r="G606" s="4"/>
      <c r="H606" s="58"/>
      <c r="I606" s="4"/>
      <c r="J606" s="4"/>
    </row>
    <row r="607" spans="2:10" x14ac:dyDescent="0.25">
      <c r="B607" s="11"/>
      <c r="C607" s="11"/>
      <c r="D607" s="26"/>
      <c r="E607" s="6"/>
      <c r="F607" s="5">
        <f>IFERROR(VLOOKUP(Einkauf!E607,Rohmaterial!$B$4:$C$31,2,0),0)</f>
        <v>0</v>
      </c>
      <c r="G607" s="4"/>
      <c r="H607" s="58"/>
      <c r="I607" s="4"/>
      <c r="J607" s="4"/>
    </row>
    <row r="608" spans="2:10" x14ac:dyDescent="0.25">
      <c r="B608" s="11"/>
      <c r="C608" s="11"/>
      <c r="D608" s="26"/>
      <c r="E608" s="6"/>
      <c r="F608" s="5">
        <f>IFERROR(VLOOKUP(Einkauf!E608,Rohmaterial!$B$4:$C$31,2,0),0)</f>
        <v>0</v>
      </c>
      <c r="G608" s="4"/>
      <c r="H608" s="58"/>
      <c r="I608" s="4"/>
      <c r="J608" s="4"/>
    </row>
    <row r="609" spans="2:10" x14ac:dyDescent="0.25">
      <c r="B609" s="11"/>
      <c r="C609" s="11"/>
      <c r="D609" s="26"/>
      <c r="E609" s="6"/>
      <c r="F609" s="5">
        <f>IFERROR(VLOOKUP(Einkauf!E609,Rohmaterial!$B$4:$C$31,2,0),0)</f>
        <v>0</v>
      </c>
      <c r="G609" s="4"/>
      <c r="H609" s="58"/>
      <c r="I609" s="4"/>
      <c r="J609" s="4"/>
    </row>
    <row r="610" spans="2:10" x14ac:dyDescent="0.25">
      <c r="B610" s="11"/>
      <c r="C610" s="11"/>
      <c r="D610" s="26"/>
      <c r="E610" s="6"/>
      <c r="F610" s="5">
        <f>IFERROR(VLOOKUP(Einkauf!E610,Rohmaterial!$B$4:$C$31,2,0),0)</f>
        <v>0</v>
      </c>
      <c r="G610" s="4"/>
      <c r="H610" s="58"/>
      <c r="I610" s="4"/>
      <c r="J610" s="4"/>
    </row>
    <row r="611" spans="2:10" x14ac:dyDescent="0.25">
      <c r="B611" s="11"/>
      <c r="C611" s="11"/>
      <c r="D611" s="26"/>
      <c r="E611" s="6"/>
      <c r="F611" s="5">
        <f>IFERROR(VLOOKUP(Einkauf!E611,Rohmaterial!$B$4:$C$31,2,0),0)</f>
        <v>0</v>
      </c>
      <c r="G611" s="4"/>
      <c r="H611" s="58"/>
      <c r="I611" s="4"/>
      <c r="J611" s="4"/>
    </row>
    <row r="612" spans="2:10" x14ac:dyDescent="0.25">
      <c r="B612" s="11"/>
      <c r="C612" s="11"/>
      <c r="D612" s="26"/>
      <c r="E612" s="6"/>
      <c r="F612" s="5">
        <f>IFERROR(VLOOKUP(Einkauf!E612,Rohmaterial!$B$4:$C$31,2,0),0)</f>
        <v>0</v>
      </c>
      <c r="G612" s="4"/>
      <c r="H612" s="58"/>
      <c r="I612" s="4"/>
      <c r="J612" s="4"/>
    </row>
    <row r="613" spans="2:10" x14ac:dyDescent="0.25">
      <c r="B613" s="11"/>
      <c r="C613" s="11"/>
      <c r="D613" s="26"/>
      <c r="E613" s="6"/>
      <c r="F613" s="5">
        <f>IFERROR(VLOOKUP(Einkauf!E613,Rohmaterial!$B$4:$C$31,2,0),0)</f>
        <v>0</v>
      </c>
      <c r="G613" s="4"/>
      <c r="H613" s="58"/>
      <c r="I613" s="4"/>
      <c r="J613" s="4"/>
    </row>
    <row r="614" spans="2:10" x14ac:dyDescent="0.25">
      <c r="B614" s="11"/>
      <c r="C614" s="11"/>
      <c r="D614" s="26"/>
      <c r="E614" s="6"/>
      <c r="F614" s="5">
        <f>IFERROR(VLOOKUP(Einkauf!E614,Rohmaterial!$B$4:$C$31,2,0),0)</f>
        <v>0</v>
      </c>
      <c r="G614" s="4"/>
      <c r="H614" s="58"/>
      <c r="I614" s="4"/>
      <c r="J614" s="4"/>
    </row>
    <row r="615" spans="2:10" x14ac:dyDescent="0.25">
      <c r="B615" s="11"/>
      <c r="C615" s="11"/>
      <c r="D615" s="26"/>
      <c r="E615" s="6"/>
      <c r="F615" s="5">
        <f>IFERROR(VLOOKUP(Einkauf!E615,Rohmaterial!$B$4:$C$31,2,0),0)</f>
        <v>0</v>
      </c>
      <c r="G615" s="4"/>
      <c r="H615" s="58"/>
      <c r="I615" s="4"/>
      <c r="J615" s="4"/>
    </row>
    <row r="616" spans="2:10" x14ac:dyDescent="0.25">
      <c r="B616" s="11"/>
      <c r="C616" s="11"/>
      <c r="D616" s="26"/>
      <c r="E616" s="6"/>
      <c r="F616" s="5">
        <f>IFERROR(VLOOKUP(Einkauf!E616,Rohmaterial!$B$4:$C$31,2,0),0)</f>
        <v>0</v>
      </c>
      <c r="G616" s="4"/>
      <c r="H616" s="58"/>
      <c r="I616" s="4"/>
      <c r="J616" s="4"/>
    </row>
    <row r="617" spans="2:10" x14ac:dyDescent="0.25">
      <c r="B617" s="11"/>
      <c r="C617" s="11"/>
      <c r="D617" s="26"/>
      <c r="E617" s="6"/>
      <c r="F617" s="5">
        <f>IFERROR(VLOOKUP(Einkauf!E617,Rohmaterial!$B$4:$C$31,2,0),0)</f>
        <v>0</v>
      </c>
      <c r="G617" s="4"/>
      <c r="H617" s="58"/>
      <c r="I617" s="4"/>
      <c r="J617" s="4"/>
    </row>
    <row r="618" spans="2:10" x14ac:dyDescent="0.25">
      <c r="B618" s="11"/>
      <c r="C618" s="11"/>
      <c r="D618" s="26"/>
      <c r="E618" s="6"/>
      <c r="F618" s="5">
        <f>IFERROR(VLOOKUP(Einkauf!E618,Rohmaterial!$B$4:$C$31,2,0),0)</f>
        <v>0</v>
      </c>
      <c r="G618" s="4"/>
      <c r="H618" s="58"/>
      <c r="I618" s="4"/>
      <c r="J618" s="4"/>
    </row>
    <row r="619" spans="2:10" x14ac:dyDescent="0.25">
      <c r="B619" s="11"/>
      <c r="C619" s="11"/>
      <c r="D619" s="26"/>
      <c r="E619" s="6"/>
      <c r="F619" s="5">
        <f>IFERROR(VLOOKUP(Einkauf!E619,Rohmaterial!$B$4:$C$31,2,0),0)</f>
        <v>0</v>
      </c>
      <c r="G619" s="4"/>
      <c r="H619" s="58"/>
      <c r="I619" s="4"/>
      <c r="J619" s="4"/>
    </row>
    <row r="620" spans="2:10" x14ac:dyDescent="0.25">
      <c r="B620" s="11"/>
      <c r="C620" s="11"/>
      <c r="D620" s="26"/>
      <c r="E620" s="6"/>
      <c r="F620" s="5">
        <f>IFERROR(VLOOKUP(Einkauf!E620,Rohmaterial!$B$4:$C$31,2,0),0)</f>
        <v>0</v>
      </c>
      <c r="G620" s="4"/>
      <c r="H620" s="58"/>
      <c r="I620" s="4"/>
      <c r="J620" s="4"/>
    </row>
    <row r="621" spans="2:10" x14ac:dyDescent="0.25">
      <c r="B621" s="11"/>
      <c r="C621" s="11"/>
      <c r="D621" s="26"/>
      <c r="E621" s="6"/>
      <c r="F621" s="5">
        <f>IFERROR(VLOOKUP(Einkauf!E621,Rohmaterial!$B$4:$C$31,2,0),0)</f>
        <v>0</v>
      </c>
      <c r="G621" s="4"/>
      <c r="H621" s="58"/>
      <c r="I621" s="4"/>
      <c r="J621" s="4"/>
    </row>
    <row r="622" spans="2:10" x14ac:dyDescent="0.25">
      <c r="B622" s="11"/>
      <c r="C622" s="11"/>
      <c r="D622" s="26"/>
      <c r="E622" s="6"/>
      <c r="F622" s="5">
        <f>IFERROR(VLOOKUP(Einkauf!E622,Rohmaterial!$B$4:$C$31,2,0),0)</f>
        <v>0</v>
      </c>
      <c r="G622" s="4"/>
      <c r="H622" s="58"/>
      <c r="I622" s="4"/>
      <c r="J622" s="4"/>
    </row>
    <row r="623" spans="2:10" x14ac:dyDescent="0.25">
      <c r="B623" s="11"/>
      <c r="C623" s="11"/>
      <c r="D623" s="26"/>
      <c r="E623" s="6"/>
      <c r="F623" s="5">
        <f>IFERROR(VLOOKUP(Einkauf!E623,Rohmaterial!$B$4:$C$31,2,0),0)</f>
        <v>0</v>
      </c>
      <c r="G623" s="4"/>
      <c r="H623" s="58"/>
      <c r="I623" s="4"/>
      <c r="J623" s="4"/>
    </row>
    <row r="624" spans="2:10" x14ac:dyDescent="0.25">
      <c r="B624" s="11"/>
      <c r="C624" s="11"/>
      <c r="D624" s="26"/>
      <c r="E624" s="6"/>
      <c r="F624" s="5">
        <f>IFERROR(VLOOKUP(Einkauf!E624,Rohmaterial!$B$4:$C$31,2,0),0)</f>
        <v>0</v>
      </c>
      <c r="G624" s="4"/>
      <c r="H624" s="58"/>
      <c r="I624" s="4"/>
      <c r="J624" s="4"/>
    </row>
    <row r="625" spans="2:10" x14ac:dyDescent="0.25">
      <c r="B625" s="11"/>
      <c r="C625" s="11"/>
      <c r="D625" s="26"/>
      <c r="E625" s="6"/>
      <c r="F625" s="5">
        <f>IFERROR(VLOOKUP(Einkauf!E625,Rohmaterial!$B$4:$C$31,2,0),0)</f>
        <v>0</v>
      </c>
      <c r="G625" s="4"/>
      <c r="H625" s="58"/>
      <c r="I625" s="4"/>
      <c r="J625" s="4"/>
    </row>
    <row r="626" spans="2:10" x14ac:dyDescent="0.25">
      <c r="B626" s="11"/>
      <c r="C626" s="11"/>
      <c r="D626" s="26"/>
      <c r="E626" s="6"/>
      <c r="F626" s="5">
        <f>IFERROR(VLOOKUP(Einkauf!E626,Rohmaterial!$B$4:$C$31,2,0),0)</f>
        <v>0</v>
      </c>
      <c r="G626" s="4"/>
      <c r="H626" s="58"/>
      <c r="I626" s="4"/>
      <c r="J626" s="4"/>
    </row>
    <row r="627" spans="2:10" x14ac:dyDescent="0.25">
      <c r="B627" s="11"/>
      <c r="C627" s="11"/>
      <c r="D627" s="26"/>
      <c r="E627" s="6"/>
      <c r="F627" s="5">
        <f>IFERROR(VLOOKUP(Einkauf!E627,Rohmaterial!$B$4:$C$31,2,0),0)</f>
        <v>0</v>
      </c>
      <c r="G627" s="4"/>
      <c r="H627" s="58"/>
      <c r="I627" s="4"/>
      <c r="J627" s="4"/>
    </row>
    <row r="628" spans="2:10" x14ac:dyDescent="0.25">
      <c r="B628" s="11"/>
      <c r="C628" s="11"/>
      <c r="D628" s="26"/>
      <c r="E628" s="6"/>
      <c r="F628" s="5">
        <f>IFERROR(VLOOKUP(Einkauf!E628,Rohmaterial!$B$4:$C$31,2,0),0)</f>
        <v>0</v>
      </c>
      <c r="G628" s="4"/>
      <c r="H628" s="58"/>
      <c r="I628" s="4"/>
      <c r="J628" s="4"/>
    </row>
    <row r="629" spans="2:10" x14ac:dyDescent="0.25">
      <c r="B629" s="11"/>
      <c r="C629" s="11"/>
      <c r="D629" s="26"/>
      <c r="E629" s="6"/>
      <c r="F629" s="5">
        <f>IFERROR(VLOOKUP(Einkauf!E629,Rohmaterial!$B$4:$C$31,2,0),0)</f>
        <v>0</v>
      </c>
      <c r="G629" s="4"/>
      <c r="H629" s="58"/>
      <c r="I629" s="4"/>
      <c r="J629" s="4"/>
    </row>
    <row r="630" spans="2:10" x14ac:dyDescent="0.25">
      <c r="B630" s="11"/>
      <c r="C630" s="11"/>
      <c r="D630" s="26"/>
      <c r="E630" s="6"/>
      <c r="F630" s="5">
        <f>IFERROR(VLOOKUP(Einkauf!E630,Rohmaterial!$B$4:$C$31,2,0),0)</f>
        <v>0</v>
      </c>
      <c r="G630" s="4"/>
      <c r="H630" s="58"/>
      <c r="I630" s="4"/>
      <c r="J630" s="4"/>
    </row>
    <row r="631" spans="2:10" x14ac:dyDescent="0.25">
      <c r="B631" s="11"/>
      <c r="C631" s="11"/>
      <c r="D631" s="26"/>
      <c r="E631" s="6"/>
      <c r="F631" s="5">
        <f>IFERROR(VLOOKUP(Einkauf!E631,Rohmaterial!$B$4:$C$31,2,0),0)</f>
        <v>0</v>
      </c>
      <c r="G631" s="4"/>
      <c r="H631" s="58"/>
      <c r="I631" s="4"/>
      <c r="J631" s="4"/>
    </row>
    <row r="632" spans="2:10" x14ac:dyDescent="0.25">
      <c r="B632" s="11"/>
      <c r="C632" s="11"/>
      <c r="D632" s="26"/>
      <c r="E632" s="6"/>
      <c r="F632" s="5">
        <f>IFERROR(VLOOKUP(Einkauf!E632,Rohmaterial!$B$4:$C$31,2,0),0)</f>
        <v>0</v>
      </c>
      <c r="G632" s="4"/>
      <c r="H632" s="58"/>
      <c r="I632" s="4"/>
      <c r="J632" s="4"/>
    </row>
    <row r="633" spans="2:10" x14ac:dyDescent="0.25">
      <c r="B633" s="11"/>
      <c r="C633" s="11"/>
      <c r="D633" s="26"/>
      <c r="E633" s="6"/>
      <c r="F633" s="5">
        <f>IFERROR(VLOOKUP(Einkauf!E633,Rohmaterial!$B$4:$C$31,2,0),0)</f>
        <v>0</v>
      </c>
      <c r="G633" s="4"/>
      <c r="H633" s="58"/>
      <c r="I633" s="4"/>
      <c r="J633" s="4"/>
    </row>
    <row r="634" spans="2:10" x14ac:dyDescent="0.25">
      <c r="B634" s="11"/>
      <c r="C634" s="11"/>
      <c r="D634" s="26"/>
      <c r="E634" s="6"/>
      <c r="F634" s="5">
        <f>IFERROR(VLOOKUP(Einkauf!E634,Rohmaterial!$B$4:$C$31,2,0),0)</f>
        <v>0</v>
      </c>
      <c r="G634" s="4"/>
      <c r="H634" s="58"/>
      <c r="I634" s="4"/>
      <c r="J634" s="4"/>
    </row>
    <row r="635" spans="2:10" x14ac:dyDescent="0.25">
      <c r="B635" s="11"/>
      <c r="C635" s="11"/>
      <c r="D635" s="26"/>
      <c r="E635" s="6"/>
      <c r="F635" s="5">
        <f>IFERROR(VLOOKUP(Einkauf!E635,Rohmaterial!$B$4:$C$31,2,0),0)</f>
        <v>0</v>
      </c>
      <c r="G635" s="4"/>
      <c r="H635" s="58"/>
      <c r="I635" s="4"/>
      <c r="J635" s="4"/>
    </row>
    <row r="636" spans="2:10" x14ac:dyDescent="0.25">
      <c r="B636" s="11"/>
      <c r="C636" s="11"/>
      <c r="D636" s="26"/>
      <c r="E636" s="6"/>
      <c r="F636" s="5">
        <f>IFERROR(VLOOKUP(Einkauf!E636,Rohmaterial!$B$4:$C$31,2,0),0)</f>
        <v>0</v>
      </c>
      <c r="G636" s="4"/>
      <c r="H636" s="58"/>
      <c r="I636" s="4"/>
      <c r="J636" s="4"/>
    </row>
    <row r="637" spans="2:10" x14ac:dyDescent="0.25">
      <c r="B637" s="11"/>
      <c r="C637" s="11"/>
      <c r="D637" s="26"/>
      <c r="E637" s="6"/>
      <c r="F637" s="5">
        <f>IFERROR(VLOOKUP(Einkauf!E637,Rohmaterial!$B$4:$C$31,2,0),0)</f>
        <v>0</v>
      </c>
      <c r="G637" s="4"/>
      <c r="H637" s="58"/>
      <c r="I637" s="4"/>
      <c r="J637" s="4"/>
    </row>
    <row r="638" spans="2:10" x14ac:dyDescent="0.25">
      <c r="B638" s="11"/>
      <c r="C638" s="11"/>
      <c r="D638" s="26"/>
      <c r="E638" s="6"/>
      <c r="F638" s="5">
        <f>IFERROR(VLOOKUP(Einkauf!E638,Rohmaterial!$B$4:$C$31,2,0),0)</f>
        <v>0</v>
      </c>
      <c r="G638" s="4"/>
      <c r="H638" s="58"/>
      <c r="I638" s="4"/>
      <c r="J638" s="4"/>
    </row>
    <row r="639" spans="2:10" x14ac:dyDescent="0.25">
      <c r="B639" s="11"/>
      <c r="C639" s="11"/>
      <c r="D639" s="26"/>
      <c r="E639" s="6"/>
      <c r="F639" s="5">
        <f>IFERROR(VLOOKUP(Einkauf!E639,Rohmaterial!$B$4:$C$31,2,0),0)</f>
        <v>0</v>
      </c>
      <c r="G639" s="4"/>
      <c r="H639" s="58"/>
      <c r="I639" s="4"/>
      <c r="J639" s="4"/>
    </row>
    <row r="640" spans="2:10" x14ac:dyDescent="0.25">
      <c r="B640" s="11"/>
      <c r="C640" s="11"/>
      <c r="D640" s="26"/>
      <c r="E640" s="6"/>
      <c r="F640" s="5">
        <f>IFERROR(VLOOKUP(Einkauf!E640,Rohmaterial!$B$4:$C$31,2,0),0)</f>
        <v>0</v>
      </c>
      <c r="G640" s="4"/>
      <c r="H640" s="58"/>
      <c r="I640" s="4"/>
      <c r="J640" s="4"/>
    </row>
    <row r="641" spans="2:10" x14ac:dyDescent="0.25">
      <c r="B641" s="11"/>
      <c r="C641" s="11"/>
      <c r="D641" s="26"/>
      <c r="E641" s="6"/>
      <c r="F641" s="5">
        <f>IFERROR(VLOOKUP(Einkauf!E641,Rohmaterial!$B$4:$C$31,2,0),0)</f>
        <v>0</v>
      </c>
      <c r="G641" s="4"/>
      <c r="H641" s="58"/>
      <c r="I641" s="4"/>
      <c r="J641" s="4"/>
    </row>
    <row r="642" spans="2:10" x14ac:dyDescent="0.25">
      <c r="B642" s="11"/>
      <c r="C642" s="11"/>
      <c r="D642" s="26"/>
      <c r="E642" s="6"/>
      <c r="F642" s="5">
        <f>IFERROR(VLOOKUP(Einkauf!E642,Rohmaterial!$B$4:$C$31,2,0),0)</f>
        <v>0</v>
      </c>
      <c r="G642" s="4"/>
      <c r="H642" s="58"/>
      <c r="I642" s="4"/>
      <c r="J642" s="4"/>
    </row>
    <row r="643" spans="2:10" x14ac:dyDescent="0.25">
      <c r="B643" s="11"/>
      <c r="C643" s="11"/>
      <c r="D643" s="26"/>
      <c r="E643" s="6"/>
      <c r="F643" s="5">
        <f>IFERROR(VLOOKUP(Einkauf!E643,Rohmaterial!$B$4:$C$31,2,0),0)</f>
        <v>0</v>
      </c>
      <c r="G643" s="4"/>
      <c r="H643" s="58"/>
      <c r="I643" s="4"/>
      <c r="J643" s="4"/>
    </row>
    <row r="644" spans="2:10" x14ac:dyDescent="0.25">
      <c r="B644" s="11"/>
      <c r="C644" s="11"/>
      <c r="D644" s="26"/>
      <c r="E644" s="6"/>
      <c r="F644" s="5">
        <f>IFERROR(VLOOKUP(Einkauf!E644,Rohmaterial!$B$4:$C$31,2,0),0)</f>
        <v>0</v>
      </c>
      <c r="G644" s="4"/>
      <c r="H644" s="58"/>
      <c r="I644" s="4"/>
      <c r="J644" s="4"/>
    </row>
    <row r="645" spans="2:10" x14ac:dyDescent="0.25">
      <c r="B645" s="11"/>
      <c r="C645" s="11"/>
      <c r="D645" s="26"/>
      <c r="E645" s="6"/>
      <c r="F645" s="5">
        <f>IFERROR(VLOOKUP(Einkauf!E645,Rohmaterial!$B$4:$C$31,2,0),0)</f>
        <v>0</v>
      </c>
      <c r="G645" s="4"/>
      <c r="H645" s="58"/>
      <c r="I645" s="4"/>
      <c r="J645" s="4"/>
    </row>
    <row r="646" spans="2:10" x14ac:dyDescent="0.25">
      <c r="B646" s="11"/>
      <c r="C646" s="11"/>
      <c r="D646" s="26"/>
      <c r="E646" s="6"/>
      <c r="F646" s="5">
        <f>IFERROR(VLOOKUP(Einkauf!E646,Rohmaterial!$B$4:$C$31,2,0),0)</f>
        <v>0</v>
      </c>
      <c r="G646" s="4"/>
      <c r="H646" s="58"/>
      <c r="I646" s="4"/>
      <c r="J646" s="4"/>
    </row>
    <row r="647" spans="2:10" x14ac:dyDescent="0.25">
      <c r="B647" s="11"/>
      <c r="C647" s="11"/>
      <c r="D647" s="26"/>
      <c r="E647" s="6"/>
      <c r="F647" s="5">
        <f>IFERROR(VLOOKUP(Einkauf!E647,Rohmaterial!$B$4:$C$31,2,0),0)</f>
        <v>0</v>
      </c>
      <c r="G647" s="4"/>
      <c r="H647" s="58"/>
      <c r="I647" s="4"/>
      <c r="J647" s="4"/>
    </row>
    <row r="648" spans="2:10" x14ac:dyDescent="0.25">
      <c r="B648" s="11"/>
      <c r="C648" s="11"/>
      <c r="D648" s="26"/>
      <c r="E648" s="6"/>
      <c r="F648" s="5">
        <f>IFERROR(VLOOKUP(Einkauf!E648,Rohmaterial!$B$4:$C$31,2,0),0)</f>
        <v>0</v>
      </c>
      <c r="G648" s="4"/>
      <c r="H648" s="58"/>
      <c r="I648" s="4"/>
      <c r="J648" s="4"/>
    </row>
    <row r="649" spans="2:10" x14ac:dyDescent="0.25">
      <c r="B649" s="11"/>
      <c r="C649" s="11"/>
      <c r="D649" s="26"/>
      <c r="E649" s="6"/>
      <c r="F649" s="5">
        <f>IFERROR(VLOOKUP(Einkauf!E649,Rohmaterial!$B$4:$C$31,2,0),0)</f>
        <v>0</v>
      </c>
      <c r="G649" s="4"/>
      <c r="H649" s="58"/>
      <c r="I649" s="4"/>
      <c r="J649" s="4"/>
    </row>
    <row r="650" spans="2:10" x14ac:dyDescent="0.25">
      <c r="B650" s="11"/>
      <c r="C650" s="11"/>
      <c r="D650" s="26"/>
      <c r="E650" s="6"/>
      <c r="F650" s="5">
        <f>IFERROR(VLOOKUP(Einkauf!E650,Rohmaterial!$B$4:$C$31,2,0),0)</f>
        <v>0</v>
      </c>
      <c r="G650" s="4"/>
      <c r="H650" s="58"/>
      <c r="I650" s="4"/>
      <c r="J650" s="4"/>
    </row>
    <row r="651" spans="2:10" x14ac:dyDescent="0.25">
      <c r="B651" s="11"/>
      <c r="C651" s="11"/>
      <c r="D651" s="26"/>
      <c r="E651" s="6"/>
      <c r="F651" s="5">
        <f>IFERROR(VLOOKUP(Einkauf!E651,Rohmaterial!$B$4:$C$31,2,0),0)</f>
        <v>0</v>
      </c>
      <c r="G651" s="4"/>
      <c r="H651" s="58"/>
      <c r="I651" s="4"/>
      <c r="J651" s="4"/>
    </row>
    <row r="652" spans="2:10" x14ac:dyDescent="0.25">
      <c r="B652" s="11"/>
      <c r="C652" s="11"/>
      <c r="D652" s="26"/>
      <c r="E652" s="6"/>
      <c r="F652" s="5">
        <f>IFERROR(VLOOKUP(Einkauf!E652,Rohmaterial!$B$4:$C$31,2,0),0)</f>
        <v>0</v>
      </c>
      <c r="G652" s="4"/>
      <c r="H652" s="58"/>
      <c r="I652" s="4"/>
      <c r="J652" s="4"/>
    </row>
    <row r="653" spans="2:10" x14ac:dyDescent="0.25">
      <c r="B653" s="11"/>
      <c r="C653" s="11"/>
      <c r="D653" s="26"/>
      <c r="E653" s="6"/>
      <c r="F653" s="5">
        <f>IFERROR(VLOOKUP(Einkauf!E653,Rohmaterial!$B$4:$C$31,2,0),0)</f>
        <v>0</v>
      </c>
      <c r="G653" s="4"/>
      <c r="H653" s="58"/>
      <c r="I653" s="4"/>
      <c r="J653" s="4"/>
    </row>
    <row r="654" spans="2:10" x14ac:dyDescent="0.25">
      <c r="B654" s="11"/>
      <c r="C654" s="11"/>
      <c r="D654" s="26"/>
      <c r="E654" s="6"/>
      <c r="F654" s="5">
        <f>IFERROR(VLOOKUP(Einkauf!E654,Rohmaterial!$B$4:$C$31,2,0),0)</f>
        <v>0</v>
      </c>
      <c r="G654" s="4"/>
      <c r="H654" s="58"/>
      <c r="I654" s="4"/>
      <c r="J654" s="4"/>
    </row>
    <row r="655" spans="2:10" x14ac:dyDescent="0.25">
      <c r="B655" s="11"/>
      <c r="C655" s="11"/>
      <c r="D655" s="26"/>
      <c r="E655" s="6"/>
      <c r="F655" s="5">
        <f>IFERROR(VLOOKUP(Einkauf!E655,Rohmaterial!$B$4:$C$31,2,0),0)</f>
        <v>0</v>
      </c>
      <c r="G655" s="4"/>
      <c r="H655" s="58"/>
      <c r="I655" s="4"/>
      <c r="J655" s="4"/>
    </row>
    <row r="656" spans="2:10" x14ac:dyDescent="0.25">
      <c r="B656" s="11"/>
      <c r="C656" s="11"/>
      <c r="D656" s="26"/>
      <c r="E656" s="6"/>
      <c r="F656" s="5">
        <f>IFERROR(VLOOKUP(Einkauf!E656,Rohmaterial!$B$4:$C$31,2,0),0)</f>
        <v>0</v>
      </c>
      <c r="G656" s="4"/>
      <c r="H656" s="58"/>
      <c r="I656" s="4"/>
      <c r="J656" s="4"/>
    </row>
    <row r="657" spans="2:10" x14ac:dyDescent="0.25">
      <c r="B657" s="11"/>
      <c r="C657" s="11"/>
      <c r="D657" s="26"/>
      <c r="E657" s="6"/>
      <c r="F657" s="5">
        <f>IFERROR(VLOOKUP(Einkauf!E657,Rohmaterial!$B$4:$C$31,2,0),0)</f>
        <v>0</v>
      </c>
      <c r="G657" s="4"/>
      <c r="H657" s="58"/>
      <c r="I657" s="4"/>
      <c r="J657" s="4"/>
    </row>
    <row r="658" spans="2:10" x14ac:dyDescent="0.25">
      <c r="B658" s="11"/>
      <c r="C658" s="11"/>
      <c r="D658" s="26"/>
      <c r="E658" s="6"/>
      <c r="F658" s="5">
        <f>IFERROR(VLOOKUP(Einkauf!E658,Rohmaterial!$B$4:$C$31,2,0),0)</f>
        <v>0</v>
      </c>
      <c r="G658" s="4"/>
      <c r="H658" s="58"/>
      <c r="I658" s="4"/>
      <c r="J658" s="4"/>
    </row>
    <row r="659" spans="2:10" x14ac:dyDescent="0.25">
      <c r="B659" s="11"/>
      <c r="C659" s="11"/>
      <c r="D659" s="26"/>
      <c r="E659" s="6"/>
      <c r="F659" s="5">
        <f>IFERROR(VLOOKUP(Einkauf!E659,Rohmaterial!$B$4:$C$31,2,0),0)</f>
        <v>0</v>
      </c>
      <c r="G659" s="4"/>
      <c r="H659" s="58"/>
      <c r="I659" s="4"/>
      <c r="J659" s="4"/>
    </row>
    <row r="660" spans="2:10" x14ac:dyDescent="0.25">
      <c r="B660" s="11"/>
      <c r="C660" s="11"/>
      <c r="D660" s="26"/>
      <c r="E660" s="6"/>
      <c r="F660" s="5">
        <f>IFERROR(VLOOKUP(Einkauf!E660,Rohmaterial!$B$4:$C$31,2,0),0)</f>
        <v>0</v>
      </c>
      <c r="G660" s="4"/>
      <c r="H660" s="58"/>
      <c r="I660" s="4"/>
      <c r="J660" s="4"/>
    </row>
    <row r="661" spans="2:10" x14ac:dyDescent="0.25">
      <c r="B661" s="11"/>
      <c r="C661" s="11"/>
      <c r="D661" s="26"/>
      <c r="E661" s="6"/>
      <c r="F661" s="5">
        <f>IFERROR(VLOOKUP(Einkauf!E661,Rohmaterial!$B$4:$C$31,2,0),0)</f>
        <v>0</v>
      </c>
      <c r="G661" s="4"/>
      <c r="H661" s="58"/>
      <c r="I661" s="4"/>
      <c r="J661" s="4"/>
    </row>
    <row r="662" spans="2:10" x14ac:dyDescent="0.25">
      <c r="B662" s="11"/>
      <c r="C662" s="11"/>
      <c r="D662" s="26"/>
      <c r="E662" s="6"/>
      <c r="F662" s="5">
        <f>IFERROR(VLOOKUP(Einkauf!E662,Rohmaterial!$B$4:$C$31,2,0),0)</f>
        <v>0</v>
      </c>
      <c r="G662" s="4"/>
      <c r="H662" s="58"/>
      <c r="I662" s="4"/>
      <c r="J662" s="4"/>
    </row>
    <row r="663" spans="2:10" x14ac:dyDescent="0.25">
      <c r="B663" s="11"/>
      <c r="C663" s="11"/>
      <c r="D663" s="26"/>
      <c r="E663" s="6"/>
      <c r="F663" s="5">
        <f>IFERROR(VLOOKUP(Einkauf!E663,Rohmaterial!$B$4:$C$31,2,0),0)</f>
        <v>0</v>
      </c>
      <c r="G663" s="4"/>
      <c r="H663" s="58"/>
      <c r="I663" s="4"/>
      <c r="J663" s="4"/>
    </row>
    <row r="664" spans="2:10" x14ac:dyDescent="0.25">
      <c r="B664" s="11"/>
      <c r="C664" s="11"/>
      <c r="D664" s="26"/>
      <c r="E664" s="6"/>
      <c r="F664" s="5">
        <f>IFERROR(VLOOKUP(Einkauf!E664,Rohmaterial!$B$4:$C$31,2,0),0)</f>
        <v>0</v>
      </c>
      <c r="G664" s="4"/>
      <c r="H664" s="58"/>
      <c r="I664" s="4"/>
      <c r="J664" s="4"/>
    </row>
    <row r="665" spans="2:10" x14ac:dyDescent="0.25">
      <c r="B665" s="11"/>
      <c r="C665" s="11"/>
      <c r="D665" s="26"/>
      <c r="E665" s="6"/>
      <c r="F665" s="5">
        <f>IFERROR(VLOOKUP(Einkauf!E665,Rohmaterial!$B$4:$C$31,2,0),0)</f>
        <v>0</v>
      </c>
      <c r="G665" s="4"/>
      <c r="H665" s="58"/>
      <c r="I665" s="4"/>
      <c r="J665" s="4"/>
    </row>
    <row r="666" spans="2:10" x14ac:dyDescent="0.25">
      <c r="B666" s="11"/>
      <c r="C666" s="11"/>
      <c r="D666" s="26"/>
      <c r="E666" s="6"/>
      <c r="F666" s="5">
        <f>IFERROR(VLOOKUP(Einkauf!E666,Rohmaterial!$B$4:$C$31,2,0),0)</f>
        <v>0</v>
      </c>
      <c r="G666" s="4"/>
      <c r="H666" s="58"/>
      <c r="I666" s="4"/>
      <c r="J666" s="4"/>
    </row>
    <row r="667" spans="2:10" x14ac:dyDescent="0.25">
      <c r="B667" s="11"/>
      <c r="C667" s="11"/>
      <c r="D667" s="26"/>
      <c r="E667" s="6"/>
      <c r="F667" s="5">
        <f>IFERROR(VLOOKUP(Einkauf!E667,Rohmaterial!$B$4:$C$31,2,0),0)</f>
        <v>0</v>
      </c>
      <c r="G667" s="4"/>
      <c r="H667" s="58"/>
      <c r="I667" s="4"/>
      <c r="J667" s="4"/>
    </row>
    <row r="668" spans="2:10" x14ac:dyDescent="0.25">
      <c r="B668" s="11"/>
      <c r="C668" s="11"/>
      <c r="D668" s="26"/>
      <c r="E668" s="6"/>
      <c r="F668" s="5">
        <f>IFERROR(VLOOKUP(Einkauf!E668,Rohmaterial!$B$4:$C$31,2,0),0)</f>
        <v>0</v>
      </c>
      <c r="G668" s="4"/>
      <c r="H668" s="58"/>
      <c r="I668" s="4"/>
      <c r="J668" s="4"/>
    </row>
    <row r="669" spans="2:10" x14ac:dyDescent="0.25">
      <c r="B669" s="11"/>
      <c r="C669" s="11"/>
      <c r="D669" s="26"/>
      <c r="E669" s="6"/>
      <c r="F669" s="5">
        <f>IFERROR(VLOOKUP(Einkauf!E669,Rohmaterial!$B$4:$C$31,2,0),0)</f>
        <v>0</v>
      </c>
      <c r="G669" s="4"/>
      <c r="H669" s="58"/>
      <c r="I669" s="4"/>
      <c r="J669" s="4"/>
    </row>
    <row r="670" spans="2:10" x14ac:dyDescent="0.25">
      <c r="B670" s="11"/>
      <c r="C670" s="11"/>
      <c r="D670" s="26"/>
      <c r="E670" s="6"/>
      <c r="F670" s="5">
        <f>IFERROR(VLOOKUP(Einkauf!E670,Rohmaterial!$B$4:$C$31,2,0),0)</f>
        <v>0</v>
      </c>
      <c r="G670" s="4"/>
      <c r="H670" s="58"/>
      <c r="I670" s="4"/>
      <c r="J670" s="4"/>
    </row>
    <row r="671" spans="2:10" x14ac:dyDescent="0.25">
      <c r="B671" s="11"/>
      <c r="C671" s="11"/>
      <c r="D671" s="26"/>
      <c r="E671" s="6"/>
      <c r="F671" s="5">
        <f>IFERROR(VLOOKUP(Einkauf!E671,Rohmaterial!$B$4:$C$31,2,0),0)</f>
        <v>0</v>
      </c>
      <c r="G671" s="4"/>
      <c r="H671" s="58"/>
      <c r="I671" s="4"/>
      <c r="J671" s="4"/>
    </row>
    <row r="672" spans="2:10" x14ac:dyDescent="0.25">
      <c r="B672" s="11"/>
      <c r="C672" s="11"/>
      <c r="D672" s="26"/>
      <c r="E672" s="6"/>
      <c r="F672" s="5">
        <f>IFERROR(VLOOKUP(Einkauf!E672,Rohmaterial!$B$4:$C$31,2,0),0)</f>
        <v>0</v>
      </c>
      <c r="G672" s="4"/>
      <c r="H672" s="58"/>
      <c r="I672" s="4"/>
      <c r="J672" s="4"/>
    </row>
    <row r="673" spans="2:10" x14ac:dyDescent="0.25">
      <c r="B673" s="11"/>
      <c r="C673" s="11"/>
      <c r="D673" s="26"/>
      <c r="E673" s="6"/>
      <c r="F673" s="5">
        <f>IFERROR(VLOOKUP(Einkauf!E673,Rohmaterial!$B$4:$C$31,2,0),0)</f>
        <v>0</v>
      </c>
      <c r="G673" s="4"/>
      <c r="H673" s="58"/>
      <c r="I673" s="4"/>
      <c r="J673" s="4"/>
    </row>
    <row r="674" spans="2:10" x14ac:dyDescent="0.25">
      <c r="B674" s="11"/>
      <c r="C674" s="11"/>
      <c r="D674" s="26"/>
      <c r="E674" s="6"/>
      <c r="F674" s="5">
        <f>IFERROR(VLOOKUP(Einkauf!E674,Rohmaterial!$B$4:$C$31,2,0),0)</f>
        <v>0</v>
      </c>
      <c r="G674" s="4"/>
      <c r="H674" s="58"/>
      <c r="I674" s="4"/>
      <c r="J674" s="4"/>
    </row>
    <row r="675" spans="2:10" x14ac:dyDescent="0.25">
      <c r="B675" s="11"/>
      <c r="C675" s="11"/>
      <c r="D675" s="26"/>
      <c r="E675" s="6"/>
      <c r="F675" s="5">
        <f>IFERROR(VLOOKUP(Einkauf!E675,Rohmaterial!$B$4:$C$31,2,0),0)</f>
        <v>0</v>
      </c>
      <c r="G675" s="4"/>
      <c r="H675" s="58"/>
      <c r="I675" s="4"/>
      <c r="J675" s="4"/>
    </row>
    <row r="676" spans="2:10" x14ac:dyDescent="0.25">
      <c r="B676" s="11"/>
      <c r="C676" s="11"/>
      <c r="D676" s="26"/>
      <c r="E676" s="6"/>
      <c r="F676" s="5">
        <f>IFERROR(VLOOKUP(Einkauf!E676,Rohmaterial!$B$4:$C$31,2,0),0)</f>
        <v>0</v>
      </c>
      <c r="G676" s="4"/>
      <c r="H676" s="58"/>
      <c r="I676" s="4"/>
      <c r="J676" s="4"/>
    </row>
    <row r="677" spans="2:10" x14ac:dyDescent="0.25">
      <c r="B677" s="11"/>
      <c r="C677" s="11"/>
      <c r="D677" s="26"/>
      <c r="E677" s="6"/>
      <c r="F677" s="5">
        <f>IFERROR(VLOOKUP(Einkauf!E677,Rohmaterial!$B$4:$C$31,2,0),0)</f>
        <v>0</v>
      </c>
      <c r="G677" s="4"/>
      <c r="H677" s="58"/>
      <c r="I677" s="4"/>
      <c r="J677" s="4"/>
    </row>
    <row r="678" spans="2:10" x14ac:dyDescent="0.25">
      <c r="B678" s="11"/>
      <c r="C678" s="11"/>
      <c r="D678" s="26"/>
      <c r="E678" s="6"/>
      <c r="F678" s="5">
        <f>IFERROR(VLOOKUP(Einkauf!E678,Rohmaterial!$B$4:$C$31,2,0),0)</f>
        <v>0</v>
      </c>
      <c r="G678" s="4"/>
      <c r="H678" s="58"/>
      <c r="I678" s="4"/>
      <c r="J678" s="4"/>
    </row>
    <row r="679" spans="2:10" x14ac:dyDescent="0.25">
      <c r="B679" s="11"/>
      <c r="C679" s="11"/>
      <c r="D679" s="26"/>
      <c r="E679" s="6"/>
      <c r="F679" s="5">
        <f>IFERROR(VLOOKUP(Einkauf!E679,Rohmaterial!$B$4:$C$31,2,0),0)</f>
        <v>0</v>
      </c>
      <c r="G679" s="4"/>
      <c r="H679" s="58"/>
      <c r="I679" s="4"/>
      <c r="J679" s="4"/>
    </row>
    <row r="680" spans="2:10" x14ac:dyDescent="0.25">
      <c r="B680" s="11"/>
      <c r="C680" s="11"/>
      <c r="D680" s="26"/>
      <c r="E680" s="6"/>
      <c r="F680" s="5">
        <f>IFERROR(VLOOKUP(Einkauf!E680,Rohmaterial!$B$4:$C$31,2,0),0)</f>
        <v>0</v>
      </c>
      <c r="G680" s="4"/>
      <c r="H680" s="58"/>
      <c r="I680" s="4"/>
      <c r="J680" s="4"/>
    </row>
    <row r="681" spans="2:10" x14ac:dyDescent="0.25">
      <c r="B681" s="11"/>
      <c r="C681" s="11"/>
      <c r="D681" s="26"/>
      <c r="E681" s="6"/>
      <c r="F681" s="5">
        <f>IFERROR(VLOOKUP(Einkauf!E681,Rohmaterial!$B$4:$C$31,2,0),0)</f>
        <v>0</v>
      </c>
      <c r="G681" s="4"/>
      <c r="H681" s="58"/>
      <c r="I681" s="4"/>
      <c r="J681" s="4"/>
    </row>
    <row r="682" spans="2:10" x14ac:dyDescent="0.25">
      <c r="B682" s="11"/>
      <c r="C682" s="11"/>
      <c r="D682" s="26"/>
      <c r="E682" s="6"/>
      <c r="F682" s="5">
        <f>IFERROR(VLOOKUP(Einkauf!E682,Rohmaterial!$B$4:$C$31,2,0),0)</f>
        <v>0</v>
      </c>
      <c r="G682" s="4"/>
      <c r="H682" s="58"/>
      <c r="I682" s="4"/>
      <c r="J682" s="4"/>
    </row>
    <row r="683" spans="2:10" x14ac:dyDescent="0.25">
      <c r="B683" s="11"/>
      <c r="C683" s="11"/>
      <c r="D683" s="26"/>
      <c r="E683" s="6"/>
      <c r="F683" s="5">
        <f>IFERROR(VLOOKUP(Einkauf!E683,Rohmaterial!$B$4:$C$31,2,0),0)</f>
        <v>0</v>
      </c>
      <c r="G683" s="4"/>
      <c r="H683" s="58"/>
      <c r="I683" s="4"/>
      <c r="J683" s="4"/>
    </row>
    <row r="684" spans="2:10" x14ac:dyDescent="0.25">
      <c r="B684" s="11"/>
      <c r="C684" s="11"/>
      <c r="D684" s="26"/>
      <c r="E684" s="6"/>
      <c r="F684" s="5">
        <f>IFERROR(VLOOKUP(Einkauf!E684,Rohmaterial!$B$4:$C$31,2,0),0)</f>
        <v>0</v>
      </c>
      <c r="G684" s="4"/>
      <c r="H684" s="58"/>
      <c r="I684" s="4"/>
      <c r="J684" s="4"/>
    </row>
    <row r="685" spans="2:10" x14ac:dyDescent="0.25">
      <c r="B685" s="11"/>
      <c r="C685" s="11"/>
      <c r="D685" s="26"/>
      <c r="E685" s="6"/>
      <c r="F685" s="5">
        <f>IFERROR(VLOOKUP(Einkauf!E685,Rohmaterial!$B$4:$C$31,2,0),0)</f>
        <v>0</v>
      </c>
      <c r="G685" s="4"/>
      <c r="H685" s="58"/>
      <c r="I685" s="4"/>
      <c r="J685" s="4"/>
    </row>
    <row r="686" spans="2:10" x14ac:dyDescent="0.25">
      <c r="B686" s="11"/>
      <c r="C686" s="11"/>
      <c r="D686" s="26"/>
      <c r="E686" s="6"/>
      <c r="F686" s="5">
        <f>IFERROR(VLOOKUP(Einkauf!E686,Rohmaterial!$B$4:$C$31,2,0),0)</f>
        <v>0</v>
      </c>
      <c r="G686" s="4"/>
      <c r="H686" s="58"/>
      <c r="I686" s="4"/>
      <c r="J686" s="4"/>
    </row>
    <row r="687" spans="2:10" x14ac:dyDescent="0.25">
      <c r="B687" s="11"/>
      <c r="C687" s="11"/>
      <c r="D687" s="26"/>
      <c r="E687" s="6"/>
      <c r="F687" s="5">
        <f>IFERROR(VLOOKUP(Einkauf!E687,Rohmaterial!$B$4:$C$31,2,0),0)</f>
        <v>0</v>
      </c>
      <c r="G687" s="4"/>
      <c r="H687" s="58"/>
      <c r="I687" s="4"/>
      <c r="J687" s="4"/>
    </row>
    <row r="688" spans="2:10" x14ac:dyDescent="0.25">
      <c r="B688" s="11"/>
      <c r="C688" s="11"/>
      <c r="D688" s="26"/>
      <c r="E688" s="6"/>
      <c r="F688" s="5">
        <f>IFERROR(VLOOKUP(Einkauf!E688,Rohmaterial!$B$4:$C$31,2,0),0)</f>
        <v>0</v>
      </c>
      <c r="G688" s="4"/>
      <c r="H688" s="58"/>
      <c r="I688" s="4"/>
      <c r="J688" s="4"/>
    </row>
    <row r="689" spans="2:10" x14ac:dyDescent="0.25">
      <c r="B689" s="11"/>
      <c r="C689" s="11"/>
      <c r="D689" s="26"/>
      <c r="E689" s="6"/>
      <c r="F689" s="5">
        <f>IFERROR(VLOOKUP(Einkauf!E689,Rohmaterial!$B$4:$C$31,2,0),0)</f>
        <v>0</v>
      </c>
      <c r="G689" s="4"/>
      <c r="H689" s="58"/>
      <c r="I689" s="4"/>
      <c r="J689" s="4"/>
    </row>
    <row r="690" spans="2:10" x14ac:dyDescent="0.25">
      <c r="B690" s="11"/>
      <c r="C690" s="11"/>
      <c r="D690" s="26"/>
      <c r="E690" s="6"/>
      <c r="F690" s="5">
        <f>IFERROR(VLOOKUP(Einkauf!E690,Rohmaterial!$B$4:$C$31,2,0),0)</f>
        <v>0</v>
      </c>
      <c r="G690" s="4"/>
      <c r="H690" s="58"/>
      <c r="I690" s="4"/>
      <c r="J690" s="4"/>
    </row>
    <row r="691" spans="2:10" x14ac:dyDescent="0.25">
      <c r="B691" s="11"/>
      <c r="C691" s="11"/>
      <c r="D691" s="26"/>
      <c r="E691" s="6"/>
      <c r="F691" s="5">
        <f>IFERROR(VLOOKUP(Einkauf!E691,Rohmaterial!$B$4:$C$31,2,0),0)</f>
        <v>0</v>
      </c>
      <c r="G691" s="4"/>
      <c r="H691" s="58"/>
      <c r="I691" s="4"/>
      <c r="J691" s="4"/>
    </row>
    <row r="692" spans="2:10" x14ac:dyDescent="0.25">
      <c r="B692" s="11"/>
      <c r="C692" s="11"/>
      <c r="D692" s="26"/>
      <c r="E692" s="6"/>
      <c r="F692" s="5">
        <f>IFERROR(VLOOKUP(Einkauf!E692,Rohmaterial!$B$4:$C$31,2,0),0)</f>
        <v>0</v>
      </c>
      <c r="G692" s="4"/>
      <c r="H692" s="58"/>
      <c r="I692" s="4"/>
      <c r="J692" s="4"/>
    </row>
    <row r="693" spans="2:10" x14ac:dyDescent="0.25">
      <c r="B693" s="11"/>
      <c r="C693" s="11"/>
      <c r="D693" s="26"/>
      <c r="E693" s="6"/>
      <c r="F693" s="5">
        <f>IFERROR(VLOOKUP(Einkauf!E693,Rohmaterial!$B$4:$C$31,2,0),0)</f>
        <v>0</v>
      </c>
      <c r="G693" s="4"/>
      <c r="H693" s="58"/>
      <c r="I693" s="4"/>
      <c r="J693" s="4"/>
    </row>
    <row r="694" spans="2:10" x14ac:dyDescent="0.25">
      <c r="B694" s="11"/>
      <c r="C694" s="11"/>
      <c r="D694" s="26"/>
      <c r="E694" s="6"/>
      <c r="F694" s="5">
        <f>IFERROR(VLOOKUP(Einkauf!E694,Rohmaterial!$B$4:$C$31,2,0),0)</f>
        <v>0</v>
      </c>
      <c r="G694" s="4"/>
      <c r="H694" s="58"/>
      <c r="I694" s="4"/>
      <c r="J694" s="4"/>
    </row>
    <row r="695" spans="2:10" x14ac:dyDescent="0.25">
      <c r="B695" s="11"/>
      <c r="C695" s="11"/>
      <c r="D695" s="26"/>
      <c r="E695" s="6"/>
      <c r="F695" s="5">
        <f>IFERROR(VLOOKUP(Einkauf!E695,Rohmaterial!$B$4:$C$31,2,0),0)</f>
        <v>0</v>
      </c>
      <c r="G695" s="4"/>
      <c r="H695" s="58"/>
      <c r="I695" s="4"/>
      <c r="J695" s="4"/>
    </row>
    <row r="696" spans="2:10" x14ac:dyDescent="0.25">
      <c r="B696" s="11"/>
      <c r="C696" s="11"/>
      <c r="D696" s="26"/>
      <c r="E696" s="6"/>
      <c r="F696" s="5">
        <f>IFERROR(VLOOKUP(Einkauf!E696,Rohmaterial!$B$4:$C$31,2,0),0)</f>
        <v>0</v>
      </c>
      <c r="G696" s="4"/>
      <c r="H696" s="58"/>
      <c r="I696" s="4"/>
      <c r="J696" s="4"/>
    </row>
    <row r="697" spans="2:10" x14ac:dyDescent="0.25">
      <c r="B697" s="11"/>
      <c r="C697" s="11"/>
      <c r="D697" s="26"/>
      <c r="E697" s="6"/>
      <c r="F697" s="5">
        <f>IFERROR(VLOOKUP(Einkauf!E697,Rohmaterial!$B$4:$C$31,2,0),0)</f>
        <v>0</v>
      </c>
      <c r="G697" s="4"/>
      <c r="H697" s="58"/>
      <c r="I697" s="4"/>
      <c r="J697" s="4"/>
    </row>
    <row r="698" spans="2:10" x14ac:dyDescent="0.25">
      <c r="B698" s="11"/>
      <c r="C698" s="11"/>
      <c r="D698" s="26"/>
      <c r="E698" s="6"/>
      <c r="F698" s="5">
        <f>IFERROR(VLOOKUP(Einkauf!E698,Rohmaterial!$B$4:$C$31,2,0),0)</f>
        <v>0</v>
      </c>
      <c r="G698" s="4"/>
      <c r="H698" s="58"/>
      <c r="I698" s="4"/>
      <c r="J698" s="4"/>
    </row>
    <row r="699" spans="2:10" x14ac:dyDescent="0.25">
      <c r="B699" s="11"/>
      <c r="C699" s="11"/>
      <c r="D699" s="26"/>
      <c r="E699" s="6"/>
      <c r="F699" s="5">
        <f>IFERROR(VLOOKUP(Einkauf!E699,Rohmaterial!$B$4:$C$31,2,0),0)</f>
        <v>0</v>
      </c>
      <c r="G699" s="4"/>
      <c r="H699" s="58"/>
      <c r="I699" s="4"/>
      <c r="J699" s="4"/>
    </row>
    <row r="700" spans="2:10" x14ac:dyDescent="0.25">
      <c r="B700" s="11"/>
      <c r="C700" s="11"/>
      <c r="D700" s="26"/>
      <c r="E700" s="6"/>
      <c r="F700" s="5">
        <f>IFERROR(VLOOKUP(Einkauf!E700,Rohmaterial!$B$4:$C$31,2,0),0)</f>
        <v>0</v>
      </c>
      <c r="G700" s="4"/>
      <c r="H700" s="58"/>
      <c r="I700" s="4"/>
      <c r="J700" s="4"/>
    </row>
    <row r="701" spans="2:10" x14ac:dyDescent="0.25">
      <c r="B701" s="11"/>
      <c r="C701" s="11"/>
      <c r="D701" s="26"/>
      <c r="E701" s="6"/>
      <c r="F701" s="5">
        <f>IFERROR(VLOOKUP(Einkauf!E701,Rohmaterial!$B$4:$C$31,2,0),0)</f>
        <v>0</v>
      </c>
      <c r="G701" s="4"/>
      <c r="H701" s="58"/>
      <c r="I701" s="4"/>
      <c r="J701" s="4"/>
    </row>
    <row r="702" spans="2:10" x14ac:dyDescent="0.25">
      <c r="B702" s="11"/>
      <c r="C702" s="11"/>
      <c r="D702" s="26"/>
      <c r="E702" s="6"/>
      <c r="F702" s="5">
        <f>IFERROR(VLOOKUP(Einkauf!E702,Rohmaterial!$B$4:$C$31,2,0),0)</f>
        <v>0</v>
      </c>
      <c r="G702" s="4"/>
      <c r="H702" s="58"/>
      <c r="I702" s="4"/>
      <c r="J702" s="4"/>
    </row>
    <row r="703" spans="2:10" x14ac:dyDescent="0.25">
      <c r="B703" s="11"/>
      <c r="C703" s="11"/>
      <c r="D703" s="26"/>
      <c r="E703" s="6"/>
      <c r="F703" s="5">
        <f>IFERROR(VLOOKUP(Einkauf!E703,Rohmaterial!$B$4:$C$31,2,0),0)</f>
        <v>0</v>
      </c>
      <c r="G703" s="4"/>
      <c r="H703" s="58"/>
      <c r="I703" s="4"/>
      <c r="J703" s="4"/>
    </row>
    <row r="704" spans="2:10" x14ac:dyDescent="0.25">
      <c r="B704" s="11"/>
      <c r="C704" s="11"/>
      <c r="D704" s="26"/>
      <c r="E704" s="6"/>
      <c r="F704" s="5">
        <f>IFERROR(VLOOKUP(Einkauf!E704,Rohmaterial!$B$4:$C$31,2,0),0)</f>
        <v>0</v>
      </c>
      <c r="G704" s="4"/>
      <c r="H704" s="58"/>
      <c r="I704" s="4"/>
      <c r="J704" s="4"/>
    </row>
    <row r="705" spans="2:10" x14ac:dyDescent="0.25">
      <c r="B705" s="11"/>
      <c r="C705" s="11"/>
      <c r="D705" s="26"/>
      <c r="E705" s="6"/>
      <c r="F705" s="5">
        <f>IFERROR(VLOOKUP(Einkauf!E705,Rohmaterial!$B$4:$C$31,2,0),0)</f>
        <v>0</v>
      </c>
      <c r="G705" s="4"/>
      <c r="H705" s="58"/>
      <c r="I705" s="4"/>
      <c r="J705" s="4"/>
    </row>
    <row r="706" spans="2:10" x14ac:dyDescent="0.25">
      <c r="B706" s="11"/>
      <c r="C706" s="11"/>
      <c r="D706" s="26"/>
      <c r="E706" s="6"/>
      <c r="F706" s="5">
        <f>IFERROR(VLOOKUP(Einkauf!E706,Rohmaterial!$B$4:$C$31,2,0),0)</f>
        <v>0</v>
      </c>
      <c r="G706" s="4"/>
      <c r="H706" s="58"/>
      <c r="I706" s="4"/>
      <c r="J706" s="4"/>
    </row>
    <row r="707" spans="2:10" x14ac:dyDescent="0.25">
      <c r="B707" s="11"/>
      <c r="C707" s="11"/>
      <c r="D707" s="26"/>
      <c r="E707" s="6"/>
      <c r="F707" s="5">
        <f>IFERROR(VLOOKUP(Einkauf!E707,Rohmaterial!$B$4:$C$31,2,0),0)</f>
        <v>0</v>
      </c>
      <c r="G707" s="4"/>
      <c r="H707" s="58"/>
      <c r="I707" s="4"/>
      <c r="J707" s="4"/>
    </row>
    <row r="708" spans="2:10" x14ac:dyDescent="0.25">
      <c r="B708" s="11"/>
      <c r="C708" s="11"/>
      <c r="D708" s="26"/>
      <c r="E708" s="6"/>
      <c r="F708" s="5">
        <f>IFERROR(VLOOKUP(Einkauf!E708,Rohmaterial!$B$4:$C$31,2,0),0)</f>
        <v>0</v>
      </c>
      <c r="G708" s="4"/>
      <c r="H708" s="58"/>
      <c r="I708" s="4"/>
      <c r="J708" s="4"/>
    </row>
    <row r="709" spans="2:10" x14ac:dyDescent="0.25">
      <c r="B709" s="11"/>
      <c r="C709" s="11"/>
      <c r="D709" s="26"/>
      <c r="E709" s="6"/>
      <c r="F709" s="5">
        <f>IFERROR(VLOOKUP(Einkauf!E709,Rohmaterial!$B$4:$C$31,2,0),0)</f>
        <v>0</v>
      </c>
      <c r="G709" s="4"/>
      <c r="H709" s="58"/>
      <c r="I709" s="4"/>
      <c r="J709" s="4"/>
    </row>
    <row r="710" spans="2:10" x14ac:dyDescent="0.25">
      <c r="B710" s="11"/>
      <c r="C710" s="11"/>
      <c r="D710" s="26"/>
      <c r="E710" s="6"/>
      <c r="F710" s="5">
        <f>IFERROR(VLOOKUP(Einkauf!E710,Rohmaterial!$B$4:$C$31,2,0),0)</f>
        <v>0</v>
      </c>
      <c r="G710" s="4"/>
      <c r="H710" s="58"/>
      <c r="I710" s="4"/>
      <c r="J710" s="4"/>
    </row>
    <row r="711" spans="2:10" x14ac:dyDescent="0.25">
      <c r="B711" s="11"/>
      <c r="C711" s="11"/>
      <c r="D711" s="26"/>
      <c r="E711" s="6"/>
      <c r="F711" s="5">
        <f>IFERROR(VLOOKUP(Einkauf!E711,Rohmaterial!$B$4:$C$31,2,0),0)</f>
        <v>0</v>
      </c>
      <c r="G711" s="4"/>
      <c r="H711" s="58"/>
      <c r="I711" s="4"/>
      <c r="J711" s="4"/>
    </row>
    <row r="712" spans="2:10" x14ac:dyDescent="0.25">
      <c r="B712" s="11"/>
      <c r="C712" s="11"/>
      <c r="D712" s="26"/>
      <c r="E712" s="6"/>
      <c r="F712" s="5">
        <f>IFERROR(VLOOKUP(Einkauf!E712,Rohmaterial!$B$4:$C$31,2,0),0)</f>
        <v>0</v>
      </c>
      <c r="G712" s="4"/>
      <c r="H712" s="58"/>
      <c r="I712" s="4"/>
      <c r="J712" s="4"/>
    </row>
    <row r="713" spans="2:10" x14ac:dyDescent="0.25">
      <c r="B713" s="11"/>
      <c r="C713" s="11"/>
      <c r="D713" s="26"/>
      <c r="E713" s="6"/>
      <c r="F713" s="5">
        <f>IFERROR(VLOOKUP(Einkauf!E713,Rohmaterial!$B$4:$C$31,2,0),0)</f>
        <v>0</v>
      </c>
      <c r="G713" s="4"/>
      <c r="H713" s="58"/>
      <c r="I713" s="4"/>
      <c r="J713" s="4"/>
    </row>
    <row r="714" spans="2:10" x14ac:dyDescent="0.25">
      <c r="B714" s="11"/>
      <c r="C714" s="11"/>
      <c r="D714" s="26"/>
      <c r="E714" s="6"/>
      <c r="F714" s="5">
        <f>IFERROR(VLOOKUP(Einkauf!E714,Rohmaterial!$B$4:$C$31,2,0),0)</f>
        <v>0</v>
      </c>
      <c r="G714" s="4"/>
      <c r="H714" s="58"/>
      <c r="I714" s="4"/>
      <c r="J714" s="4"/>
    </row>
    <row r="715" spans="2:10" x14ac:dyDescent="0.25">
      <c r="B715" s="11"/>
      <c r="C715" s="11"/>
      <c r="D715" s="26"/>
      <c r="E715" s="6"/>
      <c r="F715" s="5">
        <f>IFERROR(VLOOKUP(Einkauf!E715,Rohmaterial!$B$4:$C$31,2,0),0)</f>
        <v>0</v>
      </c>
      <c r="G715" s="4"/>
      <c r="H715" s="58"/>
      <c r="I715" s="4"/>
      <c r="J715" s="4"/>
    </row>
    <row r="716" spans="2:10" x14ac:dyDescent="0.25">
      <c r="B716" s="11"/>
      <c r="C716" s="11"/>
      <c r="D716" s="26"/>
      <c r="E716" s="6"/>
      <c r="F716" s="5">
        <f>IFERROR(VLOOKUP(Einkauf!E716,Rohmaterial!$B$4:$C$31,2,0),0)</f>
        <v>0</v>
      </c>
      <c r="G716" s="4"/>
      <c r="H716" s="58"/>
      <c r="I716" s="4"/>
      <c r="J716" s="4"/>
    </row>
    <row r="717" spans="2:10" x14ac:dyDescent="0.25">
      <c r="B717" s="11"/>
      <c r="C717" s="11"/>
      <c r="D717" s="26"/>
      <c r="E717" s="6"/>
      <c r="F717" s="5">
        <f>IFERROR(VLOOKUP(Einkauf!E717,Rohmaterial!$B$4:$C$31,2,0),0)</f>
        <v>0</v>
      </c>
      <c r="G717" s="4"/>
      <c r="H717" s="58"/>
      <c r="I717" s="4"/>
      <c r="J717" s="4"/>
    </row>
    <row r="718" spans="2:10" x14ac:dyDescent="0.25">
      <c r="B718" s="11"/>
      <c r="C718" s="11"/>
      <c r="D718" s="26"/>
      <c r="E718" s="6"/>
      <c r="F718" s="5">
        <f>IFERROR(VLOOKUP(Einkauf!E718,Rohmaterial!$B$4:$C$31,2,0),0)</f>
        <v>0</v>
      </c>
      <c r="G718" s="4"/>
      <c r="H718" s="58"/>
      <c r="I718" s="4"/>
      <c r="J718" s="4"/>
    </row>
    <row r="719" spans="2:10" x14ac:dyDescent="0.25">
      <c r="B719" s="11"/>
      <c r="C719" s="11"/>
      <c r="D719" s="26"/>
      <c r="E719" s="6"/>
      <c r="F719" s="5">
        <f>IFERROR(VLOOKUP(Einkauf!E719,Rohmaterial!$B$4:$C$31,2,0),0)</f>
        <v>0</v>
      </c>
      <c r="G719" s="4"/>
      <c r="H719" s="58"/>
      <c r="I719" s="4"/>
      <c r="J719" s="4"/>
    </row>
    <row r="720" spans="2:10" x14ac:dyDescent="0.25">
      <c r="B720" s="11"/>
      <c r="C720" s="11"/>
      <c r="D720" s="26"/>
      <c r="E720" s="6"/>
      <c r="F720" s="5">
        <f>IFERROR(VLOOKUP(Einkauf!E720,Rohmaterial!$B$4:$C$31,2,0),0)</f>
        <v>0</v>
      </c>
      <c r="G720" s="4"/>
      <c r="H720" s="58"/>
      <c r="I720" s="4"/>
      <c r="J720" s="4"/>
    </row>
    <row r="721" spans="2:10" x14ac:dyDescent="0.25">
      <c r="B721" s="11"/>
      <c r="C721" s="11"/>
      <c r="D721" s="26"/>
      <c r="E721" s="6"/>
      <c r="F721" s="5">
        <f>IFERROR(VLOOKUP(Einkauf!E721,Rohmaterial!$B$4:$C$31,2,0),0)</f>
        <v>0</v>
      </c>
      <c r="G721" s="4"/>
      <c r="H721" s="58"/>
      <c r="I721" s="4"/>
      <c r="J721" s="4"/>
    </row>
    <row r="722" spans="2:10" x14ac:dyDescent="0.25">
      <c r="B722" s="11"/>
      <c r="C722" s="11"/>
      <c r="D722" s="26"/>
      <c r="E722" s="6"/>
      <c r="F722" s="5">
        <f>IFERROR(VLOOKUP(Einkauf!E722,Rohmaterial!$B$4:$C$31,2,0),0)</f>
        <v>0</v>
      </c>
      <c r="G722" s="4"/>
      <c r="H722" s="58"/>
      <c r="I722" s="4"/>
      <c r="J722" s="4"/>
    </row>
    <row r="723" spans="2:10" x14ac:dyDescent="0.25">
      <c r="B723" s="11"/>
      <c r="C723" s="11"/>
      <c r="D723" s="26"/>
      <c r="E723" s="6"/>
      <c r="F723" s="5">
        <f>IFERROR(VLOOKUP(Einkauf!E723,Rohmaterial!$B$4:$C$31,2,0),0)</f>
        <v>0</v>
      </c>
      <c r="G723" s="4"/>
      <c r="H723" s="58"/>
      <c r="I723" s="4"/>
      <c r="J723" s="4"/>
    </row>
    <row r="724" spans="2:10" x14ac:dyDescent="0.25">
      <c r="B724" s="11"/>
      <c r="C724" s="11"/>
      <c r="D724" s="26"/>
      <c r="E724" s="6"/>
      <c r="F724" s="5">
        <f>IFERROR(VLOOKUP(Einkauf!E724,Rohmaterial!$B$4:$C$31,2,0),0)</f>
        <v>0</v>
      </c>
      <c r="G724" s="4"/>
      <c r="H724" s="58"/>
      <c r="I724" s="4"/>
      <c r="J724" s="4"/>
    </row>
    <row r="725" spans="2:10" x14ac:dyDescent="0.25">
      <c r="B725" s="11"/>
      <c r="C725" s="11"/>
      <c r="D725" s="26"/>
      <c r="E725" s="6"/>
      <c r="F725" s="5">
        <f>IFERROR(VLOOKUP(Einkauf!E725,Rohmaterial!$B$4:$C$31,2,0),0)</f>
        <v>0</v>
      </c>
      <c r="G725" s="4"/>
      <c r="H725" s="58"/>
      <c r="I725" s="4"/>
      <c r="J725" s="4"/>
    </row>
    <row r="726" spans="2:10" x14ac:dyDescent="0.25">
      <c r="B726" s="11"/>
      <c r="C726" s="11"/>
      <c r="D726" s="26"/>
      <c r="E726" s="6"/>
      <c r="F726" s="5">
        <f>IFERROR(VLOOKUP(Einkauf!E726,Rohmaterial!$B$4:$C$31,2,0),0)</f>
        <v>0</v>
      </c>
      <c r="G726" s="4"/>
      <c r="H726" s="58"/>
      <c r="I726" s="4"/>
      <c r="J726" s="4"/>
    </row>
    <row r="727" spans="2:10" x14ac:dyDescent="0.25">
      <c r="B727" s="11"/>
      <c r="C727" s="11"/>
      <c r="D727" s="26"/>
      <c r="E727" s="6"/>
      <c r="F727" s="5">
        <f>IFERROR(VLOOKUP(Einkauf!E727,Rohmaterial!$B$4:$C$31,2,0),0)</f>
        <v>0</v>
      </c>
      <c r="G727" s="4"/>
      <c r="H727" s="58"/>
      <c r="I727" s="4"/>
      <c r="J727" s="4"/>
    </row>
    <row r="728" spans="2:10" x14ac:dyDescent="0.25">
      <c r="B728" s="11"/>
      <c r="C728" s="11"/>
      <c r="D728" s="26"/>
      <c r="E728" s="6"/>
      <c r="F728" s="5">
        <f>IFERROR(VLOOKUP(Einkauf!E728,Rohmaterial!$B$4:$C$31,2,0),0)</f>
        <v>0</v>
      </c>
      <c r="G728" s="4"/>
      <c r="H728" s="58"/>
      <c r="I728" s="4"/>
      <c r="J728" s="4"/>
    </row>
    <row r="729" spans="2:10" x14ac:dyDescent="0.25">
      <c r="B729" s="11"/>
      <c r="C729" s="11"/>
      <c r="D729" s="26"/>
      <c r="E729" s="6"/>
      <c r="F729" s="5">
        <f>IFERROR(VLOOKUP(Einkauf!E729,Rohmaterial!$B$4:$C$31,2,0),0)</f>
        <v>0</v>
      </c>
      <c r="G729" s="4"/>
      <c r="H729" s="58"/>
      <c r="I729" s="4"/>
      <c r="J729" s="4"/>
    </row>
    <row r="730" spans="2:10" x14ac:dyDescent="0.25">
      <c r="B730" s="11"/>
      <c r="C730" s="11"/>
      <c r="D730" s="26"/>
      <c r="E730" s="6"/>
      <c r="F730" s="5">
        <f>IFERROR(VLOOKUP(Einkauf!E730,Rohmaterial!$B$4:$C$31,2,0),0)</f>
        <v>0</v>
      </c>
      <c r="G730" s="4"/>
      <c r="H730" s="58"/>
      <c r="I730" s="4"/>
      <c r="J730" s="4"/>
    </row>
    <row r="731" spans="2:10" x14ac:dyDescent="0.25">
      <c r="B731" s="11"/>
      <c r="C731" s="11"/>
      <c r="D731" s="26"/>
      <c r="E731" s="6"/>
      <c r="F731" s="5">
        <f>IFERROR(VLOOKUP(Einkauf!E731,Rohmaterial!$B$4:$C$31,2,0),0)</f>
        <v>0</v>
      </c>
      <c r="G731" s="4"/>
      <c r="H731" s="58"/>
      <c r="I731" s="4"/>
      <c r="J731" s="4"/>
    </row>
    <row r="732" spans="2:10" x14ac:dyDescent="0.25">
      <c r="B732" s="11"/>
      <c r="C732" s="11"/>
      <c r="D732" s="26"/>
      <c r="E732" s="6"/>
      <c r="F732" s="5">
        <f>IFERROR(VLOOKUP(Einkauf!E732,Rohmaterial!$B$4:$C$31,2,0),0)</f>
        <v>0</v>
      </c>
      <c r="G732" s="4"/>
      <c r="H732" s="58"/>
      <c r="I732" s="4"/>
      <c r="J732" s="4"/>
    </row>
    <row r="733" spans="2:10" x14ac:dyDescent="0.25">
      <c r="B733" s="11"/>
      <c r="C733" s="11"/>
      <c r="D733" s="26"/>
      <c r="E733" s="6"/>
      <c r="F733" s="5">
        <f>IFERROR(VLOOKUP(Einkauf!E733,Rohmaterial!$B$4:$C$31,2,0),0)</f>
        <v>0</v>
      </c>
      <c r="G733" s="4"/>
      <c r="H733" s="58"/>
      <c r="I733" s="4"/>
      <c r="J733" s="4"/>
    </row>
    <row r="734" spans="2:10" x14ac:dyDescent="0.25">
      <c r="B734" s="11"/>
      <c r="C734" s="11"/>
      <c r="D734" s="26"/>
      <c r="E734" s="6"/>
      <c r="F734" s="5">
        <f>IFERROR(VLOOKUP(Einkauf!E734,Rohmaterial!$B$4:$C$31,2,0),0)</f>
        <v>0</v>
      </c>
      <c r="G734" s="4"/>
      <c r="H734" s="58"/>
      <c r="I734" s="4"/>
      <c r="J734" s="4"/>
    </row>
    <row r="735" spans="2:10" x14ac:dyDescent="0.25">
      <c r="B735" s="11"/>
      <c r="C735" s="11"/>
      <c r="D735" s="26"/>
      <c r="E735" s="6"/>
      <c r="F735" s="5">
        <f>IFERROR(VLOOKUP(Einkauf!E735,Rohmaterial!$B$4:$C$31,2,0),0)</f>
        <v>0</v>
      </c>
      <c r="G735" s="4"/>
      <c r="H735" s="58"/>
      <c r="I735" s="4"/>
      <c r="J735" s="4"/>
    </row>
    <row r="736" spans="2:10" x14ac:dyDescent="0.25">
      <c r="B736" s="11"/>
      <c r="C736" s="11"/>
      <c r="D736" s="26"/>
      <c r="E736" s="6"/>
      <c r="F736" s="5">
        <f>IFERROR(VLOOKUP(Einkauf!E736,Rohmaterial!$B$4:$C$31,2,0),0)</f>
        <v>0</v>
      </c>
      <c r="G736" s="4"/>
      <c r="H736" s="58"/>
      <c r="I736" s="4"/>
      <c r="J736" s="4"/>
    </row>
    <row r="737" spans="2:10" x14ac:dyDescent="0.25">
      <c r="B737" s="11"/>
      <c r="C737" s="11"/>
      <c r="D737" s="26"/>
      <c r="E737" s="6"/>
      <c r="F737" s="5">
        <f>IFERROR(VLOOKUP(Einkauf!E737,Rohmaterial!$B$4:$C$31,2,0),0)</f>
        <v>0</v>
      </c>
      <c r="G737" s="4"/>
      <c r="H737" s="58"/>
      <c r="I737" s="4"/>
      <c r="J737" s="4"/>
    </row>
    <row r="738" spans="2:10" x14ac:dyDescent="0.25">
      <c r="B738" s="11"/>
      <c r="C738" s="11"/>
      <c r="D738" s="26"/>
      <c r="E738" s="6"/>
      <c r="F738" s="5">
        <f>IFERROR(VLOOKUP(Einkauf!E738,Rohmaterial!$B$4:$C$31,2,0),0)</f>
        <v>0</v>
      </c>
      <c r="G738" s="4"/>
      <c r="H738" s="58"/>
      <c r="I738" s="4"/>
      <c r="J738" s="4"/>
    </row>
    <row r="739" spans="2:10" x14ac:dyDescent="0.25">
      <c r="B739" s="11"/>
      <c r="C739" s="11"/>
      <c r="D739" s="26"/>
      <c r="E739" s="6"/>
      <c r="F739" s="5">
        <f>IFERROR(VLOOKUP(Einkauf!E739,Rohmaterial!$B$4:$C$31,2,0),0)</f>
        <v>0</v>
      </c>
      <c r="G739" s="4"/>
      <c r="H739" s="58"/>
      <c r="I739" s="4"/>
      <c r="J739" s="4"/>
    </row>
    <row r="740" spans="2:10" x14ac:dyDescent="0.25">
      <c r="B740" s="11"/>
      <c r="C740" s="11"/>
      <c r="D740" s="26"/>
      <c r="E740" s="6"/>
      <c r="F740" s="5">
        <f>IFERROR(VLOOKUP(Einkauf!E740,Rohmaterial!$B$4:$C$31,2,0),0)</f>
        <v>0</v>
      </c>
      <c r="G740" s="4"/>
      <c r="H740" s="58"/>
      <c r="I740" s="4"/>
      <c r="J740" s="4"/>
    </row>
    <row r="741" spans="2:10" x14ac:dyDescent="0.25">
      <c r="B741" s="11"/>
      <c r="C741" s="11"/>
      <c r="D741" s="26"/>
      <c r="E741" s="6"/>
      <c r="F741" s="5">
        <f>IFERROR(VLOOKUP(Einkauf!E741,Rohmaterial!$B$4:$C$31,2,0),0)</f>
        <v>0</v>
      </c>
      <c r="G741" s="4"/>
      <c r="H741" s="58"/>
      <c r="I741" s="4"/>
      <c r="J741" s="4"/>
    </row>
    <row r="742" spans="2:10" x14ac:dyDescent="0.25">
      <c r="B742" s="11"/>
      <c r="C742" s="11"/>
      <c r="D742" s="26"/>
      <c r="E742" s="6"/>
      <c r="F742" s="5">
        <f>IFERROR(VLOOKUP(Einkauf!E742,Rohmaterial!$B$4:$C$31,2,0),0)</f>
        <v>0</v>
      </c>
      <c r="G742" s="4"/>
      <c r="H742" s="58"/>
      <c r="I742" s="4"/>
      <c r="J742" s="4"/>
    </row>
    <row r="743" spans="2:10" x14ac:dyDescent="0.25">
      <c r="B743" s="11"/>
      <c r="C743" s="11"/>
      <c r="D743" s="26"/>
      <c r="E743" s="6"/>
      <c r="F743" s="5">
        <f>IFERROR(VLOOKUP(Einkauf!E743,Rohmaterial!$B$4:$C$31,2,0),0)</f>
        <v>0</v>
      </c>
      <c r="G743" s="4"/>
      <c r="H743" s="58"/>
      <c r="I743" s="4"/>
      <c r="J743" s="4"/>
    </row>
    <row r="744" spans="2:10" x14ac:dyDescent="0.25">
      <c r="B744" s="11"/>
      <c r="C744" s="11"/>
      <c r="D744" s="26"/>
      <c r="E744" s="6"/>
      <c r="F744" s="5">
        <f>IFERROR(VLOOKUP(Einkauf!E744,Rohmaterial!$B$4:$C$31,2,0),0)</f>
        <v>0</v>
      </c>
      <c r="G744" s="4"/>
      <c r="H744" s="58"/>
      <c r="I744" s="4"/>
      <c r="J744" s="4"/>
    </row>
    <row r="745" spans="2:10" x14ac:dyDescent="0.25">
      <c r="B745" s="11"/>
      <c r="C745" s="11"/>
      <c r="D745" s="26"/>
      <c r="E745" s="6"/>
      <c r="F745" s="5">
        <f>IFERROR(VLOOKUP(Einkauf!E745,Rohmaterial!$B$4:$C$31,2,0),0)</f>
        <v>0</v>
      </c>
      <c r="G745" s="4"/>
      <c r="H745" s="58"/>
      <c r="I745" s="4"/>
      <c r="J745" s="4"/>
    </row>
    <row r="746" spans="2:10" x14ac:dyDescent="0.25">
      <c r="B746" s="11"/>
      <c r="C746" s="11"/>
      <c r="D746" s="26"/>
      <c r="E746" s="6"/>
      <c r="F746" s="5">
        <f>IFERROR(VLOOKUP(Einkauf!E746,Rohmaterial!$B$4:$C$31,2,0),0)</f>
        <v>0</v>
      </c>
      <c r="G746" s="4"/>
      <c r="H746" s="58"/>
      <c r="I746" s="4"/>
      <c r="J746" s="4"/>
    </row>
    <row r="747" spans="2:10" x14ac:dyDescent="0.25">
      <c r="B747" s="11"/>
      <c r="C747" s="11"/>
      <c r="D747" s="26"/>
      <c r="E747" s="6"/>
      <c r="F747" s="5">
        <f>IFERROR(VLOOKUP(Einkauf!E747,Rohmaterial!$B$4:$C$31,2,0),0)</f>
        <v>0</v>
      </c>
      <c r="G747" s="4"/>
      <c r="H747" s="58"/>
      <c r="I747" s="4"/>
      <c r="J747" s="4"/>
    </row>
    <row r="748" spans="2:10" x14ac:dyDescent="0.25">
      <c r="B748" s="11"/>
      <c r="C748" s="11"/>
      <c r="D748" s="26"/>
      <c r="E748" s="6"/>
      <c r="F748" s="5">
        <f>IFERROR(VLOOKUP(Einkauf!E748,Rohmaterial!$B$4:$C$31,2,0),0)</f>
        <v>0</v>
      </c>
      <c r="G748" s="4"/>
      <c r="H748" s="58"/>
      <c r="I748" s="4"/>
      <c r="J748" s="4"/>
    </row>
    <row r="749" spans="2:10" x14ac:dyDescent="0.25">
      <c r="B749" s="11"/>
      <c r="C749" s="11"/>
      <c r="D749" s="26"/>
      <c r="E749" s="6"/>
      <c r="F749" s="5">
        <f>IFERROR(VLOOKUP(Einkauf!E749,Rohmaterial!$B$4:$C$31,2,0),0)</f>
        <v>0</v>
      </c>
      <c r="G749" s="4"/>
      <c r="H749" s="58"/>
      <c r="I749" s="4"/>
      <c r="J749" s="4"/>
    </row>
    <row r="750" spans="2:10" x14ac:dyDescent="0.25">
      <c r="B750" s="11"/>
      <c r="C750" s="11"/>
      <c r="D750" s="26"/>
      <c r="E750" s="6"/>
      <c r="F750" s="5">
        <f>IFERROR(VLOOKUP(Einkauf!E750,Rohmaterial!$B$4:$C$31,2,0),0)</f>
        <v>0</v>
      </c>
      <c r="G750" s="4"/>
      <c r="H750" s="58"/>
      <c r="I750" s="4"/>
      <c r="J750" s="4"/>
    </row>
    <row r="751" spans="2:10" x14ac:dyDescent="0.25">
      <c r="B751" s="11"/>
      <c r="C751" s="11"/>
      <c r="D751" s="26"/>
      <c r="E751" s="6"/>
      <c r="F751" s="5">
        <f>IFERROR(VLOOKUP(Einkauf!E751,Rohmaterial!$B$4:$C$31,2,0),0)</f>
        <v>0</v>
      </c>
      <c r="G751" s="4"/>
      <c r="H751" s="58"/>
      <c r="I751" s="4"/>
      <c r="J751" s="4"/>
    </row>
    <row r="752" spans="2:10" x14ac:dyDescent="0.25">
      <c r="B752" s="11"/>
      <c r="C752" s="11"/>
      <c r="D752" s="26"/>
      <c r="E752" s="6"/>
      <c r="F752" s="5">
        <f>IFERROR(VLOOKUP(Einkauf!E752,Rohmaterial!$B$4:$C$31,2,0),0)</f>
        <v>0</v>
      </c>
      <c r="G752" s="4"/>
      <c r="H752" s="58"/>
      <c r="I752" s="4"/>
      <c r="J752" s="4"/>
    </row>
    <row r="753" spans="2:10" x14ac:dyDescent="0.25">
      <c r="B753" s="11"/>
      <c r="C753" s="11"/>
      <c r="D753" s="26"/>
      <c r="E753" s="6"/>
      <c r="F753" s="5">
        <f>IFERROR(VLOOKUP(Einkauf!E753,Rohmaterial!$B$4:$C$31,2,0),0)</f>
        <v>0</v>
      </c>
      <c r="G753" s="4"/>
      <c r="H753" s="58"/>
      <c r="I753" s="4"/>
      <c r="J753" s="4"/>
    </row>
    <row r="754" spans="2:10" x14ac:dyDescent="0.25">
      <c r="B754" s="11"/>
      <c r="C754" s="11"/>
      <c r="D754" s="26"/>
      <c r="E754" s="6"/>
      <c r="F754" s="5">
        <f>IFERROR(VLOOKUP(Einkauf!E754,Rohmaterial!$B$4:$C$31,2,0),0)</f>
        <v>0</v>
      </c>
      <c r="G754" s="4"/>
      <c r="H754" s="58"/>
      <c r="I754" s="4"/>
      <c r="J754" s="4"/>
    </row>
    <row r="755" spans="2:10" x14ac:dyDescent="0.25">
      <c r="B755" s="11"/>
      <c r="C755" s="11"/>
      <c r="D755" s="26"/>
      <c r="E755" s="6"/>
      <c r="F755" s="5">
        <f>IFERROR(VLOOKUP(Einkauf!E755,Rohmaterial!$B$4:$C$31,2,0),0)</f>
        <v>0</v>
      </c>
      <c r="G755" s="4"/>
      <c r="H755" s="58"/>
      <c r="I755" s="4"/>
      <c r="J755" s="4"/>
    </row>
    <row r="756" spans="2:10" x14ac:dyDescent="0.25">
      <c r="B756" s="11"/>
      <c r="C756" s="11"/>
      <c r="D756" s="26"/>
      <c r="E756" s="6"/>
      <c r="F756" s="5">
        <f>IFERROR(VLOOKUP(Einkauf!E756,Rohmaterial!$B$4:$C$31,2,0),0)</f>
        <v>0</v>
      </c>
      <c r="G756" s="4"/>
      <c r="H756" s="58"/>
      <c r="I756" s="4"/>
      <c r="J756" s="4"/>
    </row>
    <row r="757" spans="2:10" x14ac:dyDescent="0.25">
      <c r="B757" s="11"/>
      <c r="C757" s="11"/>
      <c r="D757" s="26"/>
      <c r="E757" s="6"/>
      <c r="F757" s="5">
        <f>IFERROR(VLOOKUP(Einkauf!E757,Rohmaterial!$B$4:$C$31,2,0),0)</f>
        <v>0</v>
      </c>
      <c r="G757" s="4"/>
      <c r="H757" s="58"/>
      <c r="I757" s="4"/>
      <c r="J757" s="4"/>
    </row>
    <row r="758" spans="2:10" x14ac:dyDescent="0.25">
      <c r="B758" s="11"/>
      <c r="C758" s="11"/>
      <c r="D758" s="26"/>
      <c r="E758" s="6"/>
      <c r="F758" s="5">
        <f>IFERROR(VLOOKUP(Einkauf!E758,Rohmaterial!$B$4:$C$31,2,0),0)</f>
        <v>0</v>
      </c>
      <c r="G758" s="4"/>
      <c r="H758" s="58"/>
      <c r="I758" s="4"/>
      <c r="J758" s="4"/>
    </row>
    <row r="759" spans="2:10" x14ac:dyDescent="0.25">
      <c r="B759" s="11"/>
      <c r="C759" s="11"/>
      <c r="D759" s="26"/>
      <c r="E759" s="6"/>
      <c r="F759" s="5">
        <f>IFERROR(VLOOKUP(Einkauf!E759,Rohmaterial!$B$4:$C$31,2,0),0)</f>
        <v>0</v>
      </c>
      <c r="G759" s="4"/>
      <c r="H759" s="58"/>
      <c r="I759" s="4"/>
      <c r="J759" s="4"/>
    </row>
    <row r="760" spans="2:10" x14ac:dyDescent="0.25">
      <c r="B760" s="11"/>
      <c r="C760" s="11"/>
      <c r="D760" s="26"/>
      <c r="E760" s="6"/>
      <c r="F760" s="5">
        <f>IFERROR(VLOOKUP(Einkauf!E760,Rohmaterial!$B$4:$C$31,2,0),0)</f>
        <v>0</v>
      </c>
      <c r="G760" s="4"/>
      <c r="H760" s="58"/>
      <c r="I760" s="4"/>
      <c r="J760" s="4"/>
    </row>
    <row r="761" spans="2:10" x14ac:dyDescent="0.25">
      <c r="B761" s="11"/>
      <c r="C761" s="11"/>
      <c r="D761" s="26"/>
      <c r="E761" s="6"/>
      <c r="F761" s="5">
        <f>IFERROR(VLOOKUP(Einkauf!E761,Rohmaterial!$B$4:$C$31,2,0),0)</f>
        <v>0</v>
      </c>
      <c r="G761" s="4"/>
      <c r="H761" s="58"/>
      <c r="I761" s="4"/>
      <c r="J761" s="4"/>
    </row>
    <row r="762" spans="2:10" x14ac:dyDescent="0.25">
      <c r="B762" s="11"/>
      <c r="C762" s="11"/>
      <c r="D762" s="26"/>
      <c r="E762" s="6"/>
      <c r="F762" s="5">
        <f>IFERROR(VLOOKUP(Einkauf!E762,Rohmaterial!$B$4:$C$31,2,0),0)</f>
        <v>0</v>
      </c>
      <c r="G762" s="4"/>
      <c r="H762" s="58"/>
      <c r="I762" s="4"/>
      <c r="J762" s="4"/>
    </row>
    <row r="763" spans="2:10" x14ac:dyDescent="0.25">
      <c r="B763" s="11"/>
      <c r="C763" s="11"/>
      <c r="D763" s="26"/>
      <c r="E763" s="6"/>
      <c r="F763" s="5">
        <f>IFERROR(VLOOKUP(Einkauf!E763,Rohmaterial!$B$4:$C$31,2,0),0)</f>
        <v>0</v>
      </c>
      <c r="G763" s="4"/>
      <c r="H763" s="58"/>
      <c r="I763" s="4"/>
      <c r="J763" s="4"/>
    </row>
    <row r="764" spans="2:10" x14ac:dyDescent="0.25">
      <c r="B764" s="11"/>
      <c r="C764" s="11"/>
      <c r="D764" s="26"/>
      <c r="E764" s="6"/>
      <c r="F764" s="5">
        <f>IFERROR(VLOOKUP(Einkauf!E764,Rohmaterial!$B$4:$C$31,2,0),0)</f>
        <v>0</v>
      </c>
      <c r="G764" s="4"/>
      <c r="H764" s="58"/>
      <c r="I764" s="4"/>
      <c r="J764" s="4"/>
    </row>
    <row r="765" spans="2:10" x14ac:dyDescent="0.25">
      <c r="B765" s="11"/>
      <c r="C765" s="11"/>
      <c r="D765" s="26"/>
      <c r="E765" s="6"/>
      <c r="F765" s="5">
        <f>IFERROR(VLOOKUP(Einkauf!E765,Rohmaterial!$B$4:$C$31,2,0),0)</f>
        <v>0</v>
      </c>
      <c r="G765" s="4"/>
      <c r="H765" s="58"/>
      <c r="I765" s="4"/>
      <c r="J765" s="4"/>
    </row>
    <row r="766" spans="2:10" x14ac:dyDescent="0.25">
      <c r="B766" s="11"/>
      <c r="C766" s="11"/>
      <c r="D766" s="26"/>
      <c r="E766" s="6"/>
      <c r="F766" s="5">
        <f>IFERROR(VLOOKUP(Einkauf!E766,Rohmaterial!$B$4:$C$31,2,0),0)</f>
        <v>0</v>
      </c>
      <c r="G766" s="4"/>
      <c r="H766" s="58"/>
      <c r="I766" s="4"/>
      <c r="J766" s="4"/>
    </row>
    <row r="767" spans="2:10" x14ac:dyDescent="0.25">
      <c r="B767" s="11"/>
      <c r="C767" s="11"/>
      <c r="D767" s="26"/>
      <c r="E767" s="6"/>
      <c r="F767" s="5">
        <f>IFERROR(VLOOKUP(Einkauf!E767,Rohmaterial!$B$4:$C$31,2,0),0)</f>
        <v>0</v>
      </c>
      <c r="G767" s="4"/>
      <c r="H767" s="58"/>
      <c r="I767" s="4"/>
      <c r="J767" s="4"/>
    </row>
    <row r="768" spans="2:10" x14ac:dyDescent="0.25">
      <c r="B768" s="11"/>
      <c r="C768" s="11"/>
      <c r="D768" s="26"/>
      <c r="E768" s="6"/>
      <c r="F768" s="5">
        <f>IFERROR(VLOOKUP(Einkauf!E768,Rohmaterial!$B$4:$C$31,2,0),0)</f>
        <v>0</v>
      </c>
      <c r="G768" s="4"/>
      <c r="H768" s="58"/>
      <c r="I768" s="4"/>
      <c r="J768" s="4"/>
    </row>
    <row r="769" spans="2:10" x14ac:dyDescent="0.25">
      <c r="B769" s="11"/>
      <c r="C769" s="11"/>
      <c r="D769" s="26"/>
      <c r="E769" s="6"/>
      <c r="F769" s="5">
        <f>IFERROR(VLOOKUP(Einkauf!E769,Rohmaterial!$B$4:$C$31,2,0),0)</f>
        <v>0</v>
      </c>
      <c r="G769" s="4"/>
      <c r="H769" s="58"/>
      <c r="I769" s="4"/>
      <c r="J769" s="4"/>
    </row>
    <row r="770" spans="2:10" x14ac:dyDescent="0.25">
      <c r="B770" s="11"/>
      <c r="C770" s="11"/>
      <c r="D770" s="26"/>
      <c r="E770" s="6"/>
      <c r="F770" s="5">
        <f>IFERROR(VLOOKUP(Einkauf!E770,Rohmaterial!$B$4:$C$31,2,0),0)</f>
        <v>0</v>
      </c>
      <c r="G770" s="4"/>
      <c r="H770" s="58"/>
      <c r="I770" s="4"/>
      <c r="J770" s="4"/>
    </row>
    <row r="771" spans="2:10" x14ac:dyDescent="0.25">
      <c r="B771" s="11"/>
      <c r="C771" s="11"/>
      <c r="D771" s="26"/>
      <c r="E771" s="6"/>
      <c r="F771" s="5">
        <f>IFERROR(VLOOKUP(Einkauf!E771,Rohmaterial!$B$4:$C$31,2,0),0)</f>
        <v>0</v>
      </c>
      <c r="G771" s="4"/>
      <c r="H771" s="58"/>
      <c r="I771" s="4"/>
      <c r="J771" s="4"/>
    </row>
    <row r="772" spans="2:10" x14ac:dyDescent="0.25">
      <c r="B772" s="11"/>
      <c r="C772" s="11"/>
      <c r="D772" s="26"/>
      <c r="E772" s="6"/>
      <c r="F772" s="5">
        <f>IFERROR(VLOOKUP(Einkauf!E772,Rohmaterial!$B$4:$C$31,2,0),0)</f>
        <v>0</v>
      </c>
      <c r="G772" s="4"/>
      <c r="H772" s="58"/>
      <c r="I772" s="4"/>
      <c r="J772" s="4"/>
    </row>
    <row r="773" spans="2:10" x14ac:dyDescent="0.25">
      <c r="B773" s="11"/>
      <c r="C773" s="11"/>
      <c r="D773" s="26"/>
      <c r="E773" s="6"/>
      <c r="F773" s="5">
        <f>IFERROR(VLOOKUP(Einkauf!E773,Rohmaterial!$B$4:$C$31,2,0),0)</f>
        <v>0</v>
      </c>
      <c r="G773" s="4"/>
      <c r="H773" s="58"/>
      <c r="I773" s="4"/>
      <c r="J773" s="4"/>
    </row>
    <row r="774" spans="2:10" x14ac:dyDescent="0.25">
      <c r="B774" s="11"/>
      <c r="C774" s="11"/>
      <c r="D774" s="26"/>
      <c r="E774" s="6"/>
      <c r="F774" s="5">
        <f>IFERROR(VLOOKUP(Einkauf!E774,Rohmaterial!$B$4:$C$31,2,0),0)</f>
        <v>0</v>
      </c>
      <c r="G774" s="4"/>
      <c r="H774" s="58"/>
      <c r="I774" s="4"/>
      <c r="J774" s="4"/>
    </row>
    <row r="775" spans="2:10" x14ac:dyDescent="0.25">
      <c r="B775" s="11"/>
      <c r="C775" s="11"/>
      <c r="D775" s="26"/>
      <c r="E775" s="6"/>
      <c r="F775" s="5">
        <f>IFERROR(VLOOKUP(Einkauf!E775,Rohmaterial!$B$4:$C$31,2,0),0)</f>
        <v>0</v>
      </c>
      <c r="G775" s="4"/>
      <c r="H775" s="58"/>
      <c r="I775" s="4"/>
      <c r="J775" s="4"/>
    </row>
    <row r="776" spans="2:10" x14ac:dyDescent="0.25">
      <c r="B776" s="11"/>
      <c r="C776" s="11"/>
      <c r="D776" s="26"/>
      <c r="E776" s="6"/>
      <c r="F776" s="5">
        <f>IFERROR(VLOOKUP(Einkauf!E776,Rohmaterial!$B$4:$C$31,2,0),0)</f>
        <v>0</v>
      </c>
      <c r="G776" s="4"/>
      <c r="H776" s="58"/>
      <c r="I776" s="4"/>
      <c r="J776" s="4"/>
    </row>
    <row r="777" spans="2:10" x14ac:dyDescent="0.25">
      <c r="B777" s="11"/>
      <c r="C777" s="11"/>
      <c r="D777" s="26"/>
      <c r="E777" s="6"/>
      <c r="F777" s="5">
        <f>IFERROR(VLOOKUP(Einkauf!E777,Rohmaterial!$B$4:$C$31,2,0),0)</f>
        <v>0</v>
      </c>
      <c r="G777" s="4"/>
      <c r="H777" s="58"/>
      <c r="I777" s="4"/>
      <c r="J777" s="4"/>
    </row>
    <row r="778" spans="2:10" x14ac:dyDescent="0.25">
      <c r="B778" s="11"/>
      <c r="C778" s="11"/>
      <c r="D778" s="26"/>
      <c r="E778" s="6"/>
      <c r="F778" s="5">
        <f>IFERROR(VLOOKUP(Einkauf!E778,Rohmaterial!$B$4:$C$31,2,0),0)</f>
        <v>0</v>
      </c>
      <c r="G778" s="4"/>
      <c r="H778" s="58"/>
      <c r="I778" s="4"/>
      <c r="J778" s="4"/>
    </row>
    <row r="779" spans="2:10" x14ac:dyDescent="0.25">
      <c r="B779" s="11"/>
      <c r="C779" s="11"/>
      <c r="D779" s="26"/>
      <c r="E779" s="6"/>
      <c r="F779" s="5">
        <f>IFERROR(VLOOKUP(Einkauf!E779,Rohmaterial!$B$4:$C$31,2,0),0)</f>
        <v>0</v>
      </c>
      <c r="G779" s="4"/>
      <c r="H779" s="58"/>
      <c r="I779" s="4"/>
      <c r="J779" s="4"/>
    </row>
    <row r="780" spans="2:10" x14ac:dyDescent="0.25">
      <c r="B780" s="11"/>
      <c r="C780" s="11"/>
      <c r="D780" s="26"/>
      <c r="E780" s="6"/>
      <c r="F780" s="5">
        <f>IFERROR(VLOOKUP(Einkauf!E780,Rohmaterial!$B$4:$C$31,2,0),0)</f>
        <v>0</v>
      </c>
      <c r="G780" s="4"/>
      <c r="H780" s="58"/>
      <c r="I780" s="4"/>
      <c r="J780" s="4"/>
    </row>
    <row r="781" spans="2:10" x14ac:dyDescent="0.25">
      <c r="B781" s="11"/>
      <c r="C781" s="11"/>
      <c r="D781" s="26"/>
      <c r="E781" s="6"/>
      <c r="F781" s="5">
        <f>IFERROR(VLOOKUP(Einkauf!E781,Rohmaterial!$B$4:$C$31,2,0),0)</f>
        <v>0</v>
      </c>
      <c r="G781" s="4"/>
      <c r="H781" s="58"/>
      <c r="I781" s="4"/>
      <c r="J781" s="4"/>
    </row>
    <row r="782" spans="2:10" x14ac:dyDescent="0.25">
      <c r="B782" s="11"/>
      <c r="C782" s="11"/>
      <c r="D782" s="26"/>
      <c r="E782" s="6"/>
      <c r="F782" s="5">
        <f>IFERROR(VLOOKUP(Einkauf!E782,Rohmaterial!$B$4:$C$31,2,0),0)</f>
        <v>0</v>
      </c>
      <c r="G782" s="4"/>
      <c r="H782" s="58"/>
      <c r="I782" s="4"/>
      <c r="J782" s="4"/>
    </row>
    <row r="783" spans="2:10" x14ac:dyDescent="0.25">
      <c r="B783" s="11"/>
      <c r="C783" s="11"/>
      <c r="D783" s="26"/>
      <c r="E783" s="6"/>
      <c r="F783" s="5">
        <f>IFERROR(VLOOKUP(Einkauf!E783,Rohmaterial!$B$4:$C$31,2,0),0)</f>
        <v>0</v>
      </c>
      <c r="G783" s="4"/>
      <c r="H783" s="58"/>
      <c r="I783" s="4"/>
      <c r="J783" s="4"/>
    </row>
    <row r="784" spans="2:10" x14ac:dyDescent="0.25">
      <c r="B784" s="11"/>
      <c r="C784" s="11"/>
      <c r="D784" s="26"/>
      <c r="E784" s="6"/>
      <c r="F784" s="5">
        <f>IFERROR(VLOOKUP(Einkauf!E784,Rohmaterial!$B$4:$C$31,2,0),0)</f>
        <v>0</v>
      </c>
      <c r="G784" s="4"/>
      <c r="H784" s="58"/>
      <c r="I784" s="4"/>
      <c r="J784" s="4"/>
    </row>
    <row r="785" spans="2:10" x14ac:dyDescent="0.25">
      <c r="B785" s="11"/>
      <c r="C785" s="11"/>
      <c r="D785" s="26"/>
      <c r="E785" s="6"/>
      <c r="F785" s="5">
        <f>IFERROR(VLOOKUP(Einkauf!E785,Rohmaterial!$B$4:$C$31,2,0),0)</f>
        <v>0</v>
      </c>
      <c r="G785" s="4"/>
      <c r="H785" s="58"/>
      <c r="I785" s="4"/>
      <c r="J785" s="4"/>
    </row>
    <row r="786" spans="2:10" x14ac:dyDescent="0.25">
      <c r="B786" s="11"/>
      <c r="C786" s="11"/>
      <c r="D786" s="26"/>
      <c r="E786" s="6"/>
      <c r="F786" s="5">
        <f>IFERROR(VLOOKUP(Einkauf!E786,Rohmaterial!$B$4:$C$31,2,0),0)</f>
        <v>0</v>
      </c>
      <c r="G786" s="4"/>
      <c r="H786" s="58"/>
      <c r="I786" s="4"/>
      <c r="J786" s="4"/>
    </row>
    <row r="787" spans="2:10" x14ac:dyDescent="0.25">
      <c r="B787" s="11"/>
      <c r="C787" s="11"/>
      <c r="D787" s="26"/>
      <c r="E787" s="6"/>
      <c r="F787" s="5">
        <f>IFERROR(VLOOKUP(Einkauf!E787,Rohmaterial!$B$4:$C$31,2,0),0)</f>
        <v>0</v>
      </c>
      <c r="G787" s="4"/>
      <c r="H787" s="58"/>
      <c r="I787" s="4"/>
      <c r="J787" s="4"/>
    </row>
    <row r="788" spans="2:10" x14ac:dyDescent="0.25">
      <c r="B788" s="11"/>
      <c r="C788" s="11"/>
      <c r="D788" s="26"/>
      <c r="E788" s="6"/>
      <c r="F788" s="5">
        <f>IFERROR(VLOOKUP(Einkauf!E788,Rohmaterial!$B$4:$C$31,2,0),0)</f>
        <v>0</v>
      </c>
      <c r="G788" s="4"/>
      <c r="H788" s="58"/>
      <c r="I788" s="4"/>
      <c r="J788" s="4"/>
    </row>
    <row r="789" spans="2:10" x14ac:dyDescent="0.25">
      <c r="B789" s="11"/>
      <c r="C789" s="11"/>
      <c r="D789" s="26"/>
      <c r="E789" s="6"/>
      <c r="F789" s="5">
        <f>IFERROR(VLOOKUP(Einkauf!E789,Rohmaterial!$B$4:$C$31,2,0),0)</f>
        <v>0</v>
      </c>
      <c r="G789" s="4"/>
      <c r="H789" s="58"/>
      <c r="I789" s="4"/>
      <c r="J789" s="4"/>
    </row>
    <row r="790" spans="2:10" x14ac:dyDescent="0.25">
      <c r="B790" s="11"/>
      <c r="C790" s="11"/>
      <c r="D790" s="26"/>
      <c r="E790" s="6"/>
      <c r="F790" s="5">
        <f>IFERROR(VLOOKUP(Einkauf!E790,Rohmaterial!$B$4:$C$31,2,0),0)</f>
        <v>0</v>
      </c>
      <c r="G790" s="4"/>
      <c r="H790" s="58"/>
      <c r="I790" s="4"/>
      <c r="J790" s="4"/>
    </row>
    <row r="791" spans="2:10" x14ac:dyDescent="0.25">
      <c r="B791" s="11"/>
      <c r="C791" s="11"/>
      <c r="D791" s="26"/>
      <c r="E791" s="6"/>
      <c r="F791" s="5">
        <f>IFERROR(VLOOKUP(Einkauf!E791,Rohmaterial!$B$4:$C$31,2,0),0)</f>
        <v>0</v>
      </c>
      <c r="G791" s="4"/>
      <c r="H791" s="58"/>
      <c r="I791" s="4"/>
      <c r="J791" s="4"/>
    </row>
    <row r="792" spans="2:10" x14ac:dyDescent="0.25">
      <c r="B792" s="11"/>
      <c r="C792" s="11"/>
      <c r="D792" s="26"/>
      <c r="E792" s="6"/>
      <c r="F792" s="5">
        <f>IFERROR(VLOOKUP(Einkauf!E792,Rohmaterial!$B$4:$C$31,2,0),0)</f>
        <v>0</v>
      </c>
      <c r="G792" s="4"/>
      <c r="H792" s="58"/>
      <c r="I792" s="4"/>
      <c r="J792" s="4"/>
    </row>
    <row r="793" spans="2:10" x14ac:dyDescent="0.25">
      <c r="B793" s="11"/>
      <c r="C793" s="11"/>
      <c r="D793" s="26"/>
      <c r="E793" s="6"/>
      <c r="F793" s="5">
        <f>IFERROR(VLOOKUP(Einkauf!E793,Rohmaterial!$B$4:$C$31,2,0),0)</f>
        <v>0</v>
      </c>
      <c r="G793" s="4"/>
      <c r="H793" s="58"/>
      <c r="I793" s="4"/>
      <c r="J793" s="4"/>
    </row>
    <row r="794" spans="2:10" x14ac:dyDescent="0.25">
      <c r="B794" s="11"/>
      <c r="C794" s="11"/>
      <c r="D794" s="26"/>
      <c r="E794" s="6"/>
      <c r="F794" s="5">
        <f>IFERROR(VLOOKUP(Einkauf!E794,Rohmaterial!$B$4:$C$31,2,0),0)</f>
        <v>0</v>
      </c>
      <c r="G794" s="4"/>
      <c r="H794" s="58"/>
      <c r="I794" s="4"/>
      <c r="J794" s="4"/>
    </row>
    <row r="795" spans="2:10" x14ac:dyDescent="0.25">
      <c r="B795" s="11"/>
      <c r="C795" s="11"/>
      <c r="D795" s="26"/>
      <c r="E795" s="6"/>
      <c r="F795" s="5">
        <f>IFERROR(VLOOKUP(Einkauf!E795,Rohmaterial!$B$4:$C$31,2,0),0)</f>
        <v>0</v>
      </c>
      <c r="G795" s="4"/>
      <c r="H795" s="58"/>
      <c r="I795" s="4"/>
      <c r="J795" s="4"/>
    </row>
    <row r="796" spans="2:10" x14ac:dyDescent="0.25">
      <c r="B796" s="11"/>
      <c r="C796" s="11"/>
      <c r="D796" s="26"/>
      <c r="E796" s="6"/>
      <c r="F796" s="5">
        <f>IFERROR(VLOOKUP(Einkauf!E796,Rohmaterial!$B$4:$C$31,2,0),0)</f>
        <v>0</v>
      </c>
      <c r="G796" s="4"/>
      <c r="H796" s="58"/>
      <c r="I796" s="4"/>
      <c r="J796" s="4"/>
    </row>
    <row r="797" spans="2:10" x14ac:dyDescent="0.25">
      <c r="B797" s="11"/>
      <c r="C797" s="11"/>
      <c r="D797" s="26"/>
      <c r="E797" s="6"/>
      <c r="F797" s="5">
        <f>IFERROR(VLOOKUP(Einkauf!E797,Rohmaterial!$B$4:$C$31,2,0),0)</f>
        <v>0</v>
      </c>
      <c r="G797" s="4"/>
      <c r="H797" s="58"/>
      <c r="I797" s="4"/>
      <c r="J797" s="4"/>
    </row>
    <row r="798" spans="2:10" x14ac:dyDescent="0.25">
      <c r="B798" s="11"/>
      <c r="C798" s="11"/>
      <c r="D798" s="26"/>
      <c r="E798" s="6"/>
      <c r="F798" s="5">
        <f>IFERROR(VLOOKUP(Einkauf!E798,Rohmaterial!$B$4:$C$31,2,0),0)</f>
        <v>0</v>
      </c>
      <c r="G798" s="4"/>
      <c r="H798" s="58"/>
      <c r="I798" s="4"/>
      <c r="J798" s="4"/>
    </row>
    <row r="799" spans="2:10" x14ac:dyDescent="0.25">
      <c r="B799" s="11"/>
      <c r="C799" s="11"/>
      <c r="D799" s="26"/>
      <c r="E799" s="6"/>
      <c r="F799" s="5">
        <f>IFERROR(VLOOKUP(Einkauf!E799,Rohmaterial!$B$4:$C$31,2,0),0)</f>
        <v>0</v>
      </c>
      <c r="G799" s="4"/>
      <c r="H799" s="58"/>
      <c r="I799" s="4"/>
      <c r="J799" s="4"/>
    </row>
    <row r="800" spans="2:10" x14ac:dyDescent="0.25">
      <c r="B800" s="11"/>
      <c r="C800" s="11"/>
      <c r="D800" s="26"/>
      <c r="E800" s="6"/>
      <c r="F800" s="5">
        <f>IFERROR(VLOOKUP(Einkauf!E800,Rohmaterial!$B$4:$C$31,2,0),0)</f>
        <v>0</v>
      </c>
      <c r="G800" s="4"/>
      <c r="H800" s="58"/>
      <c r="I800" s="4"/>
      <c r="J800" s="4"/>
    </row>
    <row r="801" spans="2:10" x14ac:dyDescent="0.25">
      <c r="B801" s="11"/>
      <c r="C801" s="11"/>
      <c r="D801" s="26"/>
      <c r="E801" s="6"/>
      <c r="F801" s="5">
        <f>IFERROR(VLOOKUP(Einkauf!E801,Rohmaterial!$B$4:$C$31,2,0),0)</f>
        <v>0</v>
      </c>
      <c r="G801" s="4"/>
      <c r="H801" s="58"/>
      <c r="I801" s="4"/>
      <c r="J801" s="4"/>
    </row>
    <row r="802" spans="2:10" x14ac:dyDescent="0.25">
      <c r="B802" s="11"/>
      <c r="C802" s="11"/>
      <c r="D802" s="26"/>
      <c r="E802" s="6"/>
      <c r="F802" s="5">
        <f>IFERROR(VLOOKUP(Einkauf!E802,Rohmaterial!$B$4:$C$31,2,0),0)</f>
        <v>0</v>
      </c>
      <c r="G802" s="4"/>
      <c r="H802" s="58"/>
      <c r="I802" s="4"/>
      <c r="J802" s="4"/>
    </row>
    <row r="803" spans="2:10" x14ac:dyDescent="0.25">
      <c r="B803" s="11"/>
      <c r="C803" s="11"/>
      <c r="D803" s="26"/>
      <c r="E803" s="6"/>
      <c r="F803" s="5">
        <f>IFERROR(VLOOKUP(Einkauf!E803,Rohmaterial!$B$4:$C$31,2,0),0)</f>
        <v>0</v>
      </c>
      <c r="G803" s="4"/>
      <c r="H803" s="58"/>
      <c r="I803" s="4"/>
      <c r="J803" s="4"/>
    </row>
    <row r="804" spans="2:10" x14ac:dyDescent="0.25">
      <c r="B804" s="11"/>
      <c r="C804" s="11"/>
      <c r="D804" s="26"/>
      <c r="E804" s="6"/>
      <c r="F804" s="5">
        <f>IFERROR(VLOOKUP(Einkauf!E804,Rohmaterial!$B$4:$C$31,2,0),0)</f>
        <v>0</v>
      </c>
      <c r="G804" s="4"/>
      <c r="H804" s="58"/>
      <c r="I804" s="4"/>
      <c r="J804" s="4"/>
    </row>
    <row r="805" spans="2:10" x14ac:dyDescent="0.25">
      <c r="B805" s="11"/>
      <c r="C805" s="11"/>
      <c r="D805" s="26"/>
      <c r="E805" s="6"/>
      <c r="F805" s="5">
        <f>IFERROR(VLOOKUP(Einkauf!E805,Rohmaterial!$B$4:$C$31,2,0),0)</f>
        <v>0</v>
      </c>
      <c r="G805" s="4"/>
      <c r="H805" s="58"/>
      <c r="I805" s="4"/>
      <c r="J805" s="4"/>
    </row>
    <row r="806" spans="2:10" x14ac:dyDescent="0.25">
      <c r="B806" s="11"/>
      <c r="C806" s="11"/>
      <c r="D806" s="26"/>
      <c r="E806" s="6"/>
      <c r="F806" s="5">
        <f>IFERROR(VLOOKUP(Einkauf!E806,Rohmaterial!$B$4:$C$31,2,0),0)</f>
        <v>0</v>
      </c>
      <c r="G806" s="4"/>
      <c r="H806" s="58"/>
      <c r="I806" s="4"/>
      <c r="J806" s="4"/>
    </row>
    <row r="807" spans="2:10" x14ac:dyDescent="0.25">
      <c r="B807" s="11"/>
      <c r="C807" s="11"/>
      <c r="D807" s="26"/>
      <c r="E807" s="6"/>
      <c r="F807" s="5">
        <f>IFERROR(VLOOKUP(Einkauf!E807,Rohmaterial!$B$4:$C$31,2,0),0)</f>
        <v>0</v>
      </c>
      <c r="G807" s="4"/>
      <c r="H807" s="58"/>
      <c r="I807" s="4"/>
      <c r="J807" s="4"/>
    </row>
    <row r="808" spans="2:10" x14ac:dyDescent="0.25">
      <c r="B808" s="11"/>
      <c r="C808" s="11"/>
      <c r="D808" s="26"/>
      <c r="E808" s="6"/>
      <c r="F808" s="5">
        <f>IFERROR(VLOOKUP(Einkauf!E808,Rohmaterial!$B$4:$C$31,2,0),0)</f>
        <v>0</v>
      </c>
      <c r="G808" s="4"/>
      <c r="H808" s="58"/>
      <c r="I808" s="4"/>
      <c r="J808" s="4"/>
    </row>
    <row r="809" spans="2:10" x14ac:dyDescent="0.25">
      <c r="B809" s="11"/>
      <c r="C809" s="11"/>
      <c r="D809" s="26"/>
      <c r="E809" s="6"/>
      <c r="F809" s="5">
        <f>IFERROR(VLOOKUP(Einkauf!E809,Rohmaterial!$B$4:$C$31,2,0),0)</f>
        <v>0</v>
      </c>
      <c r="G809" s="4"/>
      <c r="H809" s="58"/>
      <c r="I809" s="4"/>
      <c r="J809" s="4"/>
    </row>
    <row r="810" spans="2:10" x14ac:dyDescent="0.25">
      <c r="B810" s="11"/>
      <c r="C810" s="11"/>
      <c r="D810" s="26"/>
      <c r="E810" s="6"/>
      <c r="F810" s="5">
        <f>IFERROR(VLOOKUP(Einkauf!E810,Rohmaterial!$B$4:$C$31,2,0),0)</f>
        <v>0</v>
      </c>
      <c r="G810" s="4"/>
      <c r="H810" s="58"/>
      <c r="I810" s="4"/>
      <c r="J810" s="4"/>
    </row>
    <row r="811" spans="2:10" x14ac:dyDescent="0.25">
      <c r="B811" s="11"/>
      <c r="C811" s="11"/>
      <c r="D811" s="26"/>
      <c r="E811" s="6"/>
      <c r="F811" s="5">
        <f>IFERROR(VLOOKUP(Einkauf!E811,Rohmaterial!$B$4:$C$31,2,0),0)</f>
        <v>0</v>
      </c>
      <c r="G811" s="4"/>
      <c r="H811" s="58"/>
      <c r="I811" s="4"/>
      <c r="J811" s="4"/>
    </row>
    <row r="812" spans="2:10" x14ac:dyDescent="0.25">
      <c r="B812" s="11"/>
      <c r="C812" s="11"/>
      <c r="D812" s="26"/>
      <c r="E812" s="6"/>
      <c r="F812" s="5">
        <f>IFERROR(VLOOKUP(Einkauf!E812,Rohmaterial!$B$4:$C$31,2,0),0)</f>
        <v>0</v>
      </c>
      <c r="G812" s="4"/>
      <c r="H812" s="58"/>
      <c r="I812" s="4"/>
      <c r="J812" s="4"/>
    </row>
    <row r="813" spans="2:10" x14ac:dyDescent="0.25">
      <c r="B813" s="11"/>
      <c r="C813" s="11"/>
      <c r="D813" s="26"/>
      <c r="E813" s="6"/>
      <c r="F813" s="5">
        <f>IFERROR(VLOOKUP(Einkauf!E813,Rohmaterial!$B$4:$C$31,2,0),0)</f>
        <v>0</v>
      </c>
      <c r="G813" s="4"/>
      <c r="H813" s="58"/>
      <c r="I813" s="4"/>
      <c r="J813" s="4"/>
    </row>
    <row r="814" spans="2:10" x14ac:dyDescent="0.25">
      <c r="B814" s="11"/>
      <c r="C814" s="11"/>
      <c r="D814" s="26"/>
      <c r="E814" s="6"/>
      <c r="F814" s="5">
        <f>IFERROR(VLOOKUP(Einkauf!E814,Rohmaterial!$B$4:$C$31,2,0),0)</f>
        <v>0</v>
      </c>
      <c r="G814" s="4"/>
      <c r="H814" s="58"/>
      <c r="I814" s="4"/>
      <c r="J814" s="4"/>
    </row>
    <row r="815" spans="2:10" x14ac:dyDescent="0.25">
      <c r="B815" s="11"/>
      <c r="C815" s="11"/>
      <c r="D815" s="26"/>
      <c r="E815" s="6"/>
      <c r="F815" s="5">
        <f>IFERROR(VLOOKUP(Einkauf!E815,Rohmaterial!$B$4:$C$31,2,0),0)</f>
        <v>0</v>
      </c>
      <c r="G815" s="4"/>
      <c r="H815" s="58"/>
      <c r="I815" s="4"/>
      <c r="J815" s="4"/>
    </row>
    <row r="816" spans="2:10" x14ac:dyDescent="0.25">
      <c r="B816" s="11"/>
      <c r="C816" s="11"/>
      <c r="D816" s="26"/>
      <c r="E816" s="6"/>
      <c r="F816" s="5">
        <f>IFERROR(VLOOKUP(Einkauf!E816,Rohmaterial!$B$4:$C$31,2,0),0)</f>
        <v>0</v>
      </c>
      <c r="G816" s="4"/>
      <c r="H816" s="58"/>
      <c r="I816" s="4"/>
      <c r="J816" s="4"/>
    </row>
    <row r="817" spans="2:10" x14ac:dyDescent="0.25">
      <c r="B817" s="11"/>
      <c r="C817" s="11"/>
      <c r="D817" s="26"/>
      <c r="E817" s="6"/>
      <c r="F817" s="5">
        <f>IFERROR(VLOOKUP(Einkauf!E817,Rohmaterial!$B$4:$C$31,2,0),0)</f>
        <v>0</v>
      </c>
      <c r="G817" s="4"/>
      <c r="H817" s="58"/>
      <c r="I817" s="4"/>
      <c r="J817" s="4"/>
    </row>
    <row r="818" spans="2:10" x14ac:dyDescent="0.25">
      <c r="B818" s="11"/>
      <c r="C818" s="11"/>
      <c r="D818" s="26"/>
      <c r="E818" s="6"/>
      <c r="F818" s="5">
        <f>IFERROR(VLOOKUP(Einkauf!E818,Rohmaterial!$B$4:$C$31,2,0),0)</f>
        <v>0</v>
      </c>
      <c r="G818" s="4"/>
      <c r="H818" s="58"/>
      <c r="I818" s="4"/>
      <c r="J818" s="4"/>
    </row>
    <row r="819" spans="2:10" x14ac:dyDescent="0.25">
      <c r="B819" s="11"/>
      <c r="C819" s="11"/>
      <c r="D819" s="26"/>
      <c r="E819" s="6"/>
      <c r="F819" s="5">
        <f>IFERROR(VLOOKUP(Einkauf!E819,Rohmaterial!$B$4:$C$31,2,0),0)</f>
        <v>0</v>
      </c>
      <c r="G819" s="4"/>
      <c r="H819" s="58"/>
      <c r="I819" s="4"/>
      <c r="J819" s="4"/>
    </row>
    <row r="820" spans="2:10" x14ac:dyDescent="0.25">
      <c r="B820" s="11"/>
      <c r="C820" s="11"/>
      <c r="D820" s="26"/>
      <c r="E820" s="6"/>
      <c r="F820" s="5">
        <f>IFERROR(VLOOKUP(Einkauf!E820,Rohmaterial!$B$4:$C$31,2,0),0)</f>
        <v>0</v>
      </c>
      <c r="G820" s="4"/>
      <c r="H820" s="58"/>
      <c r="I820" s="4"/>
      <c r="J820" s="4"/>
    </row>
    <row r="821" spans="2:10" x14ac:dyDescent="0.25">
      <c r="B821" s="11"/>
      <c r="C821" s="11"/>
      <c r="D821" s="26"/>
      <c r="E821" s="6"/>
      <c r="F821" s="5">
        <f>IFERROR(VLOOKUP(Einkauf!E821,Rohmaterial!$B$4:$C$31,2,0),0)</f>
        <v>0</v>
      </c>
      <c r="G821" s="4"/>
      <c r="H821" s="58"/>
      <c r="I821" s="4"/>
      <c r="J821" s="4"/>
    </row>
    <row r="822" spans="2:10" x14ac:dyDescent="0.25">
      <c r="B822" s="11"/>
      <c r="C822" s="11"/>
      <c r="D822" s="26"/>
      <c r="E822" s="6"/>
      <c r="F822" s="5">
        <f>IFERROR(VLOOKUP(Einkauf!E822,Rohmaterial!$B$4:$C$31,2,0),0)</f>
        <v>0</v>
      </c>
      <c r="G822" s="4"/>
      <c r="H822" s="58"/>
      <c r="I822" s="4"/>
      <c r="J822" s="4"/>
    </row>
    <row r="823" spans="2:10" x14ac:dyDescent="0.25">
      <c r="B823" s="11"/>
      <c r="C823" s="11"/>
      <c r="D823" s="26"/>
      <c r="E823" s="6"/>
      <c r="F823" s="5">
        <f>IFERROR(VLOOKUP(Einkauf!E823,Rohmaterial!$B$4:$C$31,2,0),0)</f>
        <v>0</v>
      </c>
      <c r="G823" s="4"/>
      <c r="H823" s="58"/>
      <c r="I823" s="4"/>
      <c r="J823" s="4"/>
    </row>
    <row r="824" spans="2:10" x14ac:dyDescent="0.25">
      <c r="B824" s="11"/>
      <c r="C824" s="11"/>
      <c r="D824" s="26"/>
      <c r="E824" s="6"/>
      <c r="F824" s="5">
        <f>IFERROR(VLOOKUP(Einkauf!E824,Rohmaterial!$B$4:$C$31,2,0),0)</f>
        <v>0</v>
      </c>
      <c r="G824" s="4"/>
      <c r="H824" s="58"/>
      <c r="I824" s="4"/>
      <c r="J824" s="4"/>
    </row>
    <row r="825" spans="2:10" x14ac:dyDescent="0.25">
      <c r="B825" s="11"/>
      <c r="C825" s="11"/>
      <c r="D825" s="26"/>
      <c r="E825" s="6"/>
      <c r="F825" s="5">
        <f>IFERROR(VLOOKUP(Einkauf!E825,Rohmaterial!$B$4:$C$31,2,0),0)</f>
        <v>0</v>
      </c>
      <c r="G825" s="4"/>
      <c r="H825" s="58"/>
      <c r="I825" s="4"/>
      <c r="J825" s="4"/>
    </row>
    <row r="826" spans="2:10" x14ac:dyDescent="0.25">
      <c r="B826" s="11"/>
      <c r="C826" s="11"/>
      <c r="D826" s="26"/>
      <c r="E826" s="6"/>
      <c r="F826" s="5">
        <f>IFERROR(VLOOKUP(Einkauf!E826,Rohmaterial!$B$4:$C$31,2,0),0)</f>
        <v>0</v>
      </c>
      <c r="G826" s="4"/>
      <c r="H826" s="58"/>
      <c r="I826" s="4"/>
      <c r="J826" s="4"/>
    </row>
    <row r="827" spans="2:10" x14ac:dyDescent="0.25">
      <c r="B827" s="11"/>
      <c r="C827" s="11"/>
      <c r="D827" s="26"/>
      <c r="E827" s="6"/>
      <c r="F827" s="5">
        <f>IFERROR(VLOOKUP(Einkauf!E827,Rohmaterial!$B$4:$C$31,2,0),0)</f>
        <v>0</v>
      </c>
      <c r="G827" s="4"/>
      <c r="H827" s="58"/>
      <c r="I827" s="4"/>
      <c r="J827" s="4"/>
    </row>
    <row r="828" spans="2:10" x14ac:dyDescent="0.25">
      <c r="B828" s="11"/>
      <c r="C828" s="11"/>
      <c r="D828" s="26"/>
      <c r="E828" s="6"/>
      <c r="F828" s="5">
        <f>IFERROR(VLOOKUP(Einkauf!E828,Rohmaterial!$B$4:$C$31,2,0),0)</f>
        <v>0</v>
      </c>
      <c r="G828" s="4"/>
      <c r="H828" s="58"/>
      <c r="I828" s="4"/>
      <c r="J828" s="4"/>
    </row>
    <row r="829" spans="2:10" x14ac:dyDescent="0.25">
      <c r="B829" s="11"/>
      <c r="C829" s="11"/>
      <c r="D829" s="26"/>
      <c r="E829" s="6"/>
      <c r="F829" s="5">
        <f>IFERROR(VLOOKUP(Einkauf!E829,Rohmaterial!$B$4:$C$31,2,0),0)</f>
        <v>0</v>
      </c>
      <c r="G829" s="4"/>
      <c r="H829" s="58"/>
      <c r="I829" s="4"/>
      <c r="J829" s="4"/>
    </row>
    <row r="830" spans="2:10" x14ac:dyDescent="0.25">
      <c r="B830" s="11"/>
      <c r="C830" s="11"/>
      <c r="D830" s="26"/>
      <c r="E830" s="6"/>
      <c r="F830" s="5">
        <f>IFERROR(VLOOKUP(Einkauf!E830,Rohmaterial!$B$4:$C$31,2,0),0)</f>
        <v>0</v>
      </c>
      <c r="G830" s="4"/>
      <c r="H830" s="58"/>
      <c r="I830" s="4"/>
      <c r="J830" s="4"/>
    </row>
    <row r="831" spans="2:10" x14ac:dyDescent="0.25">
      <c r="B831" s="11"/>
      <c r="C831" s="11"/>
      <c r="D831" s="26"/>
      <c r="E831" s="6"/>
      <c r="F831" s="5">
        <f>IFERROR(VLOOKUP(Einkauf!E831,Rohmaterial!$B$4:$C$31,2,0),0)</f>
        <v>0</v>
      </c>
      <c r="G831" s="4"/>
      <c r="H831" s="58"/>
      <c r="I831" s="4"/>
      <c r="J831" s="4"/>
    </row>
    <row r="832" spans="2:10" x14ac:dyDescent="0.25">
      <c r="B832" s="11"/>
      <c r="C832" s="11"/>
      <c r="D832" s="26"/>
      <c r="E832" s="6"/>
      <c r="F832" s="5">
        <f>IFERROR(VLOOKUP(Einkauf!E832,Rohmaterial!$B$4:$C$31,2,0),0)</f>
        <v>0</v>
      </c>
      <c r="G832" s="4"/>
      <c r="H832" s="58"/>
      <c r="I832" s="4"/>
      <c r="J832" s="4"/>
    </row>
    <row r="833" spans="2:10" x14ac:dyDescent="0.25">
      <c r="B833" s="11"/>
      <c r="C833" s="11"/>
      <c r="D833" s="26"/>
      <c r="E833" s="6"/>
      <c r="F833" s="5">
        <f>IFERROR(VLOOKUP(Einkauf!E833,Rohmaterial!$B$4:$C$31,2,0),0)</f>
        <v>0</v>
      </c>
      <c r="G833" s="4"/>
      <c r="H833" s="58"/>
      <c r="I833" s="4"/>
      <c r="J833" s="4"/>
    </row>
    <row r="834" spans="2:10" x14ac:dyDescent="0.25">
      <c r="B834" s="11"/>
      <c r="C834" s="11"/>
      <c r="D834" s="26"/>
      <c r="E834" s="6"/>
      <c r="F834" s="5">
        <f>IFERROR(VLOOKUP(Einkauf!E834,Rohmaterial!$B$4:$C$31,2,0),0)</f>
        <v>0</v>
      </c>
      <c r="G834" s="4"/>
      <c r="H834" s="58"/>
      <c r="I834" s="4"/>
      <c r="J834" s="4"/>
    </row>
    <row r="835" spans="2:10" x14ac:dyDescent="0.25">
      <c r="B835" s="11"/>
      <c r="C835" s="11"/>
      <c r="D835" s="26"/>
      <c r="E835" s="6"/>
      <c r="F835" s="5">
        <f>IFERROR(VLOOKUP(Einkauf!E835,Rohmaterial!$B$4:$C$31,2,0),0)</f>
        <v>0</v>
      </c>
      <c r="G835" s="4"/>
      <c r="H835" s="58"/>
      <c r="I835" s="4"/>
      <c r="J835" s="4"/>
    </row>
    <row r="836" spans="2:10" x14ac:dyDescent="0.25">
      <c r="B836" s="11"/>
      <c r="C836" s="11"/>
      <c r="D836" s="26"/>
      <c r="E836" s="6"/>
      <c r="F836" s="5">
        <f>IFERROR(VLOOKUP(Einkauf!E836,Rohmaterial!$B$4:$C$31,2,0),0)</f>
        <v>0</v>
      </c>
      <c r="G836" s="4"/>
      <c r="H836" s="58"/>
      <c r="I836" s="4"/>
      <c r="J836" s="4"/>
    </row>
    <row r="837" spans="2:10" x14ac:dyDescent="0.25">
      <c r="B837" s="11"/>
      <c r="C837" s="11"/>
      <c r="D837" s="26"/>
      <c r="E837" s="6"/>
      <c r="F837" s="5">
        <f>IFERROR(VLOOKUP(Einkauf!E837,Rohmaterial!$B$4:$C$31,2,0),0)</f>
        <v>0</v>
      </c>
      <c r="G837" s="4"/>
      <c r="H837" s="58"/>
      <c r="I837" s="4"/>
      <c r="J837" s="4"/>
    </row>
    <row r="838" spans="2:10" x14ac:dyDescent="0.25">
      <c r="B838" s="11"/>
      <c r="C838" s="11"/>
      <c r="D838" s="26"/>
      <c r="E838" s="6"/>
      <c r="F838" s="5">
        <f>IFERROR(VLOOKUP(Einkauf!E838,Rohmaterial!$B$4:$C$31,2,0),0)</f>
        <v>0</v>
      </c>
      <c r="G838" s="4"/>
      <c r="H838" s="58"/>
      <c r="I838" s="4"/>
      <c r="J838" s="4"/>
    </row>
    <row r="839" spans="2:10" x14ac:dyDescent="0.25">
      <c r="B839" s="11"/>
      <c r="C839" s="11"/>
      <c r="D839" s="26"/>
      <c r="E839" s="6"/>
      <c r="F839" s="5">
        <f>IFERROR(VLOOKUP(Einkauf!E839,Rohmaterial!$B$4:$C$31,2,0),0)</f>
        <v>0</v>
      </c>
      <c r="G839" s="4"/>
      <c r="H839" s="58"/>
      <c r="I839" s="4"/>
      <c r="J839" s="4"/>
    </row>
    <row r="840" spans="2:10" x14ac:dyDescent="0.25">
      <c r="B840" s="11"/>
      <c r="C840" s="11"/>
      <c r="D840" s="26"/>
      <c r="E840" s="6"/>
      <c r="F840" s="5">
        <f>IFERROR(VLOOKUP(Einkauf!E840,Rohmaterial!$B$4:$C$31,2,0),0)</f>
        <v>0</v>
      </c>
      <c r="G840" s="4"/>
      <c r="H840" s="58"/>
      <c r="I840" s="4"/>
      <c r="J840" s="4"/>
    </row>
    <row r="841" spans="2:10" x14ac:dyDescent="0.25">
      <c r="B841" s="11"/>
      <c r="C841" s="11"/>
      <c r="D841" s="26"/>
      <c r="E841" s="6"/>
      <c r="F841" s="5">
        <f>IFERROR(VLOOKUP(Einkauf!E841,Rohmaterial!$B$4:$C$31,2,0),0)</f>
        <v>0</v>
      </c>
      <c r="G841" s="4"/>
      <c r="H841" s="58"/>
      <c r="I841" s="4"/>
      <c r="J841" s="4"/>
    </row>
    <row r="842" spans="2:10" x14ac:dyDescent="0.25">
      <c r="B842" s="11"/>
      <c r="C842" s="11"/>
      <c r="D842" s="26"/>
      <c r="E842" s="6"/>
      <c r="F842" s="5">
        <f>IFERROR(VLOOKUP(Einkauf!E842,Rohmaterial!$B$4:$C$31,2,0),0)</f>
        <v>0</v>
      </c>
      <c r="G842" s="4"/>
      <c r="H842" s="58"/>
      <c r="I842" s="4"/>
      <c r="J842" s="4"/>
    </row>
    <row r="843" spans="2:10" x14ac:dyDescent="0.25">
      <c r="B843" s="11"/>
      <c r="C843" s="11"/>
      <c r="D843" s="26"/>
      <c r="E843" s="6"/>
      <c r="F843" s="5">
        <f>IFERROR(VLOOKUP(Einkauf!E843,Rohmaterial!$B$4:$C$31,2,0),0)</f>
        <v>0</v>
      </c>
      <c r="G843" s="4"/>
      <c r="H843" s="58"/>
      <c r="I843" s="4"/>
      <c r="J843" s="4"/>
    </row>
    <row r="844" spans="2:10" x14ac:dyDescent="0.25">
      <c r="B844" s="11"/>
      <c r="C844" s="11"/>
      <c r="D844" s="26"/>
      <c r="E844" s="6"/>
      <c r="F844" s="5">
        <f>IFERROR(VLOOKUP(Einkauf!E844,Rohmaterial!$B$4:$C$31,2,0),0)</f>
        <v>0</v>
      </c>
      <c r="G844" s="4"/>
      <c r="H844" s="58"/>
      <c r="I844" s="4"/>
      <c r="J844" s="4"/>
    </row>
    <row r="845" spans="2:10" x14ac:dyDescent="0.25">
      <c r="B845" s="11"/>
      <c r="C845" s="11"/>
      <c r="D845" s="26"/>
      <c r="E845" s="6"/>
      <c r="F845" s="5">
        <f>IFERROR(VLOOKUP(Einkauf!E845,Rohmaterial!$B$4:$C$31,2,0),0)</f>
        <v>0</v>
      </c>
      <c r="G845" s="4"/>
      <c r="H845" s="58"/>
      <c r="I845" s="4"/>
      <c r="J845" s="4"/>
    </row>
    <row r="846" spans="2:10" x14ac:dyDescent="0.25">
      <c r="B846" s="11"/>
      <c r="C846" s="11"/>
      <c r="D846" s="26"/>
      <c r="E846" s="6"/>
      <c r="F846" s="5">
        <f>IFERROR(VLOOKUP(Einkauf!E846,Rohmaterial!$B$4:$C$31,2,0),0)</f>
        <v>0</v>
      </c>
      <c r="G846" s="4"/>
      <c r="H846" s="58"/>
      <c r="I846" s="4"/>
      <c r="J846" s="4"/>
    </row>
    <row r="847" spans="2:10" x14ac:dyDescent="0.25">
      <c r="B847" s="11"/>
      <c r="C847" s="11"/>
      <c r="D847" s="26"/>
      <c r="E847" s="6"/>
      <c r="F847" s="5">
        <f>IFERROR(VLOOKUP(Einkauf!E847,Rohmaterial!$B$4:$C$31,2,0),0)</f>
        <v>0</v>
      </c>
      <c r="G847" s="4"/>
      <c r="H847" s="58"/>
      <c r="I847" s="4"/>
      <c r="J847" s="4"/>
    </row>
    <row r="848" spans="2:10" x14ac:dyDescent="0.25">
      <c r="B848" s="11"/>
      <c r="C848" s="11"/>
      <c r="D848" s="26"/>
      <c r="E848" s="6"/>
      <c r="F848" s="5">
        <f>IFERROR(VLOOKUP(Einkauf!E848,Rohmaterial!$B$4:$C$31,2,0),0)</f>
        <v>0</v>
      </c>
      <c r="G848" s="4"/>
      <c r="H848" s="58"/>
      <c r="I848" s="4"/>
      <c r="J848" s="4"/>
    </row>
    <row r="849" spans="2:10" x14ac:dyDescent="0.25">
      <c r="B849" s="11"/>
      <c r="C849" s="11"/>
      <c r="D849" s="26"/>
      <c r="E849" s="6"/>
      <c r="F849" s="5">
        <f>IFERROR(VLOOKUP(Einkauf!E849,Rohmaterial!$B$4:$C$31,2,0),0)</f>
        <v>0</v>
      </c>
      <c r="G849" s="4"/>
      <c r="H849" s="58"/>
      <c r="I849" s="4"/>
      <c r="J849" s="4"/>
    </row>
    <row r="850" spans="2:10" x14ac:dyDescent="0.25">
      <c r="B850" s="11"/>
      <c r="C850" s="11"/>
      <c r="D850" s="26"/>
      <c r="E850" s="6"/>
      <c r="F850" s="5">
        <f>IFERROR(VLOOKUP(Einkauf!E850,Rohmaterial!$B$4:$C$31,2,0),0)</f>
        <v>0</v>
      </c>
      <c r="G850" s="4"/>
      <c r="H850" s="58"/>
      <c r="I850" s="4"/>
      <c r="J850" s="4"/>
    </row>
    <row r="851" spans="2:10" x14ac:dyDescent="0.25">
      <c r="B851" s="11"/>
      <c r="C851" s="11"/>
      <c r="D851" s="26"/>
      <c r="E851" s="6"/>
      <c r="F851" s="5">
        <f>IFERROR(VLOOKUP(Einkauf!E851,Rohmaterial!$B$4:$C$31,2,0),0)</f>
        <v>0</v>
      </c>
      <c r="G851" s="4"/>
      <c r="H851" s="58"/>
      <c r="I851" s="4"/>
      <c r="J851" s="4"/>
    </row>
    <row r="852" spans="2:10" x14ac:dyDescent="0.25">
      <c r="B852" s="11"/>
      <c r="C852" s="11"/>
      <c r="D852" s="26"/>
      <c r="E852" s="6"/>
      <c r="F852" s="5">
        <f>IFERROR(VLOOKUP(Einkauf!E852,Rohmaterial!$B$4:$C$31,2,0),0)</f>
        <v>0</v>
      </c>
      <c r="G852" s="4"/>
      <c r="H852" s="58"/>
      <c r="I852" s="4"/>
      <c r="J852" s="4"/>
    </row>
    <row r="853" spans="2:10" x14ac:dyDescent="0.25">
      <c r="B853" s="11"/>
      <c r="C853" s="11"/>
      <c r="D853" s="26"/>
      <c r="E853" s="6"/>
      <c r="F853" s="5">
        <f>IFERROR(VLOOKUP(Einkauf!E853,Rohmaterial!$B$4:$C$31,2,0),0)</f>
        <v>0</v>
      </c>
      <c r="G853" s="4"/>
      <c r="H853" s="58"/>
      <c r="I853" s="4"/>
      <c r="J853" s="4"/>
    </row>
    <row r="854" spans="2:10" x14ac:dyDescent="0.25">
      <c r="B854" s="11"/>
      <c r="C854" s="11"/>
      <c r="D854" s="26"/>
      <c r="E854" s="6"/>
      <c r="F854" s="5">
        <f>IFERROR(VLOOKUP(Einkauf!E854,Rohmaterial!$B$4:$C$31,2,0),0)</f>
        <v>0</v>
      </c>
      <c r="G854" s="4"/>
      <c r="H854" s="58"/>
      <c r="I854" s="4"/>
      <c r="J854" s="4"/>
    </row>
    <row r="855" spans="2:10" x14ac:dyDescent="0.25">
      <c r="B855" s="11"/>
      <c r="C855" s="11"/>
      <c r="D855" s="26"/>
      <c r="E855" s="6"/>
      <c r="F855" s="5">
        <f>IFERROR(VLOOKUP(Einkauf!E855,Rohmaterial!$B$4:$C$31,2,0),0)</f>
        <v>0</v>
      </c>
      <c r="G855" s="4"/>
      <c r="H855" s="58"/>
      <c r="I855" s="4"/>
      <c r="J855" s="4"/>
    </row>
    <row r="856" spans="2:10" x14ac:dyDescent="0.25">
      <c r="B856" s="11"/>
      <c r="C856" s="11"/>
      <c r="D856" s="26"/>
      <c r="E856" s="6"/>
      <c r="F856" s="5">
        <f>IFERROR(VLOOKUP(Einkauf!E856,Rohmaterial!$B$4:$C$31,2,0),0)</f>
        <v>0</v>
      </c>
      <c r="G856" s="4"/>
      <c r="H856" s="58"/>
      <c r="I856" s="4"/>
      <c r="J856" s="4"/>
    </row>
    <row r="857" spans="2:10" x14ac:dyDescent="0.25">
      <c r="B857" s="11"/>
      <c r="C857" s="11"/>
      <c r="D857" s="26"/>
      <c r="E857" s="6"/>
      <c r="F857" s="5">
        <f>IFERROR(VLOOKUP(Einkauf!E857,Rohmaterial!$B$4:$C$31,2,0),0)</f>
        <v>0</v>
      </c>
      <c r="G857" s="4"/>
      <c r="H857" s="58"/>
      <c r="I857" s="4"/>
      <c r="J857" s="4"/>
    </row>
    <row r="858" spans="2:10" x14ac:dyDescent="0.25">
      <c r="B858" s="11"/>
      <c r="C858" s="11"/>
      <c r="D858" s="26"/>
      <c r="E858" s="6"/>
      <c r="F858" s="5">
        <f>IFERROR(VLOOKUP(Einkauf!E858,Rohmaterial!$B$4:$C$31,2,0),0)</f>
        <v>0</v>
      </c>
      <c r="G858" s="4"/>
      <c r="H858" s="58"/>
      <c r="I858" s="4"/>
      <c r="J858" s="4"/>
    </row>
    <row r="859" spans="2:10" x14ac:dyDescent="0.25">
      <c r="B859" s="11"/>
      <c r="C859" s="11"/>
      <c r="D859" s="26"/>
      <c r="E859" s="6"/>
      <c r="F859" s="5">
        <f>IFERROR(VLOOKUP(Einkauf!E859,Rohmaterial!$B$4:$C$31,2,0),0)</f>
        <v>0</v>
      </c>
      <c r="G859" s="4"/>
      <c r="H859" s="58"/>
      <c r="I859" s="4"/>
      <c r="J859" s="4"/>
    </row>
    <row r="860" spans="2:10" x14ac:dyDescent="0.25">
      <c r="B860" s="11"/>
      <c r="C860" s="11"/>
      <c r="D860" s="26"/>
      <c r="E860" s="6"/>
      <c r="F860" s="5">
        <f>IFERROR(VLOOKUP(Einkauf!E860,Rohmaterial!$B$4:$C$31,2,0),0)</f>
        <v>0</v>
      </c>
      <c r="G860" s="4"/>
      <c r="H860" s="58"/>
      <c r="I860" s="4"/>
      <c r="J860" s="4"/>
    </row>
    <row r="861" spans="2:10" x14ac:dyDescent="0.25">
      <c r="B861" s="11"/>
      <c r="C861" s="11"/>
      <c r="D861" s="26"/>
      <c r="E861" s="6"/>
      <c r="F861" s="5">
        <f>IFERROR(VLOOKUP(Einkauf!E861,Rohmaterial!$B$4:$C$31,2,0),0)</f>
        <v>0</v>
      </c>
      <c r="G861" s="4"/>
      <c r="H861" s="58"/>
      <c r="I861" s="4"/>
      <c r="J861" s="4"/>
    </row>
    <row r="862" spans="2:10" x14ac:dyDescent="0.25">
      <c r="B862" s="11"/>
      <c r="C862" s="11"/>
      <c r="D862" s="26"/>
      <c r="E862" s="6"/>
      <c r="F862" s="5">
        <f>IFERROR(VLOOKUP(Einkauf!E862,Rohmaterial!$B$4:$C$31,2,0),0)</f>
        <v>0</v>
      </c>
      <c r="G862" s="4"/>
      <c r="H862" s="58"/>
      <c r="I862" s="4"/>
      <c r="J862" s="4"/>
    </row>
    <row r="863" spans="2:10" x14ac:dyDescent="0.25">
      <c r="B863" s="11"/>
      <c r="C863" s="11"/>
      <c r="D863" s="26"/>
      <c r="E863" s="6"/>
      <c r="F863" s="5">
        <f>IFERROR(VLOOKUP(Einkauf!E863,Rohmaterial!$B$4:$C$31,2,0),0)</f>
        <v>0</v>
      </c>
      <c r="G863" s="4"/>
      <c r="H863" s="58"/>
      <c r="I863" s="4"/>
      <c r="J863" s="4"/>
    </row>
    <row r="864" spans="2:10" x14ac:dyDescent="0.25">
      <c r="B864" s="11"/>
      <c r="C864" s="11"/>
      <c r="D864" s="26"/>
      <c r="E864" s="6"/>
      <c r="F864" s="5">
        <f>IFERROR(VLOOKUP(Einkauf!E864,Rohmaterial!$B$4:$C$31,2,0),0)</f>
        <v>0</v>
      </c>
      <c r="G864" s="4"/>
      <c r="H864" s="58"/>
      <c r="I864" s="4"/>
      <c r="J864" s="4"/>
    </row>
    <row r="865" spans="2:10" x14ac:dyDescent="0.25">
      <c r="B865" s="11"/>
      <c r="C865" s="11"/>
      <c r="D865" s="26"/>
      <c r="E865" s="6"/>
      <c r="F865" s="5">
        <f>IFERROR(VLOOKUP(Einkauf!E865,Rohmaterial!$B$4:$C$31,2,0),0)</f>
        <v>0</v>
      </c>
      <c r="G865" s="4"/>
      <c r="H865" s="58"/>
      <c r="I865" s="4"/>
      <c r="J865" s="4"/>
    </row>
    <row r="866" spans="2:10" x14ac:dyDescent="0.25">
      <c r="B866" s="11"/>
      <c r="C866" s="11"/>
      <c r="D866" s="26"/>
      <c r="E866" s="6"/>
      <c r="F866" s="5">
        <f>IFERROR(VLOOKUP(Einkauf!E866,Rohmaterial!$B$4:$C$31,2,0),0)</f>
        <v>0</v>
      </c>
      <c r="G866" s="4"/>
      <c r="H866" s="58"/>
      <c r="I866" s="4"/>
      <c r="J866" s="4"/>
    </row>
    <row r="867" spans="2:10" x14ac:dyDescent="0.25">
      <c r="B867" s="11"/>
      <c r="C867" s="11"/>
      <c r="D867" s="26"/>
      <c r="E867" s="6"/>
      <c r="F867" s="5">
        <f>IFERROR(VLOOKUP(Einkauf!E867,Rohmaterial!$B$4:$C$31,2,0),0)</f>
        <v>0</v>
      </c>
      <c r="G867" s="4"/>
      <c r="H867" s="58"/>
      <c r="I867" s="4"/>
      <c r="J867" s="4"/>
    </row>
    <row r="868" spans="2:10" x14ac:dyDescent="0.25">
      <c r="B868" s="11"/>
      <c r="C868" s="11"/>
      <c r="D868" s="26"/>
      <c r="E868" s="6"/>
      <c r="F868" s="5">
        <f>IFERROR(VLOOKUP(Einkauf!E868,Rohmaterial!$B$4:$C$31,2,0),0)</f>
        <v>0</v>
      </c>
      <c r="G868" s="4"/>
      <c r="H868" s="58"/>
      <c r="I868" s="4"/>
      <c r="J868" s="4"/>
    </row>
    <row r="869" spans="2:10" x14ac:dyDescent="0.25">
      <c r="B869" s="11"/>
      <c r="C869" s="11"/>
      <c r="D869" s="26"/>
      <c r="E869" s="6"/>
      <c r="F869" s="5">
        <f>IFERROR(VLOOKUP(Einkauf!E869,Rohmaterial!$B$4:$C$31,2,0),0)</f>
        <v>0</v>
      </c>
      <c r="G869" s="4"/>
      <c r="H869" s="58"/>
      <c r="I869" s="4"/>
      <c r="J869" s="4"/>
    </row>
    <row r="870" spans="2:10" x14ac:dyDescent="0.25">
      <c r="B870" s="11"/>
      <c r="C870" s="11"/>
      <c r="D870" s="26"/>
      <c r="E870" s="6"/>
      <c r="F870" s="5">
        <f>IFERROR(VLOOKUP(Einkauf!E870,Rohmaterial!$B$4:$C$31,2,0),0)</f>
        <v>0</v>
      </c>
      <c r="G870" s="4"/>
      <c r="H870" s="58"/>
      <c r="I870" s="4"/>
      <c r="J870" s="4"/>
    </row>
    <row r="871" spans="2:10" x14ac:dyDescent="0.25">
      <c r="B871" s="11"/>
      <c r="C871" s="11"/>
      <c r="D871" s="26"/>
      <c r="E871" s="6"/>
      <c r="F871" s="5">
        <f>IFERROR(VLOOKUP(Einkauf!E871,Rohmaterial!$B$4:$C$31,2,0),0)</f>
        <v>0</v>
      </c>
      <c r="G871" s="4"/>
      <c r="H871" s="58"/>
      <c r="I871" s="4"/>
      <c r="J871" s="4"/>
    </row>
    <row r="872" spans="2:10" x14ac:dyDescent="0.25">
      <c r="B872" s="11"/>
      <c r="C872" s="11"/>
      <c r="D872" s="26"/>
      <c r="E872" s="6"/>
      <c r="F872" s="5">
        <f>IFERROR(VLOOKUP(Einkauf!E872,Rohmaterial!$B$4:$C$31,2,0),0)</f>
        <v>0</v>
      </c>
      <c r="G872" s="4"/>
      <c r="H872" s="58"/>
      <c r="I872" s="4"/>
      <c r="J872" s="4"/>
    </row>
    <row r="873" spans="2:10" x14ac:dyDescent="0.25">
      <c r="B873" s="11"/>
      <c r="C873" s="11"/>
      <c r="D873" s="26"/>
      <c r="E873" s="6"/>
      <c r="F873" s="5">
        <f>IFERROR(VLOOKUP(Einkauf!E873,Rohmaterial!$B$4:$C$31,2,0),0)</f>
        <v>0</v>
      </c>
      <c r="G873" s="4"/>
      <c r="H873" s="58"/>
      <c r="I873" s="4"/>
      <c r="J873" s="4"/>
    </row>
    <row r="874" spans="2:10" x14ac:dyDescent="0.25">
      <c r="B874" s="11"/>
      <c r="C874" s="11"/>
      <c r="D874" s="26"/>
      <c r="E874" s="6"/>
      <c r="F874" s="5">
        <f>IFERROR(VLOOKUP(Einkauf!E874,Rohmaterial!$B$4:$C$31,2,0),0)</f>
        <v>0</v>
      </c>
      <c r="G874" s="4"/>
      <c r="H874" s="58"/>
      <c r="I874" s="4"/>
      <c r="J874" s="4"/>
    </row>
    <row r="875" spans="2:10" x14ac:dyDescent="0.25">
      <c r="B875" s="11"/>
      <c r="C875" s="11"/>
      <c r="D875" s="26"/>
      <c r="E875" s="6"/>
      <c r="F875" s="5">
        <f>IFERROR(VLOOKUP(Einkauf!E875,Rohmaterial!$B$4:$C$31,2,0),0)</f>
        <v>0</v>
      </c>
      <c r="G875" s="4"/>
      <c r="H875" s="58"/>
      <c r="I875" s="4"/>
      <c r="J875" s="4"/>
    </row>
    <row r="876" spans="2:10" x14ac:dyDescent="0.25">
      <c r="B876" s="11"/>
      <c r="C876" s="11"/>
      <c r="D876" s="26"/>
      <c r="E876" s="6"/>
      <c r="F876" s="5">
        <f>IFERROR(VLOOKUP(Einkauf!E876,Rohmaterial!$B$4:$C$31,2,0),0)</f>
        <v>0</v>
      </c>
      <c r="G876" s="4"/>
      <c r="H876" s="58"/>
      <c r="I876" s="4"/>
      <c r="J876" s="4"/>
    </row>
    <row r="877" spans="2:10" x14ac:dyDescent="0.25">
      <c r="B877" s="11"/>
      <c r="C877" s="11"/>
      <c r="D877" s="26"/>
      <c r="E877" s="6"/>
      <c r="F877" s="5">
        <f>IFERROR(VLOOKUP(Einkauf!E877,Rohmaterial!$B$4:$C$31,2,0),0)</f>
        <v>0</v>
      </c>
      <c r="G877" s="4"/>
      <c r="H877" s="58"/>
      <c r="I877" s="4"/>
      <c r="J877" s="4"/>
    </row>
    <row r="878" spans="2:10" x14ac:dyDescent="0.25">
      <c r="B878" s="11"/>
      <c r="C878" s="11"/>
      <c r="D878" s="26"/>
      <c r="E878" s="6"/>
      <c r="F878" s="5">
        <f>IFERROR(VLOOKUP(Einkauf!E878,Rohmaterial!$B$4:$C$31,2,0),0)</f>
        <v>0</v>
      </c>
      <c r="G878" s="4"/>
      <c r="H878" s="58"/>
      <c r="I878" s="4"/>
      <c r="J878" s="4"/>
    </row>
    <row r="879" spans="2:10" x14ac:dyDescent="0.25">
      <c r="B879" s="11"/>
      <c r="C879" s="11"/>
      <c r="D879" s="26"/>
      <c r="E879" s="6"/>
      <c r="F879" s="5">
        <f>IFERROR(VLOOKUP(Einkauf!E879,Rohmaterial!$B$4:$C$31,2,0),0)</f>
        <v>0</v>
      </c>
      <c r="G879" s="4"/>
      <c r="H879" s="58"/>
      <c r="I879" s="4"/>
      <c r="J879" s="4"/>
    </row>
    <row r="880" spans="2:10" x14ac:dyDescent="0.25">
      <c r="B880" s="11"/>
      <c r="C880" s="11"/>
      <c r="D880" s="26"/>
      <c r="E880" s="6"/>
      <c r="F880" s="5">
        <f>IFERROR(VLOOKUP(Einkauf!E880,Rohmaterial!$B$4:$C$31,2,0),0)</f>
        <v>0</v>
      </c>
      <c r="G880" s="4"/>
      <c r="H880" s="58"/>
      <c r="I880" s="4"/>
      <c r="J880" s="4"/>
    </row>
    <row r="881" spans="2:10" x14ac:dyDescent="0.25">
      <c r="B881" s="11"/>
      <c r="C881" s="11"/>
      <c r="D881" s="26"/>
      <c r="E881" s="6"/>
      <c r="F881" s="5">
        <f>IFERROR(VLOOKUP(Einkauf!E881,Rohmaterial!$B$4:$C$31,2,0),0)</f>
        <v>0</v>
      </c>
      <c r="G881" s="4"/>
      <c r="H881" s="58"/>
      <c r="I881" s="4"/>
      <c r="J881" s="4"/>
    </row>
    <row r="882" spans="2:10" x14ac:dyDescent="0.25">
      <c r="B882" s="11"/>
      <c r="C882" s="11"/>
      <c r="D882" s="26"/>
      <c r="E882" s="6"/>
      <c r="F882" s="5">
        <f>IFERROR(VLOOKUP(Einkauf!E882,Rohmaterial!$B$4:$C$31,2,0),0)</f>
        <v>0</v>
      </c>
      <c r="G882" s="4"/>
      <c r="H882" s="58"/>
      <c r="I882" s="4"/>
      <c r="J882" s="4"/>
    </row>
    <row r="883" spans="2:10" x14ac:dyDescent="0.25">
      <c r="B883" s="11"/>
      <c r="C883" s="11"/>
      <c r="D883" s="26"/>
      <c r="E883" s="6"/>
      <c r="F883" s="5">
        <f>IFERROR(VLOOKUP(Einkauf!E883,Rohmaterial!$B$4:$C$31,2,0),0)</f>
        <v>0</v>
      </c>
      <c r="G883" s="4"/>
      <c r="H883" s="58"/>
      <c r="I883" s="4"/>
      <c r="J883" s="4"/>
    </row>
    <row r="884" spans="2:10" x14ac:dyDescent="0.25">
      <c r="B884" s="11"/>
      <c r="C884" s="11"/>
      <c r="D884" s="26"/>
      <c r="E884" s="6"/>
      <c r="F884" s="5">
        <f>IFERROR(VLOOKUP(Einkauf!E884,Rohmaterial!$B$4:$C$31,2,0),0)</f>
        <v>0</v>
      </c>
      <c r="G884" s="4"/>
      <c r="H884" s="58"/>
      <c r="I884" s="4"/>
      <c r="J884" s="4"/>
    </row>
    <row r="885" spans="2:10" x14ac:dyDescent="0.25">
      <c r="B885" s="11"/>
      <c r="C885" s="11"/>
      <c r="D885" s="26"/>
      <c r="E885" s="6"/>
      <c r="F885" s="5">
        <f>IFERROR(VLOOKUP(Einkauf!E885,Rohmaterial!$B$4:$C$31,2,0),0)</f>
        <v>0</v>
      </c>
      <c r="G885" s="4"/>
      <c r="H885" s="58"/>
      <c r="I885" s="4"/>
      <c r="J885" s="4"/>
    </row>
    <row r="886" spans="2:10" x14ac:dyDescent="0.25">
      <c r="B886" s="11"/>
      <c r="C886" s="11"/>
      <c r="D886" s="26"/>
      <c r="E886" s="6"/>
      <c r="F886" s="5">
        <f>IFERROR(VLOOKUP(Einkauf!E886,Rohmaterial!$B$4:$C$31,2,0),0)</f>
        <v>0</v>
      </c>
      <c r="G886" s="4"/>
      <c r="H886" s="58"/>
      <c r="I886" s="4"/>
      <c r="J886" s="4"/>
    </row>
    <row r="887" spans="2:10" x14ac:dyDescent="0.25">
      <c r="B887" s="11"/>
      <c r="C887" s="11"/>
      <c r="D887" s="26"/>
      <c r="E887" s="6"/>
      <c r="F887" s="5">
        <f>IFERROR(VLOOKUP(Einkauf!E887,Rohmaterial!$B$4:$C$31,2,0),0)</f>
        <v>0</v>
      </c>
      <c r="G887" s="4"/>
      <c r="H887" s="58"/>
      <c r="I887" s="4"/>
      <c r="J887" s="4"/>
    </row>
    <row r="888" spans="2:10" x14ac:dyDescent="0.25">
      <c r="B888" s="11"/>
      <c r="C888" s="11"/>
      <c r="D888" s="26"/>
      <c r="E888" s="6"/>
      <c r="F888" s="5">
        <f>IFERROR(VLOOKUP(Einkauf!E888,Rohmaterial!$B$4:$C$31,2,0),0)</f>
        <v>0</v>
      </c>
      <c r="G888" s="4"/>
      <c r="H888" s="58"/>
      <c r="I888" s="4"/>
      <c r="J888" s="4"/>
    </row>
    <row r="889" spans="2:10" x14ac:dyDescent="0.25">
      <c r="B889" s="11"/>
      <c r="C889" s="11"/>
      <c r="D889" s="26"/>
      <c r="E889" s="6"/>
      <c r="F889" s="5">
        <f>IFERROR(VLOOKUP(Einkauf!E889,Rohmaterial!$B$4:$C$31,2,0),0)</f>
        <v>0</v>
      </c>
      <c r="G889" s="4"/>
      <c r="H889" s="58"/>
      <c r="I889" s="4"/>
      <c r="J889" s="4"/>
    </row>
    <row r="890" spans="2:10" x14ac:dyDescent="0.25">
      <c r="B890" s="11"/>
      <c r="C890" s="11"/>
      <c r="D890" s="26"/>
      <c r="E890" s="6"/>
      <c r="F890" s="5">
        <f>IFERROR(VLOOKUP(Einkauf!E890,Rohmaterial!$B$4:$C$31,2,0),0)</f>
        <v>0</v>
      </c>
      <c r="G890" s="4"/>
      <c r="H890" s="58"/>
      <c r="I890" s="4"/>
      <c r="J890" s="4"/>
    </row>
    <row r="891" spans="2:10" x14ac:dyDescent="0.25">
      <c r="B891" s="11"/>
      <c r="C891" s="11"/>
      <c r="D891" s="26"/>
      <c r="E891" s="6"/>
      <c r="F891" s="5">
        <f>IFERROR(VLOOKUP(Einkauf!E891,Rohmaterial!$B$4:$C$31,2,0),0)</f>
        <v>0</v>
      </c>
      <c r="G891" s="4"/>
      <c r="H891" s="58"/>
      <c r="I891" s="4"/>
      <c r="J891" s="4"/>
    </row>
    <row r="892" spans="2:10" x14ac:dyDescent="0.25">
      <c r="B892" s="11"/>
      <c r="C892" s="11"/>
      <c r="D892" s="26"/>
      <c r="E892" s="6"/>
      <c r="F892" s="5">
        <f>IFERROR(VLOOKUP(Einkauf!E892,Rohmaterial!$B$4:$C$31,2,0),0)</f>
        <v>0</v>
      </c>
      <c r="G892" s="4"/>
      <c r="H892" s="58"/>
      <c r="I892" s="4"/>
      <c r="J892" s="4"/>
    </row>
    <row r="893" spans="2:10" x14ac:dyDescent="0.25">
      <c r="B893" s="11"/>
      <c r="C893" s="11"/>
      <c r="D893" s="26"/>
      <c r="E893" s="6"/>
      <c r="F893" s="5">
        <f>IFERROR(VLOOKUP(Einkauf!E893,Rohmaterial!$B$4:$C$31,2,0),0)</f>
        <v>0</v>
      </c>
      <c r="G893" s="4"/>
      <c r="H893" s="58"/>
      <c r="I893" s="4"/>
      <c r="J893" s="4"/>
    </row>
    <row r="894" spans="2:10" x14ac:dyDescent="0.25">
      <c r="B894" s="11"/>
      <c r="C894" s="11"/>
      <c r="D894" s="26"/>
      <c r="E894" s="6"/>
      <c r="F894" s="5">
        <f>IFERROR(VLOOKUP(Einkauf!E894,Rohmaterial!$B$4:$C$31,2,0),0)</f>
        <v>0</v>
      </c>
      <c r="G894" s="4"/>
      <c r="H894" s="58"/>
      <c r="I894" s="4"/>
      <c r="J894" s="4"/>
    </row>
    <row r="895" spans="2:10" x14ac:dyDescent="0.25">
      <c r="B895" s="11"/>
      <c r="C895" s="11"/>
      <c r="D895" s="26"/>
      <c r="E895" s="6"/>
      <c r="F895" s="5">
        <f>IFERROR(VLOOKUP(Einkauf!E895,Rohmaterial!$B$4:$C$31,2,0),0)</f>
        <v>0</v>
      </c>
      <c r="G895" s="4"/>
      <c r="H895" s="58"/>
      <c r="I895" s="4"/>
      <c r="J895" s="4"/>
    </row>
    <row r="896" spans="2:10" x14ac:dyDescent="0.25">
      <c r="B896" s="11"/>
      <c r="C896" s="11"/>
      <c r="D896" s="26"/>
      <c r="E896" s="6"/>
      <c r="F896" s="5">
        <f>IFERROR(VLOOKUP(Einkauf!E896,Rohmaterial!$B$4:$C$31,2,0),0)</f>
        <v>0</v>
      </c>
      <c r="G896" s="4"/>
      <c r="H896" s="58"/>
      <c r="I896" s="4"/>
      <c r="J896" s="4"/>
    </row>
    <row r="897" spans="2:10" x14ac:dyDescent="0.25">
      <c r="B897" s="11"/>
      <c r="C897" s="11"/>
      <c r="D897" s="26"/>
      <c r="E897" s="6"/>
      <c r="F897" s="5">
        <f>IFERROR(VLOOKUP(Einkauf!E897,Rohmaterial!$B$4:$C$31,2,0),0)</f>
        <v>0</v>
      </c>
      <c r="G897" s="4"/>
      <c r="H897" s="58"/>
      <c r="I897" s="4"/>
      <c r="J897" s="4"/>
    </row>
    <row r="898" spans="2:10" x14ac:dyDescent="0.25">
      <c r="B898" s="11"/>
      <c r="C898" s="11"/>
      <c r="D898" s="26"/>
      <c r="E898" s="6"/>
      <c r="F898" s="5">
        <f>IFERROR(VLOOKUP(Einkauf!E898,Rohmaterial!$B$4:$C$31,2,0),0)</f>
        <v>0</v>
      </c>
      <c r="G898" s="4"/>
      <c r="H898" s="58"/>
      <c r="I898" s="4"/>
      <c r="J898" s="4"/>
    </row>
    <row r="899" spans="2:10" x14ac:dyDescent="0.25">
      <c r="B899" s="11"/>
      <c r="C899" s="11"/>
      <c r="D899" s="26"/>
      <c r="E899" s="6"/>
      <c r="F899" s="5">
        <f>IFERROR(VLOOKUP(Einkauf!E899,Rohmaterial!$B$4:$C$31,2,0),0)</f>
        <v>0</v>
      </c>
      <c r="G899" s="4"/>
      <c r="H899" s="58"/>
      <c r="I899" s="4"/>
      <c r="J899" s="4"/>
    </row>
    <row r="900" spans="2:10" x14ac:dyDescent="0.25">
      <c r="B900" s="11"/>
      <c r="C900" s="11"/>
      <c r="D900" s="26"/>
      <c r="E900" s="6"/>
      <c r="F900" s="5">
        <f>IFERROR(VLOOKUP(Einkauf!E900,Rohmaterial!$B$4:$C$31,2,0),0)</f>
        <v>0</v>
      </c>
      <c r="G900" s="4"/>
      <c r="H900" s="58"/>
      <c r="I900" s="4"/>
      <c r="J900" s="4"/>
    </row>
    <row r="901" spans="2:10" x14ac:dyDescent="0.25">
      <c r="B901" s="11"/>
      <c r="C901" s="11"/>
      <c r="D901" s="26"/>
      <c r="E901" s="6"/>
      <c r="F901" s="5">
        <f>IFERROR(VLOOKUP(Einkauf!E901,Rohmaterial!$B$4:$C$31,2,0),0)</f>
        <v>0</v>
      </c>
      <c r="G901" s="4"/>
      <c r="H901" s="58"/>
      <c r="I901" s="4"/>
      <c r="J901" s="4"/>
    </row>
    <row r="902" spans="2:10" x14ac:dyDescent="0.25">
      <c r="B902" s="11"/>
      <c r="C902" s="11"/>
      <c r="D902" s="26"/>
      <c r="E902" s="6"/>
      <c r="F902" s="5">
        <f>IFERROR(VLOOKUP(Einkauf!E902,Rohmaterial!$B$4:$C$31,2,0),0)</f>
        <v>0</v>
      </c>
      <c r="G902" s="4"/>
      <c r="H902" s="58"/>
      <c r="I902" s="4"/>
      <c r="J902" s="4"/>
    </row>
    <row r="903" spans="2:10" x14ac:dyDescent="0.25">
      <c r="B903" s="11"/>
      <c r="C903" s="11"/>
      <c r="D903" s="26"/>
      <c r="E903" s="6"/>
      <c r="F903" s="5">
        <f>IFERROR(VLOOKUP(Einkauf!E903,Rohmaterial!$B$4:$C$31,2,0),0)</f>
        <v>0</v>
      </c>
      <c r="G903" s="4"/>
      <c r="H903" s="58"/>
      <c r="I903" s="4"/>
      <c r="J903" s="4"/>
    </row>
    <row r="904" spans="2:10" x14ac:dyDescent="0.25">
      <c r="B904" s="11"/>
      <c r="C904" s="11"/>
      <c r="D904" s="26"/>
      <c r="E904" s="6"/>
      <c r="F904" s="5">
        <f>IFERROR(VLOOKUP(Einkauf!E904,Rohmaterial!$B$4:$C$31,2,0),0)</f>
        <v>0</v>
      </c>
      <c r="G904" s="4"/>
      <c r="H904" s="58"/>
      <c r="I904" s="4"/>
      <c r="J904" s="4"/>
    </row>
    <row r="905" spans="2:10" x14ac:dyDescent="0.25">
      <c r="B905" s="11"/>
      <c r="C905" s="11"/>
      <c r="D905" s="26"/>
      <c r="E905" s="6"/>
      <c r="F905" s="5">
        <f>IFERROR(VLOOKUP(Einkauf!E905,Rohmaterial!$B$4:$C$31,2,0),0)</f>
        <v>0</v>
      </c>
      <c r="G905" s="4"/>
      <c r="H905" s="58"/>
      <c r="I905" s="4"/>
      <c r="J905" s="4"/>
    </row>
    <row r="906" spans="2:10" x14ac:dyDescent="0.25">
      <c r="B906" s="11"/>
      <c r="C906" s="11"/>
      <c r="D906" s="26"/>
      <c r="E906" s="6"/>
      <c r="F906" s="5">
        <f>IFERROR(VLOOKUP(Einkauf!E906,Rohmaterial!$B$4:$C$31,2,0),0)</f>
        <v>0</v>
      </c>
      <c r="G906" s="4"/>
      <c r="H906" s="58"/>
      <c r="I906" s="4"/>
      <c r="J906" s="4"/>
    </row>
    <row r="907" spans="2:10" x14ac:dyDescent="0.25">
      <c r="B907" s="11"/>
      <c r="C907" s="11"/>
      <c r="D907" s="26"/>
      <c r="E907" s="6"/>
      <c r="F907" s="5">
        <f>IFERROR(VLOOKUP(Einkauf!E907,Rohmaterial!$B$4:$C$31,2,0),0)</f>
        <v>0</v>
      </c>
      <c r="G907" s="4"/>
      <c r="H907" s="58"/>
      <c r="I907" s="4"/>
      <c r="J907" s="4"/>
    </row>
    <row r="908" spans="2:10" x14ac:dyDescent="0.25">
      <c r="B908" s="11"/>
      <c r="C908" s="11"/>
      <c r="D908" s="26"/>
      <c r="E908" s="6"/>
      <c r="F908" s="5">
        <f>IFERROR(VLOOKUP(Einkauf!E908,Rohmaterial!$B$4:$C$31,2,0),0)</f>
        <v>0</v>
      </c>
      <c r="G908" s="4"/>
      <c r="H908" s="58"/>
      <c r="I908" s="4"/>
      <c r="J908" s="4"/>
    </row>
    <row r="909" spans="2:10" x14ac:dyDescent="0.25">
      <c r="B909" s="11"/>
      <c r="C909" s="11"/>
      <c r="D909" s="26"/>
      <c r="E909" s="6"/>
      <c r="F909" s="5">
        <f>IFERROR(VLOOKUP(Einkauf!E909,Rohmaterial!$B$4:$C$31,2,0),0)</f>
        <v>0</v>
      </c>
      <c r="G909" s="4"/>
      <c r="H909" s="58"/>
      <c r="I909" s="4"/>
      <c r="J909" s="4"/>
    </row>
    <row r="910" spans="2:10" x14ac:dyDescent="0.25">
      <c r="B910" s="11"/>
      <c r="C910" s="11"/>
      <c r="D910" s="26"/>
      <c r="E910" s="6"/>
      <c r="F910" s="5">
        <f>IFERROR(VLOOKUP(Einkauf!E910,Rohmaterial!$B$4:$C$31,2,0),0)</f>
        <v>0</v>
      </c>
      <c r="G910" s="4"/>
      <c r="H910" s="58"/>
      <c r="I910" s="4"/>
      <c r="J910" s="4"/>
    </row>
    <row r="911" spans="2:10" x14ac:dyDescent="0.25">
      <c r="B911" s="11"/>
      <c r="C911" s="11"/>
      <c r="D911" s="26"/>
      <c r="E911" s="6"/>
      <c r="F911" s="5">
        <f>IFERROR(VLOOKUP(Einkauf!E911,Rohmaterial!$B$4:$C$31,2,0),0)</f>
        <v>0</v>
      </c>
      <c r="G911" s="4"/>
      <c r="H911" s="58"/>
      <c r="I911" s="4"/>
      <c r="J911" s="4"/>
    </row>
    <row r="912" spans="2:10" x14ac:dyDescent="0.25">
      <c r="B912" s="11"/>
      <c r="C912" s="11"/>
      <c r="D912" s="26"/>
      <c r="E912" s="6"/>
      <c r="F912" s="5">
        <f>IFERROR(VLOOKUP(Einkauf!E912,Rohmaterial!$B$4:$C$31,2,0),0)</f>
        <v>0</v>
      </c>
      <c r="G912" s="4"/>
      <c r="H912" s="58"/>
      <c r="I912" s="4"/>
      <c r="J912" s="4"/>
    </row>
    <row r="913" spans="2:10" x14ac:dyDescent="0.25">
      <c r="B913" s="11"/>
      <c r="C913" s="11"/>
      <c r="D913" s="26"/>
      <c r="E913" s="6"/>
      <c r="F913" s="5">
        <f>IFERROR(VLOOKUP(Einkauf!E913,Rohmaterial!$B$4:$C$31,2,0),0)</f>
        <v>0</v>
      </c>
      <c r="G913" s="4"/>
      <c r="H913" s="58"/>
      <c r="I913" s="4"/>
      <c r="J913" s="4"/>
    </row>
    <row r="914" spans="2:10" x14ac:dyDescent="0.25">
      <c r="B914" s="11"/>
      <c r="C914" s="11"/>
      <c r="D914" s="26"/>
      <c r="E914" s="6"/>
      <c r="F914" s="5">
        <f>IFERROR(VLOOKUP(Einkauf!E914,Rohmaterial!$B$4:$C$31,2,0),0)</f>
        <v>0</v>
      </c>
      <c r="G914" s="4"/>
      <c r="H914" s="58"/>
      <c r="I914" s="4"/>
      <c r="J914" s="4"/>
    </row>
    <row r="915" spans="2:10" x14ac:dyDescent="0.25">
      <c r="B915" s="11"/>
      <c r="C915" s="11"/>
      <c r="D915" s="26"/>
      <c r="E915" s="6"/>
      <c r="F915" s="5">
        <f>IFERROR(VLOOKUP(Einkauf!E915,Rohmaterial!$B$4:$C$31,2,0),0)</f>
        <v>0</v>
      </c>
      <c r="G915" s="4"/>
      <c r="H915" s="58"/>
      <c r="I915" s="4"/>
      <c r="J915" s="4"/>
    </row>
    <row r="916" spans="2:10" x14ac:dyDescent="0.25">
      <c r="B916" s="11"/>
      <c r="C916" s="11"/>
      <c r="D916" s="26"/>
      <c r="E916" s="6"/>
      <c r="F916" s="5">
        <f>IFERROR(VLOOKUP(Einkauf!E916,Rohmaterial!$B$4:$C$31,2,0),0)</f>
        <v>0</v>
      </c>
      <c r="G916" s="4"/>
      <c r="H916" s="58"/>
      <c r="I916" s="4"/>
      <c r="J916" s="4"/>
    </row>
    <row r="917" spans="2:10" x14ac:dyDescent="0.25">
      <c r="B917" s="11"/>
      <c r="C917" s="11"/>
      <c r="D917" s="26"/>
      <c r="E917" s="6"/>
      <c r="F917" s="5">
        <f>IFERROR(VLOOKUP(Einkauf!E917,Rohmaterial!$B$4:$C$31,2,0),0)</f>
        <v>0</v>
      </c>
      <c r="G917" s="4"/>
      <c r="H917" s="58"/>
      <c r="I917" s="4"/>
      <c r="J917" s="4"/>
    </row>
    <row r="918" spans="2:10" x14ac:dyDescent="0.25">
      <c r="B918" s="11"/>
      <c r="C918" s="11"/>
      <c r="D918" s="26"/>
      <c r="E918" s="6"/>
      <c r="F918" s="5">
        <f>IFERROR(VLOOKUP(Einkauf!E918,Rohmaterial!$B$4:$C$31,2,0),0)</f>
        <v>0</v>
      </c>
      <c r="G918" s="4"/>
      <c r="H918" s="58"/>
      <c r="I918" s="4"/>
      <c r="J918" s="4"/>
    </row>
    <row r="919" spans="2:10" x14ac:dyDescent="0.25">
      <c r="B919" s="11"/>
      <c r="C919" s="11"/>
      <c r="D919" s="26"/>
      <c r="E919" s="6"/>
      <c r="F919" s="5">
        <f>IFERROR(VLOOKUP(Einkauf!E919,Rohmaterial!$B$4:$C$31,2,0),0)</f>
        <v>0</v>
      </c>
      <c r="G919" s="4"/>
      <c r="H919" s="58"/>
      <c r="I919" s="4"/>
      <c r="J919" s="4"/>
    </row>
    <row r="920" spans="2:10" x14ac:dyDescent="0.25">
      <c r="B920" s="11"/>
      <c r="C920" s="11"/>
      <c r="D920" s="26"/>
      <c r="E920" s="6"/>
      <c r="F920" s="5">
        <f>IFERROR(VLOOKUP(Einkauf!E920,Rohmaterial!$B$4:$C$31,2,0),0)</f>
        <v>0</v>
      </c>
      <c r="G920" s="4"/>
      <c r="H920" s="58"/>
      <c r="I920" s="4"/>
      <c r="J920" s="4"/>
    </row>
    <row r="921" spans="2:10" x14ac:dyDescent="0.25">
      <c r="B921" s="11"/>
      <c r="C921" s="11"/>
      <c r="D921" s="26"/>
      <c r="E921" s="6"/>
      <c r="F921" s="5">
        <f>IFERROR(VLOOKUP(Einkauf!E921,Rohmaterial!$B$4:$C$31,2,0),0)</f>
        <v>0</v>
      </c>
      <c r="G921" s="4"/>
      <c r="H921" s="58"/>
      <c r="I921" s="4"/>
      <c r="J921" s="4"/>
    </row>
    <row r="922" spans="2:10" x14ac:dyDescent="0.25">
      <c r="B922" s="11"/>
      <c r="C922" s="11"/>
      <c r="D922" s="26"/>
      <c r="E922" s="6"/>
      <c r="F922" s="5">
        <f>IFERROR(VLOOKUP(Einkauf!E922,Rohmaterial!$B$4:$C$31,2,0),0)</f>
        <v>0</v>
      </c>
      <c r="G922" s="4"/>
      <c r="H922" s="58"/>
      <c r="I922" s="4"/>
      <c r="J922" s="4"/>
    </row>
    <row r="923" spans="2:10" x14ac:dyDescent="0.25">
      <c r="B923" s="11"/>
      <c r="C923" s="11"/>
      <c r="D923" s="26"/>
      <c r="E923" s="6"/>
      <c r="F923" s="5">
        <f>IFERROR(VLOOKUP(Einkauf!E923,Rohmaterial!$B$4:$C$31,2,0),0)</f>
        <v>0</v>
      </c>
      <c r="G923" s="4"/>
      <c r="H923" s="58"/>
      <c r="I923" s="4"/>
      <c r="J923" s="4"/>
    </row>
    <row r="924" spans="2:10" x14ac:dyDescent="0.25">
      <c r="B924" s="11"/>
      <c r="C924" s="11"/>
      <c r="D924" s="26"/>
      <c r="E924" s="6"/>
      <c r="F924" s="5">
        <f>IFERROR(VLOOKUP(Einkauf!E924,Rohmaterial!$B$4:$C$31,2,0),0)</f>
        <v>0</v>
      </c>
      <c r="G924" s="4"/>
      <c r="H924" s="58"/>
      <c r="I924" s="4"/>
      <c r="J924" s="4"/>
    </row>
    <row r="925" spans="2:10" x14ac:dyDescent="0.25">
      <c r="B925" s="11"/>
      <c r="C925" s="11"/>
      <c r="D925" s="26"/>
      <c r="E925" s="6"/>
      <c r="F925" s="5">
        <f>IFERROR(VLOOKUP(Einkauf!E925,Rohmaterial!$B$4:$C$31,2,0),0)</f>
        <v>0</v>
      </c>
      <c r="G925" s="4"/>
      <c r="H925" s="58"/>
      <c r="I925" s="4"/>
      <c r="J925" s="4"/>
    </row>
    <row r="926" spans="2:10" x14ac:dyDescent="0.25">
      <c r="B926" s="11"/>
      <c r="C926" s="11"/>
      <c r="D926" s="26"/>
      <c r="E926" s="6"/>
      <c r="F926" s="5">
        <f>IFERROR(VLOOKUP(Einkauf!E926,Rohmaterial!$B$4:$C$31,2,0),0)</f>
        <v>0</v>
      </c>
      <c r="G926" s="4"/>
      <c r="H926" s="58"/>
      <c r="I926" s="4"/>
      <c r="J926" s="4"/>
    </row>
    <row r="927" spans="2:10" x14ac:dyDescent="0.25">
      <c r="B927" s="11"/>
      <c r="C927" s="11"/>
      <c r="D927" s="26"/>
      <c r="E927" s="6"/>
      <c r="F927" s="5">
        <f>IFERROR(VLOOKUP(Einkauf!E927,Rohmaterial!$B$4:$C$31,2,0),0)</f>
        <v>0</v>
      </c>
      <c r="G927" s="4"/>
      <c r="H927" s="58"/>
      <c r="I927" s="4"/>
      <c r="J927" s="4"/>
    </row>
    <row r="928" spans="2:10" x14ac:dyDescent="0.25">
      <c r="B928" s="11"/>
      <c r="C928" s="11"/>
      <c r="D928" s="26"/>
      <c r="E928" s="6"/>
      <c r="F928" s="5">
        <f>IFERROR(VLOOKUP(Einkauf!E928,Rohmaterial!$B$4:$C$31,2,0),0)</f>
        <v>0</v>
      </c>
      <c r="G928" s="4"/>
      <c r="H928" s="58"/>
      <c r="I928" s="4"/>
      <c r="J928" s="4"/>
    </row>
    <row r="929" spans="2:10" x14ac:dyDescent="0.25">
      <c r="B929" s="11"/>
      <c r="C929" s="11"/>
      <c r="D929" s="26"/>
      <c r="E929" s="6"/>
      <c r="F929" s="5">
        <f>IFERROR(VLOOKUP(Einkauf!E929,Rohmaterial!$B$4:$C$31,2,0),0)</f>
        <v>0</v>
      </c>
      <c r="G929" s="4"/>
      <c r="H929" s="58"/>
      <c r="I929" s="4"/>
      <c r="J929" s="4"/>
    </row>
    <row r="930" spans="2:10" x14ac:dyDescent="0.25">
      <c r="B930" s="11"/>
      <c r="C930" s="11"/>
      <c r="D930" s="26"/>
      <c r="E930" s="6"/>
      <c r="F930" s="5">
        <f>IFERROR(VLOOKUP(Einkauf!E930,Rohmaterial!$B$4:$C$31,2,0),0)</f>
        <v>0</v>
      </c>
      <c r="G930" s="4"/>
      <c r="H930" s="58"/>
      <c r="I930" s="4"/>
      <c r="J930" s="4"/>
    </row>
    <row r="931" spans="2:10" x14ac:dyDescent="0.25">
      <c r="B931" s="11"/>
      <c r="C931" s="11"/>
      <c r="D931" s="26"/>
      <c r="E931" s="6"/>
      <c r="F931" s="5">
        <f>IFERROR(VLOOKUP(Einkauf!E931,Rohmaterial!$B$4:$C$31,2,0),0)</f>
        <v>0</v>
      </c>
      <c r="G931" s="4"/>
      <c r="H931" s="58"/>
      <c r="I931" s="4"/>
      <c r="J931" s="4"/>
    </row>
    <row r="932" spans="2:10" x14ac:dyDescent="0.25">
      <c r="B932" s="11"/>
      <c r="C932" s="11"/>
      <c r="D932" s="26"/>
      <c r="E932" s="6"/>
      <c r="F932" s="5">
        <f>IFERROR(VLOOKUP(Einkauf!E932,Rohmaterial!$B$4:$C$31,2,0),0)</f>
        <v>0</v>
      </c>
      <c r="G932" s="4"/>
      <c r="H932" s="58"/>
      <c r="I932" s="4"/>
      <c r="J932" s="4"/>
    </row>
    <row r="933" spans="2:10" x14ac:dyDescent="0.25">
      <c r="B933" s="11"/>
      <c r="C933" s="11"/>
      <c r="D933" s="26"/>
      <c r="E933" s="6"/>
      <c r="F933" s="5">
        <f>IFERROR(VLOOKUP(Einkauf!E933,Rohmaterial!$B$4:$C$31,2,0),0)</f>
        <v>0</v>
      </c>
      <c r="G933" s="4"/>
      <c r="H933" s="58"/>
      <c r="I933" s="4"/>
      <c r="J933" s="4"/>
    </row>
    <row r="934" spans="2:10" x14ac:dyDescent="0.25">
      <c r="B934" s="11"/>
      <c r="C934" s="11"/>
      <c r="D934" s="26"/>
      <c r="E934" s="6"/>
      <c r="F934" s="5">
        <f>IFERROR(VLOOKUP(Einkauf!E934,Rohmaterial!$B$4:$C$31,2,0),0)</f>
        <v>0</v>
      </c>
      <c r="G934" s="4"/>
      <c r="H934" s="58"/>
      <c r="I934" s="4"/>
      <c r="J934" s="4"/>
    </row>
    <row r="935" spans="2:10" x14ac:dyDescent="0.25">
      <c r="B935" s="11"/>
      <c r="C935" s="11"/>
      <c r="D935" s="26"/>
      <c r="E935" s="6"/>
      <c r="F935" s="5">
        <f>IFERROR(VLOOKUP(Einkauf!E935,Rohmaterial!$B$4:$C$31,2,0),0)</f>
        <v>0</v>
      </c>
      <c r="G935" s="4"/>
      <c r="H935" s="58"/>
      <c r="I935" s="4"/>
      <c r="J935" s="4"/>
    </row>
    <row r="936" spans="2:10" x14ac:dyDescent="0.25">
      <c r="B936" s="11"/>
      <c r="C936" s="11"/>
      <c r="D936" s="26"/>
      <c r="E936" s="6"/>
      <c r="F936" s="5">
        <f>IFERROR(VLOOKUP(Einkauf!E936,Rohmaterial!$B$4:$C$31,2,0),0)</f>
        <v>0</v>
      </c>
      <c r="G936" s="4"/>
      <c r="H936" s="58"/>
      <c r="I936" s="4"/>
      <c r="J936" s="4"/>
    </row>
    <row r="937" spans="2:10" x14ac:dyDescent="0.25">
      <c r="B937" s="11"/>
      <c r="C937" s="11"/>
      <c r="D937" s="26"/>
      <c r="E937" s="6"/>
      <c r="F937" s="5">
        <f>IFERROR(VLOOKUP(Einkauf!E937,Rohmaterial!$B$4:$C$31,2,0),0)</f>
        <v>0</v>
      </c>
      <c r="G937" s="4"/>
      <c r="H937" s="58"/>
      <c r="I937" s="4"/>
      <c r="J937" s="4"/>
    </row>
    <row r="938" spans="2:10" x14ac:dyDescent="0.25">
      <c r="B938" s="11"/>
      <c r="C938" s="11"/>
      <c r="D938" s="26"/>
      <c r="E938" s="6"/>
      <c r="F938" s="5">
        <f>IFERROR(VLOOKUP(Einkauf!E938,Rohmaterial!$B$4:$C$31,2,0),0)</f>
        <v>0</v>
      </c>
      <c r="G938" s="4"/>
      <c r="H938" s="58"/>
      <c r="I938" s="4"/>
      <c r="J938" s="4"/>
    </row>
    <row r="939" spans="2:10" x14ac:dyDescent="0.25">
      <c r="B939" s="11"/>
      <c r="C939" s="11"/>
      <c r="D939" s="26"/>
      <c r="E939" s="6"/>
      <c r="F939" s="5">
        <f>IFERROR(VLOOKUP(Einkauf!E939,Rohmaterial!$B$4:$C$31,2,0),0)</f>
        <v>0</v>
      </c>
      <c r="G939" s="4"/>
      <c r="H939" s="58"/>
      <c r="I939" s="4"/>
      <c r="J939" s="4"/>
    </row>
    <row r="940" spans="2:10" x14ac:dyDescent="0.25">
      <c r="B940" s="11"/>
      <c r="C940" s="11"/>
      <c r="D940" s="26"/>
      <c r="E940" s="6"/>
      <c r="F940" s="5">
        <f>IFERROR(VLOOKUP(Einkauf!E940,Rohmaterial!$B$4:$C$31,2,0),0)</f>
        <v>0</v>
      </c>
      <c r="G940" s="4"/>
      <c r="H940" s="58"/>
      <c r="I940" s="4"/>
      <c r="J940" s="4"/>
    </row>
    <row r="941" spans="2:10" x14ac:dyDescent="0.25">
      <c r="B941" s="11"/>
      <c r="C941" s="11"/>
      <c r="D941" s="26"/>
      <c r="E941" s="6"/>
      <c r="F941" s="5">
        <f>IFERROR(VLOOKUP(Einkauf!E941,Rohmaterial!$B$4:$C$31,2,0),0)</f>
        <v>0</v>
      </c>
      <c r="G941" s="4"/>
      <c r="H941" s="58"/>
      <c r="I941" s="4"/>
      <c r="J941" s="4"/>
    </row>
    <row r="942" spans="2:10" x14ac:dyDescent="0.25">
      <c r="B942" s="11"/>
      <c r="C942" s="11"/>
      <c r="D942" s="26"/>
      <c r="E942" s="6"/>
      <c r="F942" s="5">
        <f>IFERROR(VLOOKUP(Einkauf!E942,Rohmaterial!$B$4:$C$31,2,0),0)</f>
        <v>0</v>
      </c>
      <c r="G942" s="4"/>
      <c r="H942" s="58"/>
      <c r="I942" s="4"/>
      <c r="J942" s="4"/>
    </row>
    <row r="943" spans="2:10" x14ac:dyDescent="0.25">
      <c r="B943" s="11"/>
      <c r="C943" s="11"/>
      <c r="D943" s="26"/>
      <c r="E943" s="6"/>
      <c r="F943" s="5">
        <f>IFERROR(VLOOKUP(Einkauf!E943,Rohmaterial!$B$4:$C$31,2,0),0)</f>
        <v>0</v>
      </c>
      <c r="G943" s="4"/>
      <c r="H943" s="58"/>
      <c r="I943" s="4"/>
      <c r="J943" s="4"/>
    </row>
    <row r="944" spans="2:10" x14ac:dyDescent="0.25">
      <c r="B944" s="11"/>
      <c r="C944" s="11"/>
      <c r="D944" s="26"/>
      <c r="E944" s="6"/>
      <c r="F944" s="5">
        <f>IFERROR(VLOOKUP(Einkauf!E944,Rohmaterial!$B$4:$C$31,2,0),0)</f>
        <v>0</v>
      </c>
      <c r="G944" s="4"/>
      <c r="H944" s="58"/>
      <c r="I944" s="4"/>
      <c r="J944" s="4"/>
    </row>
    <row r="945" spans="2:10" x14ac:dyDescent="0.25">
      <c r="B945" s="11"/>
      <c r="C945" s="11"/>
      <c r="D945" s="26"/>
      <c r="E945" s="6"/>
      <c r="F945" s="5">
        <f>IFERROR(VLOOKUP(Einkauf!E945,Rohmaterial!$B$4:$C$31,2,0),0)</f>
        <v>0</v>
      </c>
      <c r="G945" s="4"/>
      <c r="H945" s="58"/>
      <c r="I945" s="4"/>
      <c r="J945" s="4"/>
    </row>
    <row r="946" spans="2:10" x14ac:dyDescent="0.25">
      <c r="B946" s="11"/>
      <c r="C946" s="11"/>
      <c r="D946" s="26"/>
      <c r="E946" s="6"/>
      <c r="F946" s="5">
        <f>IFERROR(VLOOKUP(Einkauf!E946,Rohmaterial!$B$4:$C$31,2,0),0)</f>
        <v>0</v>
      </c>
      <c r="G946" s="4"/>
      <c r="H946" s="58"/>
      <c r="I946" s="4"/>
      <c r="J946" s="4"/>
    </row>
    <row r="947" spans="2:10" x14ac:dyDescent="0.25">
      <c r="B947" s="11"/>
      <c r="C947" s="11"/>
      <c r="D947" s="26"/>
      <c r="E947" s="6"/>
      <c r="F947" s="5">
        <f>IFERROR(VLOOKUP(Einkauf!E947,Rohmaterial!$B$4:$C$31,2,0),0)</f>
        <v>0</v>
      </c>
      <c r="G947" s="4"/>
      <c r="H947" s="58"/>
      <c r="I947" s="4"/>
      <c r="J947" s="4"/>
    </row>
    <row r="948" spans="2:10" x14ac:dyDescent="0.25">
      <c r="B948" s="11"/>
      <c r="C948" s="11"/>
      <c r="D948" s="26"/>
      <c r="E948" s="6"/>
      <c r="F948" s="5">
        <f>IFERROR(VLOOKUP(Einkauf!E948,Rohmaterial!$B$4:$C$31,2,0),0)</f>
        <v>0</v>
      </c>
      <c r="G948" s="4"/>
      <c r="H948" s="58"/>
      <c r="I948" s="4"/>
      <c r="J948" s="4"/>
    </row>
    <row r="949" spans="2:10" x14ac:dyDescent="0.25">
      <c r="B949" s="11"/>
      <c r="C949" s="11"/>
      <c r="D949" s="26"/>
      <c r="E949" s="6"/>
      <c r="F949" s="5">
        <f>IFERROR(VLOOKUP(Einkauf!E949,Rohmaterial!$B$4:$C$31,2,0),0)</f>
        <v>0</v>
      </c>
      <c r="G949" s="4"/>
      <c r="H949" s="58"/>
      <c r="I949" s="4"/>
      <c r="J949" s="4"/>
    </row>
    <row r="950" spans="2:10" x14ac:dyDescent="0.25">
      <c r="B950" s="11"/>
      <c r="C950" s="11"/>
      <c r="D950" s="26"/>
      <c r="E950" s="6"/>
      <c r="F950" s="5">
        <f>IFERROR(VLOOKUP(Einkauf!E950,Rohmaterial!$B$4:$C$31,2,0),0)</f>
        <v>0</v>
      </c>
      <c r="G950" s="4"/>
      <c r="H950" s="58"/>
      <c r="I950" s="4"/>
      <c r="J950" s="4"/>
    </row>
    <row r="951" spans="2:10" x14ac:dyDescent="0.25">
      <c r="B951" s="11"/>
      <c r="C951" s="11"/>
      <c r="D951" s="26"/>
      <c r="E951" s="6"/>
      <c r="F951" s="5">
        <f>IFERROR(VLOOKUP(Einkauf!E951,Rohmaterial!$B$4:$C$31,2,0),0)</f>
        <v>0</v>
      </c>
      <c r="G951" s="4"/>
      <c r="H951" s="58"/>
      <c r="I951" s="4"/>
      <c r="J951" s="4"/>
    </row>
    <row r="952" spans="2:10" x14ac:dyDescent="0.25">
      <c r="B952" s="11"/>
      <c r="C952" s="11"/>
      <c r="D952" s="26"/>
      <c r="E952" s="6"/>
      <c r="F952" s="5">
        <f>IFERROR(VLOOKUP(Einkauf!E952,Rohmaterial!$B$4:$C$31,2,0),0)</f>
        <v>0</v>
      </c>
      <c r="G952" s="4"/>
      <c r="H952" s="58"/>
      <c r="I952" s="4"/>
      <c r="J952" s="4"/>
    </row>
    <row r="953" spans="2:10" x14ac:dyDescent="0.25">
      <c r="B953" s="11"/>
      <c r="C953" s="11"/>
      <c r="D953" s="26"/>
      <c r="E953" s="6"/>
      <c r="F953" s="5">
        <f>IFERROR(VLOOKUP(Einkauf!E953,Rohmaterial!$B$4:$C$31,2,0),0)</f>
        <v>0</v>
      </c>
      <c r="G953" s="4"/>
      <c r="H953" s="58"/>
      <c r="I953" s="4"/>
      <c r="J953" s="4"/>
    </row>
    <row r="954" spans="2:10" x14ac:dyDescent="0.25">
      <c r="B954" s="11"/>
      <c r="C954" s="11"/>
      <c r="D954" s="26"/>
      <c r="E954" s="6"/>
      <c r="F954" s="5">
        <f>IFERROR(VLOOKUP(Einkauf!E954,Rohmaterial!$B$4:$C$31,2,0),0)</f>
        <v>0</v>
      </c>
      <c r="G954" s="4"/>
      <c r="H954" s="58"/>
      <c r="I954" s="4"/>
      <c r="J954" s="4"/>
    </row>
    <row r="955" spans="2:10" x14ac:dyDescent="0.25">
      <c r="B955" s="11"/>
      <c r="C955" s="11"/>
      <c r="D955" s="26"/>
      <c r="E955" s="6"/>
      <c r="F955" s="5">
        <f>IFERROR(VLOOKUP(Einkauf!E955,Rohmaterial!$B$4:$C$31,2,0),0)</f>
        <v>0</v>
      </c>
      <c r="G955" s="4"/>
      <c r="H955" s="58"/>
      <c r="I955" s="4"/>
      <c r="J955" s="4"/>
    </row>
    <row r="956" spans="2:10" x14ac:dyDescent="0.25">
      <c r="B956" s="11"/>
      <c r="C956" s="11"/>
      <c r="D956" s="26"/>
      <c r="E956" s="6"/>
      <c r="F956" s="5">
        <f>IFERROR(VLOOKUP(Einkauf!E956,Rohmaterial!$B$4:$C$31,2,0),0)</f>
        <v>0</v>
      </c>
      <c r="G956" s="4"/>
      <c r="H956" s="58"/>
      <c r="I956" s="4"/>
      <c r="J956" s="4"/>
    </row>
    <row r="957" spans="2:10" x14ac:dyDescent="0.25">
      <c r="B957" s="11"/>
      <c r="C957" s="11"/>
      <c r="D957" s="26"/>
      <c r="E957" s="6"/>
      <c r="F957" s="5">
        <f>IFERROR(VLOOKUP(Einkauf!E957,Rohmaterial!$B$4:$C$31,2,0),0)</f>
        <v>0</v>
      </c>
      <c r="G957" s="4"/>
      <c r="H957" s="58"/>
      <c r="I957" s="4"/>
      <c r="J957" s="4"/>
    </row>
    <row r="958" spans="2:10" x14ac:dyDescent="0.25">
      <c r="B958" s="11"/>
      <c r="C958" s="11"/>
      <c r="D958" s="26"/>
      <c r="E958" s="6"/>
      <c r="F958" s="5">
        <f>IFERROR(VLOOKUP(Einkauf!E958,Rohmaterial!$B$4:$C$31,2,0),0)</f>
        <v>0</v>
      </c>
      <c r="G958" s="4"/>
      <c r="H958" s="58"/>
      <c r="I958" s="4"/>
      <c r="J958" s="4"/>
    </row>
    <row r="959" spans="2:10" x14ac:dyDescent="0.25">
      <c r="B959" s="11"/>
      <c r="C959" s="11"/>
      <c r="D959" s="26"/>
      <c r="E959" s="6"/>
      <c r="F959" s="5">
        <f>IFERROR(VLOOKUP(Einkauf!E959,Rohmaterial!$B$4:$C$31,2,0),0)</f>
        <v>0</v>
      </c>
      <c r="G959" s="4"/>
      <c r="H959" s="58"/>
      <c r="I959" s="4"/>
      <c r="J959" s="4"/>
    </row>
    <row r="960" spans="2:10" x14ac:dyDescent="0.25">
      <c r="B960" s="11"/>
      <c r="C960" s="11"/>
      <c r="D960" s="26"/>
      <c r="E960" s="6"/>
      <c r="F960" s="5">
        <f>IFERROR(VLOOKUP(Einkauf!E960,Rohmaterial!$B$4:$C$31,2,0),0)</f>
        <v>0</v>
      </c>
      <c r="G960" s="4"/>
      <c r="H960" s="58"/>
      <c r="I960" s="4"/>
      <c r="J960" s="4"/>
    </row>
    <row r="961" spans="2:10" x14ac:dyDescent="0.25">
      <c r="B961" s="11"/>
      <c r="C961" s="11"/>
      <c r="D961" s="26"/>
      <c r="E961" s="6"/>
      <c r="F961" s="5">
        <f>IFERROR(VLOOKUP(Einkauf!E961,Rohmaterial!$B$4:$C$31,2,0),0)</f>
        <v>0</v>
      </c>
      <c r="G961" s="4"/>
      <c r="H961" s="58"/>
      <c r="I961" s="4"/>
      <c r="J961" s="4"/>
    </row>
    <row r="962" spans="2:10" x14ac:dyDescent="0.25">
      <c r="B962" s="11"/>
      <c r="C962" s="11"/>
      <c r="D962" s="26"/>
      <c r="E962" s="6"/>
      <c r="F962" s="5">
        <f>IFERROR(VLOOKUP(Einkauf!E962,Rohmaterial!$B$4:$C$31,2,0),0)</f>
        <v>0</v>
      </c>
      <c r="G962" s="4"/>
      <c r="H962" s="58"/>
      <c r="I962" s="4"/>
      <c r="J962" s="4"/>
    </row>
    <row r="963" spans="2:10" x14ac:dyDescent="0.25">
      <c r="B963" s="11"/>
      <c r="C963" s="11"/>
      <c r="D963" s="26"/>
      <c r="E963" s="6"/>
      <c r="F963" s="5">
        <f>IFERROR(VLOOKUP(Einkauf!E963,Rohmaterial!$B$4:$C$31,2,0),0)</f>
        <v>0</v>
      </c>
      <c r="G963" s="4"/>
      <c r="H963" s="58"/>
      <c r="I963" s="4"/>
      <c r="J963" s="4"/>
    </row>
    <row r="964" spans="2:10" x14ac:dyDescent="0.25">
      <c r="B964" s="11"/>
      <c r="C964" s="11"/>
      <c r="D964" s="26"/>
      <c r="E964" s="6"/>
      <c r="F964" s="5">
        <f>IFERROR(VLOOKUP(Einkauf!E964,Rohmaterial!$B$4:$C$31,2,0),0)</f>
        <v>0</v>
      </c>
      <c r="G964" s="4"/>
      <c r="H964" s="58"/>
      <c r="I964" s="4"/>
      <c r="J964" s="4"/>
    </row>
    <row r="965" spans="2:10" x14ac:dyDescent="0.25">
      <c r="B965" s="11"/>
      <c r="C965" s="11"/>
      <c r="D965" s="26"/>
      <c r="E965" s="6"/>
      <c r="F965" s="5">
        <f>IFERROR(VLOOKUP(Einkauf!E965,Rohmaterial!$B$4:$C$31,2,0),0)</f>
        <v>0</v>
      </c>
      <c r="G965" s="4"/>
      <c r="H965" s="58"/>
      <c r="I965" s="4"/>
      <c r="J965" s="4"/>
    </row>
    <row r="966" spans="2:10" x14ac:dyDescent="0.25">
      <c r="B966" s="11"/>
      <c r="C966" s="11"/>
      <c r="D966" s="26"/>
      <c r="E966" s="6"/>
      <c r="F966" s="5">
        <f>IFERROR(VLOOKUP(Einkauf!E966,Rohmaterial!$B$4:$C$31,2,0),0)</f>
        <v>0</v>
      </c>
      <c r="G966" s="4"/>
      <c r="H966" s="58"/>
      <c r="I966" s="4"/>
      <c r="J966" s="4"/>
    </row>
    <row r="967" spans="2:10" x14ac:dyDescent="0.25">
      <c r="B967" s="11"/>
      <c r="C967" s="11"/>
      <c r="D967" s="26"/>
      <c r="E967" s="6"/>
      <c r="F967" s="5">
        <f>IFERROR(VLOOKUP(Einkauf!E967,Rohmaterial!$B$4:$C$31,2,0),0)</f>
        <v>0</v>
      </c>
      <c r="G967" s="4"/>
      <c r="H967" s="58"/>
      <c r="I967" s="4"/>
      <c r="J967" s="4"/>
    </row>
    <row r="968" spans="2:10" x14ac:dyDescent="0.25">
      <c r="B968" s="11"/>
      <c r="C968" s="11"/>
      <c r="D968" s="26"/>
      <c r="E968" s="6"/>
      <c r="F968" s="5">
        <f>IFERROR(VLOOKUP(Einkauf!E968,Rohmaterial!$B$4:$C$31,2,0),0)</f>
        <v>0</v>
      </c>
      <c r="G968" s="4"/>
      <c r="H968" s="58"/>
      <c r="I968" s="4"/>
      <c r="J968" s="4"/>
    </row>
    <row r="969" spans="2:10" x14ac:dyDescent="0.25">
      <c r="B969" s="11"/>
      <c r="C969" s="11"/>
      <c r="D969" s="26"/>
      <c r="E969" s="6"/>
      <c r="F969" s="5">
        <f>IFERROR(VLOOKUP(Einkauf!E969,Rohmaterial!$B$4:$C$31,2,0),0)</f>
        <v>0</v>
      </c>
      <c r="G969" s="4"/>
      <c r="H969" s="58"/>
      <c r="I969" s="4"/>
      <c r="J969" s="4"/>
    </row>
    <row r="970" spans="2:10" x14ac:dyDescent="0.25">
      <c r="B970" s="11"/>
      <c r="C970" s="11"/>
      <c r="D970" s="26"/>
      <c r="E970" s="6"/>
      <c r="F970" s="5">
        <f>IFERROR(VLOOKUP(Einkauf!E970,Rohmaterial!$B$4:$C$31,2,0),0)</f>
        <v>0</v>
      </c>
      <c r="G970" s="4"/>
      <c r="H970" s="58"/>
      <c r="I970" s="4"/>
      <c r="J970" s="4"/>
    </row>
    <row r="971" spans="2:10" x14ac:dyDescent="0.25">
      <c r="B971" s="11"/>
      <c r="C971" s="11"/>
      <c r="D971" s="26"/>
      <c r="E971" s="6"/>
      <c r="F971" s="5">
        <f>IFERROR(VLOOKUP(Einkauf!E971,Rohmaterial!$B$4:$C$31,2,0),0)</f>
        <v>0</v>
      </c>
      <c r="G971" s="4"/>
      <c r="H971" s="58"/>
      <c r="I971" s="4"/>
      <c r="J971" s="4"/>
    </row>
    <row r="972" spans="2:10" x14ac:dyDescent="0.25">
      <c r="B972" s="11"/>
      <c r="C972" s="11"/>
      <c r="D972" s="26"/>
      <c r="E972" s="6"/>
      <c r="F972" s="5">
        <f>IFERROR(VLOOKUP(Einkauf!E972,Rohmaterial!$B$4:$C$31,2,0),0)</f>
        <v>0</v>
      </c>
      <c r="G972" s="4"/>
      <c r="H972" s="58"/>
      <c r="I972" s="4"/>
      <c r="J972" s="4"/>
    </row>
    <row r="973" spans="2:10" x14ac:dyDescent="0.25">
      <c r="B973" s="11"/>
      <c r="C973" s="11"/>
      <c r="D973" s="26"/>
      <c r="E973" s="6"/>
      <c r="F973" s="5">
        <f>IFERROR(VLOOKUP(Einkauf!E973,Rohmaterial!$B$4:$C$31,2,0),0)</f>
        <v>0</v>
      </c>
      <c r="G973" s="4"/>
      <c r="H973" s="58"/>
      <c r="I973" s="4"/>
      <c r="J973" s="4"/>
    </row>
    <row r="974" spans="2:10" x14ac:dyDescent="0.25">
      <c r="B974" s="11"/>
      <c r="C974" s="11"/>
      <c r="D974" s="26"/>
      <c r="E974" s="6"/>
      <c r="F974" s="5">
        <f>IFERROR(VLOOKUP(Einkauf!E974,Rohmaterial!$B$4:$C$31,2,0),0)</f>
        <v>0</v>
      </c>
      <c r="G974" s="4"/>
      <c r="H974" s="58"/>
      <c r="I974" s="4"/>
      <c r="J974" s="4"/>
    </row>
    <row r="975" spans="2:10" x14ac:dyDescent="0.25">
      <c r="B975" s="11"/>
      <c r="C975" s="11"/>
      <c r="D975" s="26"/>
      <c r="E975" s="6"/>
      <c r="F975" s="5">
        <f>IFERROR(VLOOKUP(Einkauf!E975,Rohmaterial!$B$4:$C$31,2,0),0)</f>
        <v>0</v>
      </c>
      <c r="G975" s="4"/>
      <c r="H975" s="58"/>
      <c r="I975" s="4"/>
      <c r="J975" s="4"/>
    </row>
    <row r="976" spans="2:10" x14ac:dyDescent="0.25">
      <c r="B976" s="11"/>
      <c r="C976" s="11"/>
      <c r="D976" s="26"/>
      <c r="E976" s="6"/>
      <c r="F976" s="5">
        <f>IFERROR(VLOOKUP(Einkauf!E976,Rohmaterial!$B$4:$C$31,2,0),0)</f>
        <v>0</v>
      </c>
      <c r="G976" s="4"/>
      <c r="H976" s="58"/>
      <c r="I976" s="4"/>
      <c r="J976" s="4"/>
    </row>
    <row r="977" spans="2:10" x14ac:dyDescent="0.25">
      <c r="B977" s="11"/>
      <c r="C977" s="11"/>
      <c r="D977" s="26"/>
      <c r="E977" s="6"/>
      <c r="F977" s="5">
        <f>IFERROR(VLOOKUP(Einkauf!E977,Rohmaterial!$B$4:$C$31,2,0),0)</f>
        <v>0</v>
      </c>
      <c r="G977" s="4"/>
      <c r="H977" s="58"/>
      <c r="I977" s="4"/>
      <c r="J977" s="4"/>
    </row>
    <row r="978" spans="2:10" x14ac:dyDescent="0.25">
      <c r="B978" s="11"/>
      <c r="C978" s="11"/>
      <c r="D978" s="26"/>
      <c r="E978" s="6"/>
      <c r="F978" s="5">
        <f>IFERROR(VLOOKUP(Einkauf!E978,Rohmaterial!$B$4:$C$31,2,0),0)</f>
        <v>0</v>
      </c>
      <c r="G978" s="4"/>
      <c r="H978" s="58"/>
      <c r="I978" s="4"/>
      <c r="J978" s="4"/>
    </row>
    <row r="979" spans="2:10" x14ac:dyDescent="0.25">
      <c r="B979" s="11"/>
      <c r="C979" s="11"/>
      <c r="D979" s="26"/>
      <c r="E979" s="6"/>
      <c r="F979" s="5">
        <f>IFERROR(VLOOKUP(Einkauf!E979,Rohmaterial!$B$4:$C$31,2,0),0)</f>
        <v>0</v>
      </c>
      <c r="G979" s="4"/>
      <c r="H979" s="58"/>
      <c r="I979" s="4"/>
      <c r="J979" s="4"/>
    </row>
    <row r="980" spans="2:10" x14ac:dyDescent="0.25">
      <c r="B980" s="11"/>
      <c r="C980" s="11"/>
      <c r="D980" s="26"/>
      <c r="E980" s="6"/>
      <c r="F980" s="5">
        <f>IFERROR(VLOOKUP(Einkauf!E980,Rohmaterial!$B$4:$C$31,2,0),0)</f>
        <v>0</v>
      </c>
      <c r="G980" s="4"/>
      <c r="H980" s="58"/>
      <c r="I980" s="4"/>
      <c r="J980" s="4"/>
    </row>
    <row r="981" spans="2:10" x14ac:dyDescent="0.25">
      <c r="B981" s="11"/>
      <c r="C981" s="11"/>
      <c r="D981" s="26"/>
      <c r="E981" s="6"/>
      <c r="F981" s="5">
        <f>IFERROR(VLOOKUP(Einkauf!E981,Rohmaterial!$B$4:$C$31,2,0),0)</f>
        <v>0</v>
      </c>
      <c r="G981" s="4"/>
      <c r="H981" s="58"/>
      <c r="I981" s="4"/>
      <c r="J981" s="4"/>
    </row>
    <row r="982" spans="2:10" x14ac:dyDescent="0.25">
      <c r="B982" s="11"/>
      <c r="C982" s="11"/>
      <c r="D982" s="26"/>
      <c r="E982" s="6"/>
      <c r="F982" s="5">
        <f>IFERROR(VLOOKUP(Einkauf!E982,Rohmaterial!$B$4:$C$31,2,0),0)</f>
        <v>0</v>
      </c>
      <c r="G982" s="4"/>
      <c r="H982" s="58"/>
      <c r="I982" s="4"/>
      <c r="J982" s="4"/>
    </row>
    <row r="983" spans="2:10" x14ac:dyDescent="0.25">
      <c r="B983" s="11"/>
      <c r="C983" s="11"/>
      <c r="D983" s="26"/>
      <c r="E983" s="6"/>
      <c r="F983" s="5">
        <f>IFERROR(VLOOKUP(Einkauf!E983,Rohmaterial!$B$4:$C$31,2,0),0)</f>
        <v>0</v>
      </c>
      <c r="G983" s="4"/>
      <c r="H983" s="58"/>
      <c r="I983" s="4"/>
      <c r="J983" s="4"/>
    </row>
    <row r="984" spans="2:10" x14ac:dyDescent="0.25">
      <c r="B984" s="11"/>
      <c r="C984" s="11"/>
      <c r="D984" s="26"/>
      <c r="E984" s="6"/>
      <c r="F984" s="5">
        <f>IFERROR(VLOOKUP(Einkauf!E984,Rohmaterial!$B$4:$C$31,2,0),0)</f>
        <v>0</v>
      </c>
      <c r="G984" s="4"/>
      <c r="H984" s="58"/>
      <c r="I984" s="4"/>
      <c r="J984" s="4"/>
    </row>
    <row r="985" spans="2:10" x14ac:dyDescent="0.25">
      <c r="B985" s="11"/>
      <c r="C985" s="11"/>
      <c r="D985" s="26"/>
      <c r="E985" s="6"/>
      <c r="F985" s="5">
        <f>IFERROR(VLOOKUP(Einkauf!E985,Rohmaterial!$B$4:$C$31,2,0),0)</f>
        <v>0</v>
      </c>
      <c r="G985" s="4"/>
      <c r="H985" s="58"/>
      <c r="I985" s="4"/>
      <c r="J985" s="4"/>
    </row>
    <row r="986" spans="2:10" x14ac:dyDescent="0.25">
      <c r="B986" s="11"/>
      <c r="C986" s="11"/>
      <c r="D986" s="26"/>
      <c r="E986" s="6"/>
      <c r="F986" s="5">
        <f>IFERROR(VLOOKUP(Einkauf!E986,Rohmaterial!$B$4:$C$31,2,0),0)</f>
        <v>0</v>
      </c>
      <c r="G986" s="4"/>
      <c r="H986" s="58"/>
      <c r="I986" s="4"/>
      <c r="J986" s="4"/>
    </row>
    <row r="987" spans="2:10" x14ac:dyDescent="0.25">
      <c r="B987" s="11"/>
      <c r="C987" s="11"/>
      <c r="D987" s="26"/>
      <c r="E987" s="6"/>
      <c r="F987" s="5">
        <f>IFERROR(VLOOKUP(Einkauf!E987,Rohmaterial!$B$4:$C$31,2,0),0)</f>
        <v>0</v>
      </c>
      <c r="G987" s="4"/>
      <c r="H987" s="58"/>
      <c r="I987" s="4"/>
      <c r="J987" s="4"/>
    </row>
    <row r="988" spans="2:10" x14ac:dyDescent="0.25">
      <c r="B988" s="11"/>
      <c r="C988" s="11"/>
      <c r="D988" s="26"/>
      <c r="E988" s="6"/>
      <c r="F988" s="5">
        <f>IFERROR(VLOOKUP(Einkauf!E988,Rohmaterial!$B$4:$C$31,2,0),0)</f>
        <v>0</v>
      </c>
      <c r="G988" s="4"/>
      <c r="H988" s="58"/>
      <c r="I988" s="4"/>
      <c r="J988" s="4"/>
    </row>
    <row r="989" spans="2:10" x14ac:dyDescent="0.25">
      <c r="B989" s="11"/>
      <c r="C989" s="11"/>
      <c r="D989" s="26"/>
      <c r="E989" s="6"/>
      <c r="F989" s="5">
        <f>IFERROR(VLOOKUP(Einkauf!E989,Rohmaterial!$B$4:$C$31,2,0),0)</f>
        <v>0</v>
      </c>
      <c r="G989" s="4"/>
      <c r="H989" s="58"/>
      <c r="I989" s="4"/>
      <c r="J989" s="4"/>
    </row>
    <row r="990" spans="2:10" x14ac:dyDescent="0.25">
      <c r="B990" s="11"/>
      <c r="C990" s="11"/>
      <c r="D990" s="26"/>
      <c r="E990" s="6"/>
      <c r="F990" s="5">
        <f>IFERROR(VLOOKUP(Einkauf!E990,Rohmaterial!$B$4:$C$31,2,0),0)</f>
        <v>0</v>
      </c>
      <c r="G990" s="4"/>
      <c r="H990" s="58"/>
      <c r="I990" s="4"/>
      <c r="J990" s="4"/>
    </row>
    <row r="991" spans="2:10" x14ac:dyDescent="0.25">
      <c r="B991" s="11"/>
      <c r="C991" s="11"/>
      <c r="D991" s="26"/>
      <c r="E991" s="6"/>
      <c r="F991" s="5">
        <f>IFERROR(VLOOKUP(Einkauf!E991,Rohmaterial!$B$4:$C$31,2,0),0)</f>
        <v>0</v>
      </c>
      <c r="G991" s="4"/>
      <c r="H991" s="58"/>
      <c r="I991" s="4"/>
      <c r="J991" s="4"/>
    </row>
    <row r="992" spans="2:10" x14ac:dyDescent="0.25">
      <c r="B992" s="11"/>
      <c r="C992" s="11"/>
      <c r="D992" s="26"/>
      <c r="E992" s="6"/>
      <c r="F992" s="5">
        <f>IFERROR(VLOOKUP(Einkauf!E992,Rohmaterial!$B$4:$C$31,2,0),0)</f>
        <v>0</v>
      </c>
      <c r="G992" s="4"/>
      <c r="H992" s="58"/>
      <c r="I992" s="4"/>
      <c r="J992" s="4"/>
    </row>
    <row r="993" spans="2:10" x14ac:dyDescent="0.25">
      <c r="B993" s="11"/>
      <c r="C993" s="11"/>
      <c r="D993" s="26"/>
      <c r="E993" s="6"/>
      <c r="F993" s="5">
        <f>IFERROR(VLOOKUP(Einkauf!E993,Rohmaterial!$B$4:$C$31,2,0),0)</f>
        <v>0</v>
      </c>
      <c r="G993" s="4"/>
      <c r="H993" s="58"/>
      <c r="I993" s="4"/>
      <c r="J993" s="4"/>
    </row>
    <row r="994" spans="2:10" x14ac:dyDescent="0.25">
      <c r="B994" s="11"/>
      <c r="C994" s="11"/>
      <c r="D994" s="26"/>
      <c r="E994" s="6"/>
      <c r="F994" s="5">
        <f>IFERROR(VLOOKUP(Einkauf!E994,Rohmaterial!$B$4:$C$31,2,0),0)</f>
        <v>0</v>
      </c>
      <c r="G994" s="4"/>
      <c r="H994" s="58"/>
      <c r="I994" s="4"/>
      <c r="J994" s="4"/>
    </row>
    <row r="995" spans="2:10" x14ac:dyDescent="0.25">
      <c r="B995" s="11"/>
      <c r="C995" s="11"/>
      <c r="D995" s="26"/>
      <c r="E995" s="6"/>
      <c r="F995" s="5">
        <f>IFERROR(VLOOKUP(Einkauf!E995,Rohmaterial!$B$4:$C$31,2,0),0)</f>
        <v>0</v>
      </c>
      <c r="G995" s="4"/>
      <c r="H995" s="58"/>
      <c r="I995" s="4"/>
      <c r="J995" s="4"/>
    </row>
    <row r="996" spans="2:10" x14ac:dyDescent="0.25">
      <c r="B996" s="11"/>
      <c r="C996" s="11"/>
      <c r="D996" s="26"/>
      <c r="E996" s="6"/>
      <c r="F996" s="5">
        <f>IFERROR(VLOOKUP(Einkauf!E996,Rohmaterial!$B$4:$C$31,2,0),0)</f>
        <v>0</v>
      </c>
      <c r="G996" s="4"/>
      <c r="H996" s="58"/>
      <c r="I996" s="4"/>
      <c r="J996" s="4"/>
    </row>
    <row r="997" spans="2:10" x14ac:dyDescent="0.25">
      <c r="B997" s="11"/>
      <c r="C997" s="11"/>
      <c r="D997" s="26"/>
      <c r="E997" s="6"/>
      <c r="F997" s="5">
        <f>IFERROR(VLOOKUP(Einkauf!E997,Rohmaterial!$B$4:$C$31,2,0),0)</f>
        <v>0</v>
      </c>
      <c r="G997" s="4"/>
      <c r="H997" s="58"/>
      <c r="I997" s="4"/>
      <c r="J997" s="4"/>
    </row>
    <row r="998" spans="2:10" x14ac:dyDescent="0.25">
      <c r="B998" s="11"/>
      <c r="C998" s="11"/>
      <c r="D998" s="26"/>
      <c r="E998" s="6"/>
      <c r="F998" s="5">
        <f>IFERROR(VLOOKUP(Einkauf!E998,Rohmaterial!$B$4:$C$31,2,0),0)</f>
        <v>0</v>
      </c>
      <c r="G998" s="4"/>
      <c r="H998" s="58"/>
      <c r="I998" s="4"/>
      <c r="J998" s="4"/>
    </row>
    <row r="999" spans="2:10" x14ac:dyDescent="0.25">
      <c r="B999" s="11"/>
      <c r="C999" s="11"/>
      <c r="D999" s="26"/>
      <c r="E999" s="6"/>
      <c r="F999" s="5">
        <f>IFERROR(VLOOKUP(Einkauf!E999,Rohmaterial!$B$4:$C$31,2,0),0)</f>
        <v>0</v>
      </c>
      <c r="G999" s="4"/>
      <c r="H999" s="58"/>
      <c r="I999" s="4"/>
      <c r="J999" s="4"/>
    </row>
    <row r="1000" spans="2:10" x14ac:dyDescent="0.25">
      <c r="B1000" s="11"/>
      <c r="C1000" s="11"/>
      <c r="D1000" s="26"/>
      <c r="E1000" s="6"/>
      <c r="F1000" s="5">
        <f>IFERROR(VLOOKUP(Einkauf!E1000,Rohmaterial!$B$4:$C$31,2,0),0)</f>
        <v>0</v>
      </c>
      <c r="G1000" s="4"/>
      <c r="H1000" s="58"/>
      <c r="I1000" s="4"/>
      <c r="J1000" s="4"/>
    </row>
  </sheetData>
  <mergeCells count="1">
    <mergeCell ref="B2:J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B4449D-4FE3-4303-B94B-A0859FAFC3FD}">
          <x14:formula1>
            <xm:f>Rohmaterial!$B$4:$B$31</xm:f>
          </x14:formula1>
          <xm:sqref>E4:E1048576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DC2E1-0736-47B7-A200-A5B3967261AB}">
  <dimension ref="B1:O55"/>
  <sheetViews>
    <sheetView workbookViewId="0">
      <selection activeCell="C52" sqref="C52"/>
    </sheetView>
  </sheetViews>
  <sheetFormatPr baseColWidth="10" defaultRowHeight="15" x14ac:dyDescent="0.25"/>
  <cols>
    <col min="2" max="2" width="10" customWidth="1"/>
    <col min="3" max="3" width="28.85546875" customWidth="1"/>
    <col min="4" max="4" width="11" style="42" customWidth="1"/>
    <col min="5" max="5" width="8.7109375" customWidth="1"/>
    <col min="6" max="6" width="3.85546875" customWidth="1"/>
    <col min="8" max="8" width="11" style="42" customWidth="1"/>
    <col min="10" max="10" width="8.7109375" customWidth="1"/>
    <col min="11" max="11" width="3.85546875" customWidth="1"/>
    <col min="12" max="12" width="21.42578125" customWidth="1"/>
    <col min="13" max="13" width="11" style="42" customWidth="1"/>
    <col min="15" max="15" width="8.7109375" customWidth="1"/>
  </cols>
  <sheetData>
    <row r="1" spans="2:15" s="75" customFormat="1" ht="18.75" x14ac:dyDescent="0.3">
      <c r="C1" s="99" t="s">
        <v>104</v>
      </c>
      <c r="D1" s="99"/>
      <c r="H1" s="51"/>
      <c r="M1" s="51"/>
    </row>
    <row r="2" spans="2:15" ht="15.75" thickBot="1" x14ac:dyDescent="0.3"/>
    <row r="3" spans="2:15" ht="19.5" x14ac:dyDescent="0.3">
      <c r="C3" s="45" t="s">
        <v>96</v>
      </c>
      <c r="D3" s="46" t="s">
        <v>23</v>
      </c>
      <c r="E3" s="52"/>
      <c r="F3" s="52"/>
      <c r="G3" s="76"/>
      <c r="H3" s="52"/>
      <c r="I3" s="77"/>
      <c r="J3" s="52"/>
      <c r="K3" s="52"/>
      <c r="L3" s="76"/>
      <c r="M3" s="52"/>
      <c r="N3" s="77"/>
      <c r="O3" s="52"/>
    </row>
    <row r="4" spans="2:15" s="41" customFormat="1" ht="18.75" x14ac:dyDescent="0.3">
      <c r="C4" s="47"/>
      <c r="D4" s="48"/>
      <c r="E4" s="51"/>
      <c r="F4" s="51"/>
      <c r="H4" s="48"/>
      <c r="J4" s="51"/>
      <c r="K4" s="51"/>
      <c r="M4" s="48"/>
      <c r="O4" s="51"/>
    </row>
    <row r="5" spans="2:15" x14ac:dyDescent="0.25">
      <c r="B5" t="s">
        <v>62</v>
      </c>
      <c r="C5" s="49"/>
      <c r="G5" s="78"/>
      <c r="I5" s="79"/>
      <c r="L5" s="78"/>
      <c r="N5" s="79"/>
    </row>
    <row r="6" spans="2:15" x14ac:dyDescent="0.25">
      <c r="B6" t="str">
        <f>IF(C6="","",VLOOKUP(C6,Rohmaterial!$C$4:$E$31,2,0))</f>
        <v>A21</v>
      </c>
      <c r="C6" s="50" t="s">
        <v>87</v>
      </c>
      <c r="D6" s="42">
        <v>1</v>
      </c>
      <c r="I6" s="79"/>
      <c r="N6" s="79"/>
    </row>
    <row r="7" spans="2:15" x14ac:dyDescent="0.25">
      <c r="B7" t="str">
        <f>IF(C7="","",VLOOKUP(C7,Rohmaterial!$C$4:$E$31,2,0))</f>
        <v>A22</v>
      </c>
      <c r="C7" s="50" t="s">
        <v>88</v>
      </c>
      <c r="D7" s="42">
        <v>1</v>
      </c>
      <c r="I7" s="79"/>
      <c r="N7" s="79"/>
    </row>
    <row r="8" spans="2:15" x14ac:dyDescent="0.25">
      <c r="B8" t="str">
        <f>IF(C8="","",VLOOKUP(C8,Rohmaterial!$C$4:$E$31,2,0))</f>
        <v>A23</v>
      </c>
      <c r="C8" s="50" t="s">
        <v>89</v>
      </c>
      <c r="D8" s="42">
        <v>1</v>
      </c>
      <c r="I8" s="79"/>
      <c r="N8" s="79"/>
    </row>
    <row r="9" spans="2:15" x14ac:dyDescent="0.25">
      <c r="B9" t="str">
        <f>IF(C9="","",VLOOKUP(C9,Rohmaterial!$C$4:$E$31,2,0))</f>
        <v>A24</v>
      </c>
      <c r="C9" s="50" t="s">
        <v>90</v>
      </c>
      <c r="D9" s="42">
        <v>300</v>
      </c>
      <c r="I9" s="79"/>
      <c r="N9" s="79"/>
    </row>
    <row r="10" spans="2:15" x14ac:dyDescent="0.25">
      <c r="B10" t="str">
        <f>IF(C10="","",VLOOKUP(C10,Rohmaterial!$C$4:$E$31,2,0))</f>
        <v>A25</v>
      </c>
      <c r="C10" s="50" t="s">
        <v>91</v>
      </c>
      <c r="D10" s="42">
        <v>15</v>
      </c>
      <c r="I10" s="79"/>
      <c r="N10" s="79"/>
    </row>
    <row r="11" spans="2:15" x14ac:dyDescent="0.25">
      <c r="B11" t="str">
        <f>IF(C11="","",VLOOKUP(C11,Rohmaterial!$C$4:$E$31,2,0))</f>
        <v>A26</v>
      </c>
      <c r="C11" s="50" t="s">
        <v>92</v>
      </c>
      <c r="D11" s="42">
        <v>77</v>
      </c>
      <c r="I11" s="79"/>
      <c r="N11" s="79"/>
    </row>
    <row r="12" spans="2:15" ht="15.75" thickBot="1" x14ac:dyDescent="0.3">
      <c r="B12" t="str">
        <f>IF(C12="","",VLOOKUP(C12,Rohmaterial!$C$4:$E$31,2,0))</f>
        <v>A27</v>
      </c>
      <c r="C12" s="50" t="s">
        <v>93</v>
      </c>
      <c r="D12" s="42">
        <v>8</v>
      </c>
      <c r="I12" s="79"/>
      <c r="N12" s="79"/>
    </row>
    <row r="13" spans="2:15" ht="15.75" thickBot="1" x14ac:dyDescent="0.3">
      <c r="C13" s="40" t="s">
        <v>26</v>
      </c>
      <c r="D13" s="43">
        <f>SUM(D9:D12)</f>
        <v>400</v>
      </c>
      <c r="I13" s="79"/>
      <c r="N13" s="79"/>
    </row>
    <row r="16" spans="2:15" ht="15.75" thickBot="1" x14ac:dyDescent="0.3"/>
    <row r="17" spans="2:4" ht="15" customHeight="1" x14ac:dyDescent="0.3">
      <c r="C17" s="45" t="s">
        <v>97</v>
      </c>
      <c r="D17" s="46" t="s">
        <v>23</v>
      </c>
    </row>
    <row r="18" spans="2:4" ht="15" customHeight="1" x14ac:dyDescent="0.3">
      <c r="C18" s="47"/>
      <c r="D18" s="48"/>
    </row>
    <row r="19" spans="2:4" x14ac:dyDescent="0.25">
      <c r="C19" s="49"/>
    </row>
    <row r="20" spans="2:4" x14ac:dyDescent="0.25">
      <c r="B20" t="str">
        <f>IF(C20="","",VLOOKUP(C20,Rohmaterial!$C$4:$E$31,2,0))</f>
        <v>A21</v>
      </c>
      <c r="C20" s="50" t="s">
        <v>87</v>
      </c>
      <c r="D20" s="42">
        <v>1</v>
      </c>
    </row>
    <row r="21" spans="2:4" x14ac:dyDescent="0.25">
      <c r="B21" t="str">
        <f>IF(C21="","",VLOOKUP(C21,Rohmaterial!$C$4:$E$31,2,0))</f>
        <v>A22</v>
      </c>
      <c r="C21" s="50" t="s">
        <v>88</v>
      </c>
      <c r="D21" s="42">
        <v>1</v>
      </c>
    </row>
    <row r="22" spans="2:4" x14ac:dyDescent="0.25">
      <c r="B22" t="str">
        <f>IF(C22="","",VLOOKUP(C22,Rohmaterial!$C$4:$E$31,2,0))</f>
        <v>A25</v>
      </c>
      <c r="C22" s="50" t="s">
        <v>91</v>
      </c>
      <c r="D22" s="42">
        <v>1</v>
      </c>
    </row>
    <row r="23" spans="2:4" x14ac:dyDescent="0.25">
      <c r="B23" t="str">
        <f>IF(C23="","",VLOOKUP(C23,Rohmaterial!$C$4:$E$31,2,0))</f>
        <v>A27</v>
      </c>
      <c r="C23" s="50" t="s">
        <v>93</v>
      </c>
      <c r="D23" s="44">
        <v>360</v>
      </c>
    </row>
    <row r="24" spans="2:4" x14ac:dyDescent="0.25">
      <c r="B24" t="e">
        <f>IF(C24="","",VLOOKUP(C24,Rohmaterial!$C$4:$E$31,2,0))</f>
        <v>#N/A</v>
      </c>
      <c r="C24" s="50" t="s">
        <v>105</v>
      </c>
      <c r="D24" s="44">
        <v>40</v>
      </c>
    </row>
    <row r="25" spans="2:4" x14ac:dyDescent="0.25">
      <c r="C25" s="50"/>
      <c r="D25" s="44"/>
    </row>
    <row r="26" spans="2:4" ht="15.75" thickBot="1" x14ac:dyDescent="0.3">
      <c r="B26" t="str">
        <f>IF(C26="","",VLOOKUP(C26,Rohmaterial!$C$4:$E$31,2,0))</f>
        <v/>
      </c>
      <c r="C26" s="50"/>
      <c r="D26" s="44"/>
    </row>
    <row r="27" spans="2:4" ht="15.75" thickBot="1" x14ac:dyDescent="0.3">
      <c r="C27" s="40" t="s">
        <v>26</v>
      </c>
      <c r="D27" s="43">
        <f>SUM(D23:D26)</f>
        <v>400</v>
      </c>
    </row>
    <row r="28" spans="2:4" ht="18.75" x14ac:dyDescent="0.3">
      <c r="B28" s="75"/>
    </row>
    <row r="29" spans="2:4" ht="18.75" x14ac:dyDescent="0.3">
      <c r="B29" s="75"/>
    </row>
    <row r="30" spans="2:4" ht="15.75" thickBot="1" x14ac:dyDescent="0.3"/>
    <row r="31" spans="2:4" ht="19.5" x14ac:dyDescent="0.3">
      <c r="C31" s="45" t="s">
        <v>98</v>
      </c>
      <c r="D31" s="46" t="s">
        <v>23</v>
      </c>
    </row>
    <row r="32" spans="2:4" ht="18.75" x14ac:dyDescent="0.3">
      <c r="B32" s="41"/>
      <c r="C32" s="47"/>
      <c r="D32" s="48"/>
    </row>
    <row r="33" spans="2:4" x14ac:dyDescent="0.25">
      <c r="C33" s="49"/>
    </row>
    <row r="34" spans="2:4" x14ac:dyDescent="0.25">
      <c r="B34" t="str">
        <f>IF(C34="","",VLOOKUP(C34,Rohmaterial!$C$4:$E$31,2,0))</f>
        <v>A21</v>
      </c>
      <c r="C34" s="50" t="s">
        <v>87</v>
      </c>
      <c r="D34" s="42">
        <v>1</v>
      </c>
    </row>
    <row r="35" spans="2:4" x14ac:dyDescent="0.25">
      <c r="B35" t="str">
        <f>IF(C35="","",VLOOKUP(C35,Rohmaterial!$C$4:$E$31,2,0))</f>
        <v>A22</v>
      </c>
      <c r="C35" s="50" t="s">
        <v>88</v>
      </c>
      <c r="D35" s="42">
        <v>1</v>
      </c>
    </row>
    <row r="36" spans="2:4" x14ac:dyDescent="0.25">
      <c r="B36" t="str">
        <f>IF(C36="","",VLOOKUP(C36,Rohmaterial!$C$4:$E$31,2,0))</f>
        <v>A26</v>
      </c>
      <c r="C36" s="50" t="s">
        <v>92</v>
      </c>
      <c r="D36" s="42">
        <v>1</v>
      </c>
    </row>
    <row r="37" spans="2:4" x14ac:dyDescent="0.25">
      <c r="B37" t="str">
        <f>IF(C37="","",VLOOKUP(C37,Rohmaterial!$C$4:$E$31,2,0))</f>
        <v>A27</v>
      </c>
      <c r="C37" s="50" t="s">
        <v>93</v>
      </c>
      <c r="D37" s="44">
        <v>250</v>
      </c>
    </row>
    <row r="38" spans="2:4" x14ac:dyDescent="0.25">
      <c r="B38" t="str">
        <f>IF(C38="","",VLOOKUP(C38,Rohmaterial!$C$4:$E$31,2,0))</f>
        <v>A10</v>
      </c>
      <c r="C38" s="50" t="s">
        <v>80</v>
      </c>
      <c r="D38" s="44">
        <v>50</v>
      </c>
    </row>
    <row r="39" spans="2:4" x14ac:dyDescent="0.25">
      <c r="B39" t="str">
        <f>IF(C39="","",VLOOKUP(C39,Rohmaterial!$C$4:$E$31,2,0))</f>
        <v>A11</v>
      </c>
      <c r="C39" s="50" t="s">
        <v>77</v>
      </c>
      <c r="D39" s="44">
        <v>50</v>
      </c>
    </row>
    <row r="40" spans="2:4" ht="15.75" thickBot="1" x14ac:dyDescent="0.3">
      <c r="B40" t="str">
        <f>IF(C40="","",VLOOKUP(C40,Rohmaterial!$C$4:$E$31,2,0))</f>
        <v>A12</v>
      </c>
      <c r="C40" s="50" t="s">
        <v>78</v>
      </c>
      <c r="D40" s="42">
        <v>50</v>
      </c>
    </row>
    <row r="41" spans="2:4" ht="15.75" thickBot="1" x14ac:dyDescent="0.3">
      <c r="C41" s="40" t="s">
        <v>26</v>
      </c>
      <c r="D41" s="43">
        <f>SUM(D37:D40)</f>
        <v>400</v>
      </c>
    </row>
    <row r="42" spans="2:4" ht="18.75" x14ac:dyDescent="0.3">
      <c r="B42" s="75"/>
    </row>
    <row r="43" spans="2:4" ht="18.75" x14ac:dyDescent="0.3">
      <c r="B43" s="75"/>
    </row>
    <row r="44" spans="2:4" ht="15.75" thickBot="1" x14ac:dyDescent="0.3"/>
    <row r="45" spans="2:4" ht="19.5" x14ac:dyDescent="0.3">
      <c r="C45" s="45" t="s">
        <v>99</v>
      </c>
      <c r="D45" s="46" t="s">
        <v>23</v>
      </c>
    </row>
    <row r="46" spans="2:4" ht="18.75" x14ac:dyDescent="0.3">
      <c r="B46" s="41"/>
      <c r="C46" s="47"/>
      <c r="D46" s="48"/>
    </row>
    <row r="47" spans="2:4" x14ac:dyDescent="0.25">
      <c r="C47" s="49"/>
    </row>
    <row r="48" spans="2:4" x14ac:dyDescent="0.25">
      <c r="B48" t="str">
        <f>IF(C48="","",VLOOKUP(C48,Rohmaterial!$C$4:$E$31,2,0))</f>
        <v>A21</v>
      </c>
      <c r="C48" s="50" t="s">
        <v>87</v>
      </c>
      <c r="D48" s="42">
        <v>1</v>
      </c>
    </row>
    <row r="49" spans="2:4" x14ac:dyDescent="0.25">
      <c r="B49" t="str">
        <f>IF(C49="","",VLOOKUP(C49,Rohmaterial!$C$4:$E$31,2,0))</f>
        <v>A22</v>
      </c>
      <c r="C49" s="50" t="s">
        <v>88</v>
      </c>
      <c r="D49" s="42">
        <v>1</v>
      </c>
    </row>
    <row r="50" spans="2:4" x14ac:dyDescent="0.25">
      <c r="B50" t="str">
        <f>IF(C50="","",VLOOKUP(C50,Rohmaterial!$C$4:$E$31,2,0))</f>
        <v>A24</v>
      </c>
      <c r="C50" s="50" t="s">
        <v>90</v>
      </c>
      <c r="D50" s="42">
        <v>1</v>
      </c>
    </row>
    <row r="51" spans="2:4" x14ac:dyDescent="0.25">
      <c r="B51" t="str">
        <f>IF(C51="","",VLOOKUP(C51,Rohmaterial!$C$4:$E$31,2,0))</f>
        <v>A25</v>
      </c>
      <c r="C51" s="50" t="s">
        <v>91</v>
      </c>
      <c r="D51" s="44">
        <v>220</v>
      </c>
    </row>
    <row r="52" spans="2:4" x14ac:dyDescent="0.25">
      <c r="B52" t="str">
        <f>IF(C52="","",VLOOKUP(C52,Rohmaterial!$C$4:$E$31,2,0))</f>
        <v>A11</v>
      </c>
      <c r="C52" s="50" t="s">
        <v>77</v>
      </c>
      <c r="D52" s="44">
        <v>60</v>
      </c>
    </row>
    <row r="53" spans="2:4" x14ac:dyDescent="0.25">
      <c r="B53" t="str">
        <f>IF(C53="","",VLOOKUP(C53,Rohmaterial!$C$4:$E$31,2,0))</f>
        <v>A12</v>
      </c>
      <c r="C53" s="50" t="s">
        <v>78</v>
      </c>
      <c r="D53" s="42">
        <v>40</v>
      </c>
    </row>
    <row r="54" spans="2:4" ht="15.75" thickBot="1" x14ac:dyDescent="0.3">
      <c r="B54" t="str">
        <f>IF(C54="","",VLOOKUP(C54,Rohmaterial!$C$4:$E$31,2,0))</f>
        <v>A13</v>
      </c>
      <c r="C54" s="50" t="s">
        <v>79</v>
      </c>
      <c r="D54" s="42">
        <v>80</v>
      </c>
    </row>
    <row r="55" spans="2:4" ht="15.75" thickBot="1" x14ac:dyDescent="0.3">
      <c r="C55" s="40" t="s">
        <v>26</v>
      </c>
      <c r="D55" s="43">
        <f>SUM(D51:D54)</f>
        <v>400</v>
      </c>
    </row>
  </sheetData>
  <mergeCells count="1">
    <mergeCell ref="C1:D1"/>
  </mergeCells>
  <phoneticPr fontId="14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84242-B602-4973-A65C-75FDEB0AF10F}">
  <dimension ref="B1:O55"/>
  <sheetViews>
    <sheetView workbookViewId="0">
      <selection activeCell="J33" sqref="J33"/>
    </sheetView>
  </sheetViews>
  <sheetFormatPr baseColWidth="10" defaultRowHeight="15" x14ac:dyDescent="0.25"/>
  <cols>
    <col min="2" max="2" width="10" customWidth="1"/>
    <col min="3" max="3" width="28.85546875" customWidth="1"/>
    <col min="4" max="4" width="11" style="42" customWidth="1"/>
    <col min="5" max="5" width="8.7109375" customWidth="1"/>
    <col min="6" max="6" width="3.85546875" customWidth="1"/>
    <col min="8" max="8" width="11" style="42" customWidth="1"/>
    <col min="10" max="10" width="8.7109375" customWidth="1"/>
    <col min="11" max="11" width="3.85546875" customWidth="1"/>
    <col min="12" max="12" width="21.42578125" customWidth="1"/>
    <col min="13" max="13" width="11" style="42" customWidth="1"/>
    <col min="15" max="15" width="8.7109375" customWidth="1"/>
  </cols>
  <sheetData>
    <row r="1" spans="2:15" s="75" customFormat="1" ht="18.75" x14ac:dyDescent="0.3">
      <c r="C1" s="99" t="s">
        <v>101</v>
      </c>
      <c r="D1" s="99"/>
      <c r="H1" s="51"/>
      <c r="M1" s="51"/>
    </row>
    <row r="2" spans="2:15" ht="15.75" thickBot="1" x14ac:dyDescent="0.3"/>
    <row r="3" spans="2:15" ht="19.5" x14ac:dyDescent="0.3">
      <c r="C3" s="45" t="s">
        <v>96</v>
      </c>
      <c r="D3" s="46" t="s">
        <v>23</v>
      </c>
      <c r="E3" s="52"/>
      <c r="F3" s="52"/>
      <c r="G3" s="76"/>
      <c r="H3" s="52"/>
      <c r="I3" s="77"/>
      <c r="J3" s="52"/>
      <c r="K3" s="52"/>
      <c r="L3" s="76"/>
      <c r="M3" s="52"/>
      <c r="N3" s="77"/>
      <c r="O3" s="52"/>
    </row>
    <row r="4" spans="2:15" s="41" customFormat="1" ht="18.75" x14ac:dyDescent="0.3">
      <c r="C4" s="47"/>
      <c r="D4" s="48"/>
      <c r="E4" s="51"/>
      <c r="F4" s="51"/>
      <c r="H4" s="48"/>
      <c r="J4" s="51"/>
      <c r="K4" s="51"/>
      <c r="M4" s="48"/>
      <c r="O4" s="51"/>
    </row>
    <row r="5" spans="2:15" x14ac:dyDescent="0.25">
      <c r="B5" t="s">
        <v>62</v>
      </c>
      <c r="C5" s="49"/>
      <c r="G5" s="78"/>
      <c r="I5" s="79"/>
      <c r="L5" s="78"/>
      <c r="N5" s="79"/>
    </row>
    <row r="6" spans="2:15" x14ac:dyDescent="0.25">
      <c r="B6" t="str">
        <f>IF(C6="","",VLOOKUP(C6,Rohmaterial!$C$4:$E$31,2,0))</f>
        <v>A1</v>
      </c>
      <c r="C6" s="50" t="s">
        <v>67</v>
      </c>
      <c r="D6" s="42">
        <v>1</v>
      </c>
      <c r="I6" s="79"/>
      <c r="N6" s="79"/>
    </row>
    <row r="7" spans="2:15" x14ac:dyDescent="0.25">
      <c r="B7" t="str">
        <f>IF(C7="","",VLOOKUP(C7,Rohmaterial!$C$4:$E$31,2,0))</f>
        <v>A2</v>
      </c>
      <c r="C7" s="50" t="s">
        <v>70</v>
      </c>
      <c r="D7" s="42">
        <v>1</v>
      </c>
      <c r="I7" s="79"/>
      <c r="N7" s="79"/>
    </row>
    <row r="8" spans="2:15" x14ac:dyDescent="0.25">
      <c r="B8" t="str">
        <f>IF(C8="","",VLOOKUP(C8,Rohmaterial!$C$4:$E$31,2,0))</f>
        <v>A3</v>
      </c>
      <c r="C8" s="50" t="s">
        <v>71</v>
      </c>
      <c r="D8" s="42">
        <v>1</v>
      </c>
      <c r="I8" s="79"/>
      <c r="N8" s="79"/>
    </row>
    <row r="9" spans="2:15" x14ac:dyDescent="0.25">
      <c r="B9" t="str">
        <f>IF(C9="","",VLOOKUP(C9,Rohmaterial!$C$4:$E$31,2,0))</f>
        <v>A4</v>
      </c>
      <c r="C9" s="50" t="s">
        <v>72</v>
      </c>
      <c r="D9" s="42">
        <v>300</v>
      </c>
      <c r="I9" s="79"/>
      <c r="N9" s="79"/>
    </row>
    <row r="10" spans="2:15" x14ac:dyDescent="0.25">
      <c r="B10" t="str">
        <f>IF(C10="","",VLOOKUP(C10,Rohmaterial!$C$4:$E$31,2,0))</f>
        <v>A5</v>
      </c>
      <c r="C10" s="50" t="s">
        <v>73</v>
      </c>
      <c r="D10" s="42">
        <v>15</v>
      </c>
      <c r="I10" s="79"/>
      <c r="N10" s="79"/>
    </row>
    <row r="11" spans="2:15" x14ac:dyDescent="0.25">
      <c r="B11" t="str">
        <f>IF(C11="","",VLOOKUP(C11,Rohmaterial!$C$4:$E$31,2,0))</f>
        <v>A6</v>
      </c>
      <c r="C11" s="50" t="s">
        <v>74</v>
      </c>
      <c r="D11" s="42">
        <v>77</v>
      </c>
      <c r="I11" s="79"/>
      <c r="N11" s="79"/>
    </row>
    <row r="12" spans="2:15" ht="15.75" thickBot="1" x14ac:dyDescent="0.3">
      <c r="B12" t="str">
        <f>IF(C12="","",VLOOKUP(C12,Rohmaterial!$C$4:$E$31,2,0))</f>
        <v>A7</v>
      </c>
      <c r="C12" s="50" t="s">
        <v>75</v>
      </c>
      <c r="D12" s="42">
        <v>8</v>
      </c>
      <c r="I12" s="79"/>
      <c r="N12" s="79"/>
    </row>
    <row r="13" spans="2:15" ht="15.75" thickBot="1" x14ac:dyDescent="0.3">
      <c r="C13" s="40" t="s">
        <v>26</v>
      </c>
      <c r="D13" s="43">
        <f>SUM(D9:D12)</f>
        <v>400</v>
      </c>
      <c r="I13" s="79"/>
      <c r="N13" s="79"/>
    </row>
    <row r="16" spans="2:15" ht="15.75" thickBot="1" x14ac:dyDescent="0.3"/>
    <row r="17" spans="2:4" ht="15" customHeight="1" x14ac:dyDescent="0.3">
      <c r="C17" s="45" t="s">
        <v>97</v>
      </c>
      <c r="D17" s="46" t="s">
        <v>23</v>
      </c>
    </row>
    <row r="18" spans="2:4" ht="15" customHeight="1" x14ac:dyDescent="0.3">
      <c r="C18" s="47"/>
      <c r="D18" s="48"/>
    </row>
    <row r="19" spans="2:4" x14ac:dyDescent="0.25">
      <c r="C19" s="49"/>
    </row>
    <row r="20" spans="2:4" x14ac:dyDescent="0.25">
      <c r="B20" t="str">
        <f>IF(C20="","",VLOOKUP(C20,Rohmaterial!$C$4:$E$31,2,0))</f>
        <v>A1</v>
      </c>
      <c r="C20" s="50" t="s">
        <v>67</v>
      </c>
      <c r="D20" s="42">
        <v>1</v>
      </c>
    </row>
    <row r="21" spans="2:4" x14ac:dyDescent="0.25">
      <c r="B21" t="str">
        <f>IF(C21="","",VLOOKUP(C21,Rohmaterial!$C$4:$E$31,2,0))</f>
        <v>A2</v>
      </c>
      <c r="C21" s="50" t="s">
        <v>70</v>
      </c>
      <c r="D21" s="42">
        <v>1</v>
      </c>
    </row>
    <row r="22" spans="2:4" x14ac:dyDescent="0.25">
      <c r="B22" t="str">
        <f>IF(C22="","",VLOOKUP(C22,Rohmaterial!$C$4:$E$31,2,0))</f>
        <v>A5</v>
      </c>
      <c r="C22" s="50" t="s">
        <v>73</v>
      </c>
      <c r="D22" s="42">
        <v>1</v>
      </c>
    </row>
    <row r="23" spans="2:4" x14ac:dyDescent="0.25">
      <c r="B23" t="str">
        <f>IF(C23="","",VLOOKUP(C23,Rohmaterial!$C$4:$E$31,2,0))</f>
        <v>A7</v>
      </c>
      <c r="C23" s="50" t="s">
        <v>75</v>
      </c>
      <c r="D23" s="44">
        <v>360</v>
      </c>
    </row>
    <row r="24" spans="2:4" x14ac:dyDescent="0.25">
      <c r="B24" t="str">
        <f>IF(C24="","",VLOOKUP(C24,Rohmaterial!$C$4:$E$31,2,0))</f>
        <v>A9</v>
      </c>
      <c r="C24" s="50" t="s">
        <v>76</v>
      </c>
      <c r="D24" s="44">
        <v>40</v>
      </c>
    </row>
    <row r="25" spans="2:4" x14ac:dyDescent="0.25">
      <c r="C25" s="50"/>
      <c r="D25" s="44"/>
    </row>
    <row r="26" spans="2:4" ht="15.75" thickBot="1" x14ac:dyDescent="0.3">
      <c r="B26" t="str">
        <f>IF(C26="","",VLOOKUP(C26,Rohmaterial!$C$4:$E$31,2,0))</f>
        <v/>
      </c>
      <c r="C26" s="50"/>
      <c r="D26" s="44"/>
    </row>
    <row r="27" spans="2:4" ht="15.75" thickBot="1" x14ac:dyDescent="0.3">
      <c r="C27" s="40" t="s">
        <v>26</v>
      </c>
      <c r="D27" s="43">
        <f>SUM(D23:D26)</f>
        <v>400</v>
      </c>
    </row>
    <row r="28" spans="2:4" ht="18.75" x14ac:dyDescent="0.3">
      <c r="B28" s="75"/>
    </row>
    <row r="29" spans="2:4" ht="18.75" x14ac:dyDescent="0.3">
      <c r="B29" s="75"/>
    </row>
    <row r="30" spans="2:4" ht="15.75" thickBot="1" x14ac:dyDescent="0.3"/>
    <row r="31" spans="2:4" ht="19.5" x14ac:dyDescent="0.3">
      <c r="C31" s="45" t="s">
        <v>98</v>
      </c>
      <c r="D31" s="46" t="s">
        <v>23</v>
      </c>
    </row>
    <row r="32" spans="2:4" ht="18.75" x14ac:dyDescent="0.3">
      <c r="B32" s="41"/>
      <c r="C32" s="47"/>
      <c r="D32" s="48"/>
    </row>
    <row r="33" spans="2:4" x14ac:dyDescent="0.25">
      <c r="C33" s="49"/>
    </row>
    <row r="34" spans="2:4" x14ac:dyDescent="0.25">
      <c r="B34" t="str">
        <f>IF(C34="","",VLOOKUP(C34,Rohmaterial!$C$4:$E$31,2,0))</f>
        <v>A1</v>
      </c>
      <c r="C34" s="50" t="s">
        <v>67</v>
      </c>
      <c r="D34" s="42">
        <v>1</v>
      </c>
    </row>
    <row r="35" spans="2:4" x14ac:dyDescent="0.25">
      <c r="B35" t="str">
        <f>IF(C35="","",VLOOKUP(C35,Rohmaterial!$C$4:$E$31,2,0))</f>
        <v>A2</v>
      </c>
      <c r="C35" s="50" t="s">
        <v>70</v>
      </c>
      <c r="D35" s="42">
        <v>1</v>
      </c>
    </row>
    <row r="36" spans="2:4" x14ac:dyDescent="0.25">
      <c r="B36" t="str">
        <f>IF(C36="","",VLOOKUP(C36,Rohmaterial!$C$4:$E$31,2,0))</f>
        <v>A6</v>
      </c>
      <c r="C36" s="50" t="s">
        <v>74</v>
      </c>
      <c r="D36" s="42">
        <v>1</v>
      </c>
    </row>
    <row r="37" spans="2:4" x14ac:dyDescent="0.25">
      <c r="B37" t="str">
        <f>IF(C37="","",VLOOKUP(C37,Rohmaterial!$C$4:$E$31,2,0))</f>
        <v>A7</v>
      </c>
      <c r="C37" s="50" t="s">
        <v>75</v>
      </c>
      <c r="D37" s="44">
        <v>250</v>
      </c>
    </row>
    <row r="38" spans="2:4" x14ac:dyDescent="0.25">
      <c r="B38" t="str">
        <f>IF(C38="","",VLOOKUP(C38,Rohmaterial!$C$4:$E$31,2,0))</f>
        <v>A10</v>
      </c>
      <c r="C38" s="50" t="s">
        <v>80</v>
      </c>
      <c r="D38" s="44">
        <v>50</v>
      </c>
    </row>
    <row r="39" spans="2:4" x14ac:dyDescent="0.25">
      <c r="B39" t="str">
        <f>IF(C39="","",VLOOKUP(C39,Rohmaterial!$C$4:$E$31,2,0))</f>
        <v>A11</v>
      </c>
      <c r="C39" s="50" t="s">
        <v>77</v>
      </c>
      <c r="D39" s="44">
        <v>50</v>
      </c>
    </row>
    <row r="40" spans="2:4" ht="15.75" thickBot="1" x14ac:dyDescent="0.3">
      <c r="B40" t="str">
        <f>IF(C40="","",VLOOKUP(C40,Rohmaterial!$C$4:$E$31,2,0))</f>
        <v>A12</v>
      </c>
      <c r="C40" s="50" t="s">
        <v>78</v>
      </c>
      <c r="D40" s="42">
        <v>50</v>
      </c>
    </row>
    <row r="41" spans="2:4" ht="15.75" thickBot="1" x14ac:dyDescent="0.3">
      <c r="C41" s="40" t="s">
        <v>26</v>
      </c>
      <c r="D41" s="43">
        <f>SUM(D37:D40)</f>
        <v>400</v>
      </c>
    </row>
    <row r="42" spans="2:4" ht="18.75" x14ac:dyDescent="0.3">
      <c r="B42" s="75"/>
    </row>
    <row r="43" spans="2:4" ht="18.75" x14ac:dyDescent="0.3">
      <c r="B43" s="75"/>
    </row>
    <row r="44" spans="2:4" ht="15.75" thickBot="1" x14ac:dyDescent="0.3"/>
    <row r="45" spans="2:4" ht="19.5" x14ac:dyDescent="0.3">
      <c r="C45" s="45" t="s">
        <v>99</v>
      </c>
      <c r="D45" s="46" t="s">
        <v>23</v>
      </c>
    </row>
    <row r="46" spans="2:4" ht="18.75" x14ac:dyDescent="0.3">
      <c r="B46" s="41"/>
      <c r="C46" s="47"/>
      <c r="D46" s="48"/>
    </row>
    <row r="47" spans="2:4" x14ac:dyDescent="0.25">
      <c r="C47" s="49"/>
    </row>
    <row r="48" spans="2:4" x14ac:dyDescent="0.25">
      <c r="B48" t="str">
        <f>IF(C48="","",VLOOKUP(C48,Rohmaterial!$C$4:$E$31,2,0))</f>
        <v>A1</v>
      </c>
      <c r="C48" s="50" t="s">
        <v>67</v>
      </c>
      <c r="D48" s="42">
        <v>1</v>
      </c>
    </row>
    <row r="49" spans="2:4" x14ac:dyDescent="0.25">
      <c r="B49" t="str">
        <f>IF(C49="","",VLOOKUP(C49,Rohmaterial!$C$4:$E$31,2,0))</f>
        <v>A2</v>
      </c>
      <c r="C49" s="50" t="s">
        <v>70</v>
      </c>
      <c r="D49" s="42">
        <v>1</v>
      </c>
    </row>
    <row r="50" spans="2:4" x14ac:dyDescent="0.25">
      <c r="B50" t="str">
        <f>IF(C50="","",VLOOKUP(C50,Rohmaterial!$C$4:$E$31,2,0))</f>
        <v>A4</v>
      </c>
      <c r="C50" s="50" t="s">
        <v>72</v>
      </c>
      <c r="D50" s="42">
        <v>1</v>
      </c>
    </row>
    <row r="51" spans="2:4" x14ac:dyDescent="0.25">
      <c r="B51" t="str">
        <f>IF(C51="","",VLOOKUP(C51,Rohmaterial!$C$4:$E$31,2,0))</f>
        <v>A5</v>
      </c>
      <c r="C51" s="50" t="s">
        <v>73</v>
      </c>
      <c r="D51" s="44">
        <v>220</v>
      </c>
    </row>
    <row r="52" spans="2:4" x14ac:dyDescent="0.25">
      <c r="B52" t="str">
        <f>IF(C52="","",VLOOKUP(C52,Rohmaterial!$C$4:$E$31,2,0))</f>
        <v>A11</v>
      </c>
      <c r="C52" s="50" t="s">
        <v>77</v>
      </c>
      <c r="D52" s="44">
        <v>60</v>
      </c>
    </row>
    <row r="53" spans="2:4" x14ac:dyDescent="0.25">
      <c r="B53" t="str">
        <f>IF(C53="","",VLOOKUP(C53,Rohmaterial!$C$4:$E$31,2,0))</f>
        <v>A12</v>
      </c>
      <c r="C53" s="50" t="s">
        <v>78</v>
      </c>
      <c r="D53" s="42">
        <v>40</v>
      </c>
    </row>
    <row r="54" spans="2:4" ht="15.75" thickBot="1" x14ac:dyDescent="0.3">
      <c r="B54" t="str">
        <f>IF(C54="","",VLOOKUP(C54,Rohmaterial!$C$4:$E$31,2,0))</f>
        <v>A13</v>
      </c>
      <c r="C54" s="50" t="s">
        <v>79</v>
      </c>
      <c r="D54" s="42">
        <v>80</v>
      </c>
    </row>
    <row r="55" spans="2:4" ht="15.75" thickBot="1" x14ac:dyDescent="0.3">
      <c r="C55" s="40" t="s">
        <v>26</v>
      </c>
      <c r="D55" s="43">
        <f>SUM(D51:D54)</f>
        <v>400</v>
      </c>
    </row>
  </sheetData>
  <mergeCells count="1">
    <mergeCell ref="C1:D1"/>
  </mergeCells>
  <phoneticPr fontId="14" type="noConversion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7A00-1C12-4C8A-9060-A88CA12407AF}">
  <dimension ref="B1:K40"/>
  <sheetViews>
    <sheetView tabSelected="1" showRuler="0" zoomScale="130" zoomScaleNormal="130" zoomScalePageLayoutView="110" workbookViewId="0">
      <selection activeCell="E41" sqref="E41"/>
    </sheetView>
  </sheetViews>
  <sheetFormatPr baseColWidth="10" defaultColWidth="11.42578125" defaultRowHeight="15" x14ac:dyDescent="0.25"/>
  <cols>
    <col min="1" max="1" width="1" style="30" customWidth="1"/>
    <col min="2" max="2" width="10" style="30" customWidth="1"/>
    <col min="3" max="3" width="29.140625" style="30" customWidth="1"/>
    <col min="4" max="4" width="16" style="30" hidden="1" customWidth="1"/>
    <col min="5" max="5" width="14.85546875" style="30" customWidth="1"/>
    <col min="6" max="6" width="9.85546875" style="30" customWidth="1"/>
    <col min="7" max="7" width="8.85546875" style="30" customWidth="1"/>
    <col min="8" max="8" width="13.140625" style="30" customWidth="1"/>
    <col min="9" max="9" width="9.7109375" style="85" customWidth="1"/>
    <col min="10" max="10" width="9.7109375" style="86" customWidth="1"/>
    <col min="11" max="11" width="9.42578125" style="30" customWidth="1"/>
    <col min="12" max="16384" width="11.42578125" style="30"/>
  </cols>
  <sheetData>
    <row r="1" spans="2:11" ht="15.75" thickBot="1" x14ac:dyDescent="0.3">
      <c r="I1" s="38"/>
      <c r="J1" s="38"/>
    </row>
    <row r="2" spans="2:11" ht="34.5" customHeight="1" thickBot="1" x14ac:dyDescent="0.3">
      <c r="B2" s="102" t="s">
        <v>27</v>
      </c>
      <c r="C2" s="103"/>
      <c r="D2" s="103"/>
      <c r="E2" s="103"/>
      <c r="F2" s="103"/>
      <c r="G2" s="103"/>
      <c r="H2" s="103"/>
      <c r="I2" s="103"/>
      <c r="J2" s="103"/>
      <c r="K2" s="104"/>
    </row>
    <row r="3" spans="2:11" ht="24.95" customHeight="1" x14ac:dyDescent="0.25">
      <c r="B3" s="84" t="s">
        <v>5</v>
      </c>
      <c r="C3" s="84" t="s">
        <v>0</v>
      </c>
      <c r="D3" s="80" t="s">
        <v>61</v>
      </c>
      <c r="E3" s="80" t="s">
        <v>1</v>
      </c>
      <c r="F3" s="84" t="s">
        <v>2</v>
      </c>
      <c r="G3" s="80" t="s">
        <v>3</v>
      </c>
      <c r="H3" s="84" t="s">
        <v>28</v>
      </c>
      <c r="I3" s="91"/>
      <c r="J3" s="92"/>
      <c r="K3" s="93"/>
    </row>
    <row r="4" spans="2:11" x14ac:dyDescent="0.25">
      <c r="B4" s="53" t="s">
        <v>30</v>
      </c>
      <c r="C4" s="50" t="s">
        <v>67</v>
      </c>
      <c r="D4" t="str">
        <f>B4</f>
        <v>A1</v>
      </c>
      <c r="E4" s="54">
        <v>50</v>
      </c>
      <c r="F4" s="54">
        <f>IF(B4="","",SUMIFS(Einkauf!G$4:G$496,Einkauf!E$4:E$496,B4))</f>
        <v>10</v>
      </c>
      <c r="G4" s="54"/>
      <c r="H4" s="55">
        <f>IF(B4="","",E4+F4-G4)</f>
        <v>60</v>
      </c>
      <c r="I4" s="94"/>
      <c r="J4" s="95"/>
      <c r="K4" s="96"/>
    </row>
    <row r="5" spans="2:11" x14ac:dyDescent="0.25">
      <c r="B5" s="53" t="s">
        <v>31</v>
      </c>
      <c r="C5" s="50" t="s">
        <v>70</v>
      </c>
      <c r="D5" t="str">
        <f t="shared" ref="D5:D13" si="0">B5</f>
        <v>A2</v>
      </c>
      <c r="E5" s="54">
        <v>50</v>
      </c>
      <c r="F5" s="54">
        <f>IF(B5="","",SUMIFS(Einkauf!G$4:G$496,Einkauf!E$4:E$496,B5))</f>
        <v>0</v>
      </c>
      <c r="G5" s="54"/>
      <c r="H5" s="55">
        <f t="shared" ref="H5:H13" si="1">IF(B5="","",E5+F5-G5)</f>
        <v>50</v>
      </c>
      <c r="I5" s="94"/>
      <c r="J5" s="95"/>
      <c r="K5" s="96"/>
    </row>
    <row r="6" spans="2:11" x14ac:dyDescent="0.25">
      <c r="B6" s="53" t="s">
        <v>32</v>
      </c>
      <c r="C6" s="50" t="s">
        <v>71</v>
      </c>
      <c r="D6" t="str">
        <f t="shared" si="0"/>
        <v>A3</v>
      </c>
      <c r="E6" s="54">
        <v>5</v>
      </c>
      <c r="F6" s="54">
        <f>IF(B6="","",SUMIFS(Einkauf!G$4:G$496,Einkauf!E$4:E$496,B6))</f>
        <v>0</v>
      </c>
      <c r="G6" s="54"/>
      <c r="H6" s="55">
        <f t="shared" si="1"/>
        <v>5</v>
      </c>
      <c r="I6" s="94"/>
      <c r="J6" s="95"/>
      <c r="K6" s="96"/>
    </row>
    <row r="7" spans="2:11" x14ac:dyDescent="0.25">
      <c r="B7" s="53" t="s">
        <v>33</v>
      </c>
      <c r="C7" s="50" t="s">
        <v>72</v>
      </c>
      <c r="D7" t="str">
        <f t="shared" si="0"/>
        <v>A4</v>
      </c>
      <c r="E7" s="54">
        <v>5</v>
      </c>
      <c r="F7" s="54">
        <f>IF(B7="","",SUMIFS(Einkauf!G$4:G$496,Einkauf!E$4:E$496,B7))</f>
        <v>0</v>
      </c>
      <c r="G7" s="54"/>
      <c r="H7" s="55">
        <f t="shared" si="1"/>
        <v>5</v>
      </c>
      <c r="I7" s="94"/>
      <c r="J7" s="95"/>
      <c r="K7" s="96"/>
    </row>
    <row r="8" spans="2:11" x14ac:dyDescent="0.25">
      <c r="B8" s="53" t="s">
        <v>34</v>
      </c>
      <c r="C8" s="50" t="s">
        <v>73</v>
      </c>
      <c r="D8" t="str">
        <f t="shared" si="0"/>
        <v>A5</v>
      </c>
      <c r="E8" s="54">
        <v>5</v>
      </c>
      <c r="F8" s="54">
        <f>IF(B8="","",SUMIFS(Einkauf!G$4:G$496,Einkauf!E$4:E$496,B8))</f>
        <v>0</v>
      </c>
      <c r="G8" s="54"/>
      <c r="H8" s="55">
        <f t="shared" si="1"/>
        <v>5</v>
      </c>
      <c r="I8" s="94"/>
      <c r="J8" s="95"/>
      <c r="K8" s="96"/>
    </row>
    <row r="9" spans="2:11" x14ac:dyDescent="0.25">
      <c r="B9" s="53" t="s">
        <v>35</v>
      </c>
      <c r="C9" s="50" t="s">
        <v>74</v>
      </c>
      <c r="D9" t="str">
        <f t="shared" si="0"/>
        <v>A6</v>
      </c>
      <c r="E9" s="54">
        <v>0</v>
      </c>
      <c r="F9" s="54">
        <f>IF(B9="","",SUMIFS(Einkauf!G$4:G$496,Einkauf!E$4:E$496,B9))</f>
        <v>0</v>
      </c>
      <c r="G9" s="54"/>
      <c r="H9" s="55">
        <f t="shared" si="1"/>
        <v>0</v>
      </c>
      <c r="I9" s="94"/>
      <c r="J9" s="95"/>
      <c r="K9" s="96"/>
    </row>
    <row r="10" spans="2:11" x14ac:dyDescent="0.25">
      <c r="B10" s="53" t="s">
        <v>36</v>
      </c>
      <c r="C10" s="50" t="s">
        <v>75</v>
      </c>
      <c r="D10" t="str">
        <f t="shared" si="0"/>
        <v>A7</v>
      </c>
      <c r="E10" s="54">
        <v>5</v>
      </c>
      <c r="F10" s="54">
        <f>IF(B10="","",SUMIFS(Einkauf!G$4:G$496,Einkauf!E$4:E$496,B10))</f>
        <v>0</v>
      </c>
      <c r="G10" s="54"/>
      <c r="H10" s="55">
        <f t="shared" si="1"/>
        <v>5</v>
      </c>
      <c r="I10" s="94"/>
      <c r="J10" s="95"/>
      <c r="K10" s="96"/>
    </row>
    <row r="11" spans="2:11" x14ac:dyDescent="0.25">
      <c r="B11" s="53" t="s">
        <v>37</v>
      </c>
      <c r="C11" s="50" t="s">
        <v>69</v>
      </c>
      <c r="D11" t="str">
        <f t="shared" si="0"/>
        <v>A8</v>
      </c>
      <c r="E11" s="54">
        <v>50</v>
      </c>
      <c r="F11" s="54">
        <f>IF(B11="","",SUMIFS(Einkauf!G$4:G$496,Einkauf!E$4:E$496,B11))</f>
        <v>0</v>
      </c>
      <c r="G11" s="54"/>
      <c r="H11" s="55">
        <f t="shared" si="1"/>
        <v>50</v>
      </c>
      <c r="I11" s="94"/>
      <c r="J11" s="95"/>
      <c r="K11" s="96"/>
    </row>
    <row r="12" spans="2:11" x14ac:dyDescent="0.25">
      <c r="B12" s="53" t="s">
        <v>38</v>
      </c>
      <c r="C12" s="50" t="s">
        <v>76</v>
      </c>
      <c r="D12" t="str">
        <f t="shared" si="0"/>
        <v>A9</v>
      </c>
      <c r="E12" s="54">
        <v>50</v>
      </c>
      <c r="F12" s="54">
        <f>IF(B12="","",SUMIFS(Einkauf!G$4:G$496,Einkauf!E$4:E$496,B12))</f>
        <v>0</v>
      </c>
      <c r="G12" s="54"/>
      <c r="H12" s="55">
        <f t="shared" si="1"/>
        <v>50</v>
      </c>
      <c r="I12" s="94"/>
      <c r="J12" s="95"/>
      <c r="K12" s="96"/>
    </row>
    <row r="13" spans="2:11" x14ac:dyDescent="0.25">
      <c r="B13" s="53" t="s">
        <v>39</v>
      </c>
      <c r="C13" s="50" t="s">
        <v>80</v>
      </c>
      <c r="D13" t="str">
        <f t="shared" si="0"/>
        <v>A10</v>
      </c>
      <c r="E13" s="54">
        <v>50</v>
      </c>
      <c r="F13" s="54">
        <f>IF(B13="","",SUMIFS(Einkauf!G$4:G$496,Einkauf!E$4:E$496,B13))</f>
        <v>0</v>
      </c>
      <c r="G13" s="54"/>
      <c r="H13" s="55">
        <f t="shared" si="1"/>
        <v>50</v>
      </c>
      <c r="I13" s="94"/>
      <c r="J13" s="95"/>
      <c r="K13" s="96"/>
    </row>
    <row r="14" spans="2:11" x14ac:dyDescent="0.25">
      <c r="B14" s="53" t="s">
        <v>40</v>
      </c>
      <c r="C14" s="50" t="s">
        <v>77</v>
      </c>
      <c r="D14" t="str">
        <f t="shared" ref="D14:D31" si="2">B14</f>
        <v>A11</v>
      </c>
      <c r="E14" s="54">
        <v>50</v>
      </c>
      <c r="F14" s="54">
        <f>IF(B14="","",SUMIFS(Einkauf!G$4:G$496,Einkauf!E$4:E$496,B14))</f>
        <v>0</v>
      </c>
      <c r="G14" s="54"/>
      <c r="H14" s="55">
        <f t="shared" ref="H14:H31" si="3">IF(B14="","",E14+F14-G14)</f>
        <v>50</v>
      </c>
      <c r="I14" s="94"/>
      <c r="J14" s="95"/>
      <c r="K14" s="96"/>
    </row>
    <row r="15" spans="2:11" x14ac:dyDescent="0.25">
      <c r="B15" s="53" t="s">
        <v>41</v>
      </c>
      <c r="C15" s="50" t="s">
        <v>78</v>
      </c>
      <c r="D15" t="str">
        <f t="shared" si="2"/>
        <v>A12</v>
      </c>
      <c r="E15" s="54">
        <v>5</v>
      </c>
      <c r="F15" s="54">
        <f>IF(B15="","",SUMIFS(Einkauf!G$4:G$496,Einkauf!E$4:E$496,B15))</f>
        <v>0</v>
      </c>
      <c r="G15" s="54"/>
      <c r="H15" s="55">
        <f t="shared" si="3"/>
        <v>5</v>
      </c>
      <c r="I15" s="94"/>
      <c r="J15" s="95"/>
      <c r="K15" s="96"/>
    </row>
    <row r="16" spans="2:11" x14ac:dyDescent="0.25">
      <c r="B16" s="53" t="s">
        <v>42</v>
      </c>
      <c r="C16" s="50" t="s">
        <v>79</v>
      </c>
      <c r="D16" t="str">
        <f t="shared" si="2"/>
        <v>A13</v>
      </c>
      <c r="E16" s="54">
        <v>55</v>
      </c>
      <c r="F16" s="54">
        <f>IF(B16="","",SUMIFS(Einkauf!G$4:G$496,Einkauf!E$4:E$496,B16))</f>
        <v>0</v>
      </c>
      <c r="G16" s="54"/>
      <c r="H16" s="55">
        <f t="shared" si="3"/>
        <v>55</v>
      </c>
      <c r="I16" s="94"/>
      <c r="J16" s="95"/>
      <c r="K16" s="96"/>
    </row>
    <row r="17" spans="2:11" x14ac:dyDescent="0.25">
      <c r="B17" s="53" t="s">
        <v>43</v>
      </c>
      <c r="C17" s="50" t="s">
        <v>81</v>
      </c>
      <c r="D17" t="str">
        <f t="shared" si="2"/>
        <v>A14</v>
      </c>
      <c r="E17" s="54"/>
      <c r="F17" s="54">
        <f>IF(B17="","",SUMIFS(Einkauf!G$4:G$496,Einkauf!E$4:E$496,B17))</f>
        <v>0</v>
      </c>
      <c r="G17" s="54"/>
      <c r="H17" s="55">
        <f t="shared" si="3"/>
        <v>0</v>
      </c>
      <c r="I17" s="94"/>
      <c r="J17" s="95"/>
      <c r="K17" s="96"/>
    </row>
    <row r="18" spans="2:11" x14ac:dyDescent="0.25">
      <c r="B18" s="53" t="s">
        <v>44</v>
      </c>
      <c r="C18" s="50" t="s">
        <v>68</v>
      </c>
      <c r="D18" t="str">
        <f t="shared" si="2"/>
        <v>A15</v>
      </c>
      <c r="E18" s="54">
        <v>50</v>
      </c>
      <c r="F18" s="54">
        <f>IF(B18="","",SUMIFS(Einkauf!G$4:G$496,Einkauf!E$4:E$496,B18))</f>
        <v>0</v>
      </c>
      <c r="G18" s="54"/>
      <c r="H18" s="55">
        <f t="shared" si="3"/>
        <v>50</v>
      </c>
      <c r="I18" s="94"/>
      <c r="J18" s="95"/>
      <c r="K18" s="96"/>
    </row>
    <row r="19" spans="2:11" x14ac:dyDescent="0.25">
      <c r="B19" s="53" t="s">
        <v>45</v>
      </c>
      <c r="C19" s="50" t="s">
        <v>82</v>
      </c>
      <c r="D19" t="str">
        <f t="shared" si="2"/>
        <v>A16</v>
      </c>
      <c r="E19" s="54">
        <v>50</v>
      </c>
      <c r="F19" s="54">
        <f>IF(B19="","",SUMIFS(Einkauf!G$4:G$496,Einkauf!E$4:E$496,B19))</f>
        <v>0</v>
      </c>
      <c r="G19" s="54"/>
      <c r="H19" s="55">
        <f t="shared" si="3"/>
        <v>50</v>
      </c>
      <c r="I19" s="94"/>
      <c r="J19" s="95"/>
      <c r="K19" s="96"/>
    </row>
    <row r="20" spans="2:11" x14ac:dyDescent="0.25">
      <c r="B20" s="53" t="s">
        <v>46</v>
      </c>
      <c r="C20" s="50" t="s">
        <v>83</v>
      </c>
      <c r="D20" t="str">
        <f t="shared" si="2"/>
        <v>A17</v>
      </c>
      <c r="E20" s="54">
        <v>5</v>
      </c>
      <c r="F20" s="54">
        <f>IF(B20="","",SUMIFS(Einkauf!G$4:G$496,Einkauf!E$4:E$496,B20))</f>
        <v>0</v>
      </c>
      <c r="G20" s="54"/>
      <c r="H20" s="55">
        <f t="shared" si="3"/>
        <v>5</v>
      </c>
      <c r="I20" s="94"/>
      <c r="J20" s="95"/>
      <c r="K20" s="96"/>
    </row>
    <row r="21" spans="2:11" x14ac:dyDescent="0.25">
      <c r="B21" s="53" t="s">
        <v>47</v>
      </c>
      <c r="C21" s="50" t="s">
        <v>84</v>
      </c>
      <c r="D21" t="str">
        <f t="shared" si="2"/>
        <v>A18</v>
      </c>
      <c r="E21" s="54">
        <v>5050</v>
      </c>
      <c r="F21" s="54">
        <f>IF(B21="","",SUMIFS(Einkauf!G$4:G$496,Einkauf!E$4:E$496,B21))</f>
        <v>0</v>
      </c>
      <c r="G21" s="54"/>
      <c r="H21" s="55">
        <f t="shared" si="3"/>
        <v>5050</v>
      </c>
      <c r="I21" s="94"/>
      <c r="J21" s="95"/>
      <c r="K21" s="96"/>
    </row>
    <row r="22" spans="2:11" x14ac:dyDescent="0.25">
      <c r="B22" s="53" t="s">
        <v>48</v>
      </c>
      <c r="C22" s="50" t="s">
        <v>85</v>
      </c>
      <c r="D22" t="str">
        <f t="shared" si="2"/>
        <v>A19</v>
      </c>
      <c r="E22" s="54">
        <v>50</v>
      </c>
      <c r="F22" s="54">
        <f>IF(B22="","",SUMIFS(Einkauf!G$4:G$496,Einkauf!E$4:E$496,B22))</f>
        <v>0</v>
      </c>
      <c r="G22" s="54"/>
      <c r="H22" s="55">
        <f t="shared" si="3"/>
        <v>50</v>
      </c>
      <c r="I22" s="94"/>
      <c r="J22" s="95"/>
      <c r="K22" s="96"/>
    </row>
    <row r="23" spans="2:11" x14ac:dyDescent="0.25">
      <c r="B23" s="53" t="s">
        <v>49</v>
      </c>
      <c r="C23" s="50" t="s">
        <v>86</v>
      </c>
      <c r="D23" t="str">
        <f t="shared" si="2"/>
        <v>A20</v>
      </c>
      <c r="E23" s="54">
        <v>50</v>
      </c>
      <c r="F23" s="54">
        <f>IF(B23="","",SUMIFS(Einkauf!G$4:G$496,Einkauf!E$4:E$496,B23))</f>
        <v>0</v>
      </c>
      <c r="G23" s="54"/>
      <c r="H23" s="55">
        <f t="shared" si="3"/>
        <v>50</v>
      </c>
      <c r="I23" s="94"/>
      <c r="J23" s="95"/>
      <c r="K23" s="96"/>
    </row>
    <row r="24" spans="2:11" x14ac:dyDescent="0.25">
      <c r="B24" s="53" t="s">
        <v>50</v>
      </c>
      <c r="C24" s="50" t="s">
        <v>87</v>
      </c>
      <c r="D24" t="str">
        <f t="shared" si="2"/>
        <v>A21</v>
      </c>
      <c r="E24" s="54">
        <v>5050</v>
      </c>
      <c r="F24" s="54">
        <f>IF(B24="","",SUMIFS(Einkauf!G$4:G$496,Einkauf!E$4:E$496,B24))</f>
        <v>0</v>
      </c>
      <c r="G24" s="54"/>
      <c r="H24" s="55">
        <f t="shared" si="3"/>
        <v>5050</v>
      </c>
      <c r="I24" s="94"/>
      <c r="J24" s="95"/>
      <c r="K24" s="96"/>
    </row>
    <row r="25" spans="2:11" x14ac:dyDescent="0.25">
      <c r="B25" s="53" t="s">
        <v>51</v>
      </c>
      <c r="C25" s="50" t="s">
        <v>88</v>
      </c>
      <c r="D25" t="str">
        <f t="shared" si="2"/>
        <v>A22</v>
      </c>
      <c r="E25" s="54">
        <v>50</v>
      </c>
      <c r="F25" s="54">
        <f>IF(B25="","",SUMIFS(Einkauf!G$4:G$496,Einkauf!E$4:E$496,B25))</f>
        <v>0</v>
      </c>
      <c r="G25" s="54"/>
      <c r="H25" s="55">
        <f t="shared" si="3"/>
        <v>50</v>
      </c>
      <c r="I25" s="94"/>
      <c r="J25" s="95"/>
      <c r="K25" s="96"/>
    </row>
    <row r="26" spans="2:11" x14ac:dyDescent="0.25">
      <c r="B26" s="53" t="s">
        <v>52</v>
      </c>
      <c r="C26" s="50" t="s">
        <v>89</v>
      </c>
      <c r="D26" t="str">
        <f t="shared" si="2"/>
        <v>A23</v>
      </c>
      <c r="E26" s="54">
        <v>50</v>
      </c>
      <c r="F26" s="54">
        <f>IF(B26="","",SUMIFS(Einkauf!G$4:G$496,Einkauf!E$4:E$496,B26))</f>
        <v>0</v>
      </c>
      <c r="G26" s="54"/>
      <c r="H26" s="55">
        <f t="shared" si="3"/>
        <v>50</v>
      </c>
      <c r="I26" s="94"/>
      <c r="J26" s="95"/>
      <c r="K26" s="96"/>
    </row>
    <row r="27" spans="2:11" x14ac:dyDescent="0.25">
      <c r="B27" s="53" t="s">
        <v>53</v>
      </c>
      <c r="C27" s="50" t="s">
        <v>90</v>
      </c>
      <c r="D27" t="str">
        <f t="shared" si="2"/>
        <v>A24</v>
      </c>
      <c r="E27" s="54">
        <v>60</v>
      </c>
      <c r="F27" s="54">
        <f>IF(B27="","",SUMIFS(Einkauf!G$4:G$496,Einkauf!E$4:E$496,B27))</f>
        <v>0</v>
      </c>
      <c r="G27" s="54"/>
      <c r="H27" s="55">
        <f t="shared" si="3"/>
        <v>60</v>
      </c>
      <c r="I27" s="94"/>
      <c r="J27" s="95"/>
      <c r="K27" s="96"/>
    </row>
    <row r="28" spans="2:11" x14ac:dyDescent="0.25">
      <c r="B28" s="53" t="s">
        <v>54</v>
      </c>
      <c r="C28" s="50" t="s">
        <v>91</v>
      </c>
      <c r="D28" t="str">
        <f t="shared" si="2"/>
        <v>A25</v>
      </c>
      <c r="E28" s="54">
        <v>60</v>
      </c>
      <c r="F28" s="54">
        <f>IF(B28="","",SUMIFS(Einkauf!G$4:G$496,Einkauf!E$4:E$496,B28))</f>
        <v>0</v>
      </c>
      <c r="G28" s="54"/>
      <c r="H28" s="55">
        <f t="shared" si="3"/>
        <v>60</v>
      </c>
      <c r="I28" s="94"/>
      <c r="J28" s="95"/>
      <c r="K28" s="96"/>
    </row>
    <row r="29" spans="2:11" x14ac:dyDescent="0.25">
      <c r="B29" s="53" t="s">
        <v>55</v>
      </c>
      <c r="C29" s="50" t="s">
        <v>92</v>
      </c>
      <c r="D29" t="str">
        <f t="shared" si="2"/>
        <v>A26</v>
      </c>
      <c r="E29" s="54">
        <v>13</v>
      </c>
      <c r="F29" s="54">
        <f>IF(B29="","",SUMIFS(Einkauf!G$4:G$496,Einkauf!E$4:E$496,B29))</f>
        <v>0</v>
      </c>
      <c r="G29" s="54"/>
      <c r="H29" s="55">
        <f t="shared" si="3"/>
        <v>13</v>
      </c>
      <c r="I29" s="94"/>
      <c r="J29" s="95"/>
      <c r="K29" s="96"/>
    </row>
    <row r="30" spans="2:11" x14ac:dyDescent="0.25">
      <c r="B30" s="53" t="s">
        <v>56</v>
      </c>
      <c r="C30" s="50" t="s">
        <v>93</v>
      </c>
      <c r="D30" t="str">
        <f t="shared" si="2"/>
        <v>A27</v>
      </c>
      <c r="E30" s="54">
        <v>48</v>
      </c>
      <c r="F30" s="54">
        <f>IF(B30="","",SUMIFS(Einkauf!G$4:G$496,Einkauf!E$4:E$496,B30))</f>
        <v>0</v>
      </c>
      <c r="G30" s="54"/>
      <c r="H30" s="55">
        <f t="shared" si="3"/>
        <v>48</v>
      </c>
      <c r="I30" s="94"/>
      <c r="J30" s="95"/>
      <c r="K30" s="96"/>
    </row>
    <row r="31" spans="2:11" x14ac:dyDescent="0.25">
      <c r="B31" s="53" t="s">
        <v>57</v>
      </c>
      <c r="C31" s="50" t="s">
        <v>94</v>
      </c>
      <c r="D31" t="str">
        <f t="shared" si="2"/>
        <v>A28</v>
      </c>
      <c r="E31" s="54">
        <v>8</v>
      </c>
      <c r="F31" s="54">
        <f>IF(B31="","",SUMIFS(Einkauf!G$4:G$496,Einkauf!E$4:E$496,B31))</f>
        <v>0</v>
      </c>
      <c r="G31" s="54"/>
      <c r="H31" s="55">
        <f t="shared" si="3"/>
        <v>8</v>
      </c>
      <c r="I31" s="94"/>
      <c r="J31" s="95"/>
      <c r="K31" s="96"/>
    </row>
    <row r="32" spans="2:11" x14ac:dyDescent="0.25">
      <c r="B32" s="53" t="s">
        <v>106</v>
      </c>
      <c r="C32" s="50" t="s">
        <v>105</v>
      </c>
      <c r="D32" t="str">
        <f t="shared" ref="D32:D40" si="4">B32</f>
        <v>A29</v>
      </c>
      <c r="E32" s="54">
        <v>2</v>
      </c>
      <c r="F32" s="54">
        <f>IF(B32="","",SUMIFS(Einkauf!G$4:G$496,Einkauf!E$4:E$496,B32))</f>
        <v>0</v>
      </c>
      <c r="G32" s="54"/>
      <c r="H32" s="55">
        <f t="shared" ref="H32:H40" si="5">IF(B32="","",E32+F32-G32)</f>
        <v>2</v>
      </c>
      <c r="I32" s="94"/>
      <c r="J32" s="95"/>
      <c r="K32" s="96"/>
    </row>
    <row r="33" spans="2:11" x14ac:dyDescent="0.25">
      <c r="B33" s="53" t="s">
        <v>107</v>
      </c>
      <c r="C33" s="50" t="s">
        <v>108</v>
      </c>
      <c r="D33" t="str">
        <f t="shared" si="4"/>
        <v>A30</v>
      </c>
      <c r="E33" s="54">
        <v>8</v>
      </c>
      <c r="F33" s="54">
        <f>IF(B33="","",SUMIFS(Einkauf!G$4:G$496,Einkauf!E$4:E$496,B33))</f>
        <v>0</v>
      </c>
      <c r="G33" s="54"/>
      <c r="H33" s="55">
        <f t="shared" si="5"/>
        <v>8</v>
      </c>
      <c r="I33" s="94"/>
      <c r="J33" s="95"/>
      <c r="K33" s="96"/>
    </row>
    <row r="34" spans="2:11" x14ac:dyDescent="0.25">
      <c r="B34" s="53" t="s">
        <v>109</v>
      </c>
      <c r="C34" s="50" t="s">
        <v>110</v>
      </c>
      <c r="D34" t="str">
        <f t="shared" si="4"/>
        <v>A31</v>
      </c>
      <c r="E34" s="54">
        <v>1543</v>
      </c>
      <c r="F34" s="54">
        <f>IF(B34="","",SUMIFS(Einkauf!G$4:G$496,Einkauf!E$4:E$496,B34))</f>
        <v>0</v>
      </c>
      <c r="G34" s="54"/>
      <c r="H34" s="55">
        <f t="shared" si="5"/>
        <v>1543</v>
      </c>
      <c r="I34" s="94"/>
      <c r="J34" s="95"/>
      <c r="K34" s="96"/>
    </row>
    <row r="35" spans="2:11" x14ac:dyDescent="0.25">
      <c r="B35" s="53" t="s">
        <v>111</v>
      </c>
      <c r="C35" s="50" t="s">
        <v>112</v>
      </c>
      <c r="D35" t="str">
        <f t="shared" si="4"/>
        <v>A32</v>
      </c>
      <c r="E35" s="54">
        <v>431</v>
      </c>
      <c r="F35" s="54">
        <f>IF(B35="","",SUMIFS(Einkauf!G$4:G$496,Einkauf!E$4:E$496,B35))</f>
        <v>0</v>
      </c>
      <c r="G35" s="54"/>
      <c r="H35" s="55">
        <f t="shared" si="5"/>
        <v>431</v>
      </c>
      <c r="I35" s="94"/>
      <c r="J35" s="95"/>
      <c r="K35" s="96"/>
    </row>
    <row r="36" spans="2:11" x14ac:dyDescent="0.25">
      <c r="B36" s="53" t="s">
        <v>113</v>
      </c>
      <c r="C36" s="50" t="s">
        <v>114</v>
      </c>
      <c r="D36" t="str">
        <f t="shared" si="4"/>
        <v>A33</v>
      </c>
      <c r="E36" s="54">
        <v>1351</v>
      </c>
      <c r="F36" s="54">
        <f>IF(B36="","",SUMIFS(Einkauf!G$4:G$496,Einkauf!E$4:E$496,B36))</f>
        <v>0</v>
      </c>
      <c r="G36" s="54"/>
      <c r="H36" s="55">
        <f t="shared" si="5"/>
        <v>1351</v>
      </c>
      <c r="I36" s="94"/>
      <c r="J36" s="95"/>
      <c r="K36" s="96"/>
    </row>
    <row r="37" spans="2:11" x14ac:dyDescent="0.25">
      <c r="B37" s="53" t="s">
        <v>115</v>
      </c>
      <c r="C37" s="50" t="s">
        <v>116</v>
      </c>
      <c r="D37" t="str">
        <f t="shared" si="4"/>
        <v>A34</v>
      </c>
      <c r="E37" s="54">
        <v>153</v>
      </c>
      <c r="F37" s="54">
        <f>IF(B37="","",SUMIFS(Einkauf!G$4:G$496,Einkauf!E$4:E$496,B37))</f>
        <v>0</v>
      </c>
      <c r="G37" s="54"/>
      <c r="H37" s="55">
        <f t="shared" si="5"/>
        <v>153</v>
      </c>
      <c r="I37" s="94"/>
      <c r="J37" s="95"/>
      <c r="K37" s="96"/>
    </row>
    <row r="38" spans="2:11" x14ac:dyDescent="0.25">
      <c r="B38" s="53" t="s">
        <v>117</v>
      </c>
      <c r="C38" s="50" t="s">
        <v>118</v>
      </c>
      <c r="D38" t="str">
        <f t="shared" si="4"/>
        <v>A35</v>
      </c>
      <c r="E38" s="54">
        <v>666</v>
      </c>
      <c r="F38" s="54">
        <f>IF(B38="","",SUMIFS(Einkauf!G$4:G$496,Einkauf!E$4:E$496,B38))</f>
        <v>0</v>
      </c>
      <c r="G38" s="54"/>
      <c r="H38" s="55">
        <f t="shared" si="5"/>
        <v>666</v>
      </c>
      <c r="I38" s="94"/>
      <c r="J38" s="95"/>
      <c r="K38" s="96"/>
    </row>
    <row r="39" spans="2:11" x14ac:dyDescent="0.25">
      <c r="B39" s="53" t="s">
        <v>119</v>
      </c>
      <c r="C39" s="50" t="s">
        <v>120</v>
      </c>
      <c r="D39" t="str">
        <f t="shared" si="4"/>
        <v>A36</v>
      </c>
      <c r="E39" s="54">
        <v>236</v>
      </c>
      <c r="F39" s="54">
        <f>IF(B39="","",SUMIFS(Einkauf!G$4:G$496,Einkauf!E$4:E$496,B39))</f>
        <v>0</v>
      </c>
      <c r="G39" s="54"/>
      <c r="H39" s="55">
        <f t="shared" si="5"/>
        <v>236</v>
      </c>
      <c r="I39" s="94"/>
      <c r="J39" s="95"/>
      <c r="K39" s="96"/>
    </row>
    <row r="40" spans="2:11" x14ac:dyDescent="0.25">
      <c r="B40" s="53" t="s">
        <v>121</v>
      </c>
      <c r="C40" s="50" t="s">
        <v>122</v>
      </c>
      <c r="D40" t="str">
        <f t="shared" si="4"/>
        <v>A37</v>
      </c>
      <c r="E40" s="54">
        <v>89</v>
      </c>
      <c r="F40" s="54">
        <f>IF(B40="","",SUMIFS(Einkauf!G$4:G$496,Einkauf!E$4:E$496,B40))</f>
        <v>0</v>
      </c>
      <c r="G40" s="54"/>
      <c r="H40" s="55">
        <f t="shared" si="5"/>
        <v>89</v>
      </c>
      <c r="I40" s="94"/>
      <c r="J40" s="95"/>
      <c r="K40" s="96"/>
    </row>
  </sheetData>
  <sheetProtection selectLockedCells="1"/>
  <sortState xmlns:xlrd2="http://schemas.microsoft.com/office/spreadsheetml/2017/richdata2" ref="C14:I31">
    <sortCondition ref="C14:C31"/>
  </sortState>
  <mergeCells count="1">
    <mergeCell ref="B2:K2"/>
  </mergeCells>
  <phoneticPr fontId="14" type="noConversion"/>
  <conditionalFormatting sqref="B4:B40">
    <cfRule type="notContainsBlanks" dxfId="2" priority="4">
      <formula>LEN(TRIM(B4))&gt;0</formula>
    </cfRule>
  </conditionalFormatting>
  <conditionalFormatting sqref="C4:H40">
    <cfRule type="notContainsBlanks" dxfId="1" priority="3" stopIfTrue="1">
      <formula>LEN(TRIM(C4))&gt;0</formula>
    </cfRule>
  </conditionalFormatting>
  <conditionalFormatting sqref="I4:J40">
    <cfRule type="notContainsBlanks" dxfId="0" priority="2">
      <formula>LEN(TRIM(I4))&gt;0</formula>
    </cfRule>
  </conditionalFormatting>
  <conditionalFormatting sqref="K1:K1048576">
    <cfRule type="cellIs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B954-8AC6-4FC4-8F5F-C948431F1565}">
  <dimension ref="A1:F1749"/>
  <sheetViews>
    <sheetView showZeros="0" workbookViewId="0">
      <selection activeCell="E5" sqref="E5"/>
    </sheetView>
  </sheetViews>
  <sheetFormatPr baseColWidth="10" defaultColWidth="11.42578125" defaultRowHeight="15" x14ac:dyDescent="0.25"/>
  <cols>
    <col min="1" max="1" width="34" style="33" customWidth="1"/>
    <col min="2" max="4" width="10.7109375" style="33" customWidth="1"/>
    <col min="5" max="6" width="10.7109375" style="35" customWidth="1"/>
    <col min="7" max="16384" width="11.42578125" style="33"/>
  </cols>
  <sheetData>
    <row r="1" spans="1:6" ht="30" x14ac:dyDescent="0.25">
      <c r="A1" s="31" t="s">
        <v>20</v>
      </c>
      <c r="B1" s="31" t="s">
        <v>10</v>
      </c>
      <c r="C1" s="31" t="s">
        <v>21</v>
      </c>
      <c r="D1" s="32" t="s">
        <v>22</v>
      </c>
      <c r="E1" s="32" t="s">
        <v>23</v>
      </c>
      <c r="F1" s="32" t="s">
        <v>24</v>
      </c>
    </row>
    <row r="2" spans="1:6" x14ac:dyDescent="0.25">
      <c r="A2" s="33" t="s">
        <v>96</v>
      </c>
      <c r="C2" s="34"/>
      <c r="D2" s="33" t="s">
        <v>25</v>
      </c>
      <c r="E2" s="33">
        <v>10</v>
      </c>
      <c r="F2" s="33"/>
    </row>
    <row r="3" spans="1:6" x14ac:dyDescent="0.25">
      <c r="A3" s="33" t="s">
        <v>98</v>
      </c>
      <c r="C3" s="34"/>
      <c r="D3" s="33" t="s">
        <v>103</v>
      </c>
      <c r="E3" s="33">
        <v>20</v>
      </c>
      <c r="F3" s="33"/>
    </row>
    <row r="4" spans="1:6" x14ac:dyDescent="0.25">
      <c r="A4" s="33" t="s">
        <v>97</v>
      </c>
      <c r="C4" s="34"/>
      <c r="D4" s="33" t="s">
        <v>102</v>
      </c>
      <c r="E4" s="33">
        <v>5</v>
      </c>
      <c r="F4" s="33"/>
    </row>
    <row r="5" spans="1:6" x14ac:dyDescent="0.25">
      <c r="C5" s="34"/>
      <c r="E5" s="33"/>
      <c r="F5" s="33"/>
    </row>
    <row r="6" spans="1:6" x14ac:dyDescent="0.25">
      <c r="C6" s="34"/>
      <c r="E6" s="33"/>
      <c r="F6" s="33"/>
    </row>
    <row r="7" spans="1:6" x14ac:dyDescent="0.25">
      <c r="C7" s="34"/>
      <c r="E7" s="33"/>
      <c r="F7" s="33"/>
    </row>
    <row r="8" spans="1:6" x14ac:dyDescent="0.25">
      <c r="C8" s="34"/>
      <c r="E8" s="33"/>
      <c r="F8" s="33"/>
    </row>
    <row r="9" spans="1:6" x14ac:dyDescent="0.25">
      <c r="C9" s="34"/>
      <c r="E9" s="33"/>
      <c r="F9" s="33"/>
    </row>
    <row r="10" spans="1:6" x14ac:dyDescent="0.25">
      <c r="C10" s="34"/>
      <c r="E10" s="33"/>
      <c r="F10" s="33"/>
    </row>
    <row r="11" spans="1:6" x14ac:dyDescent="0.25">
      <c r="C11" s="34"/>
      <c r="E11" s="33"/>
      <c r="F11" s="33"/>
    </row>
    <row r="12" spans="1:6" x14ac:dyDescent="0.25">
      <c r="C12" s="34"/>
      <c r="E12" s="33"/>
      <c r="F12" s="33"/>
    </row>
    <row r="13" spans="1:6" x14ac:dyDescent="0.25">
      <c r="C13" s="34"/>
      <c r="E13" s="33"/>
      <c r="F13" s="33"/>
    </row>
    <row r="14" spans="1:6" x14ac:dyDescent="0.25">
      <c r="C14" s="34"/>
      <c r="E14" s="33"/>
      <c r="F14" s="33"/>
    </row>
    <row r="15" spans="1:6" x14ac:dyDescent="0.25">
      <c r="C15" s="34"/>
      <c r="E15" s="33"/>
      <c r="F15" s="33"/>
    </row>
    <row r="16" spans="1:6" x14ac:dyDescent="0.25">
      <c r="C16" s="34"/>
      <c r="E16" s="33"/>
      <c r="F16" s="33"/>
    </row>
    <row r="17" spans="3:6" x14ac:dyDescent="0.25">
      <c r="C17" s="34"/>
      <c r="E17" s="33"/>
      <c r="F17" s="33"/>
    </row>
    <row r="18" spans="3:6" x14ac:dyDescent="0.25">
      <c r="C18" s="34"/>
      <c r="E18" s="33"/>
      <c r="F18" s="33"/>
    </row>
    <row r="19" spans="3:6" x14ac:dyDescent="0.25">
      <c r="C19" s="34"/>
      <c r="E19" s="33"/>
      <c r="F19" s="33"/>
    </row>
    <row r="20" spans="3:6" x14ac:dyDescent="0.25">
      <c r="C20" s="34"/>
      <c r="E20" s="33"/>
      <c r="F20" s="33"/>
    </row>
    <row r="21" spans="3:6" x14ac:dyDescent="0.25">
      <c r="C21" s="34"/>
      <c r="E21" s="33"/>
      <c r="F21" s="33"/>
    </row>
    <row r="22" spans="3:6" x14ac:dyDescent="0.25">
      <c r="C22" s="34"/>
      <c r="E22" s="33"/>
      <c r="F22" s="33"/>
    </row>
    <row r="23" spans="3:6" x14ac:dyDescent="0.25">
      <c r="C23" s="34"/>
      <c r="E23" s="33"/>
      <c r="F23" s="33"/>
    </row>
    <row r="24" spans="3:6" x14ac:dyDescent="0.25">
      <c r="C24" s="34"/>
      <c r="E24" s="33"/>
      <c r="F24" s="33"/>
    </row>
    <row r="25" spans="3:6" x14ac:dyDescent="0.25">
      <c r="C25" s="34"/>
      <c r="E25" s="33"/>
      <c r="F25" s="33"/>
    </row>
    <row r="26" spans="3:6" x14ac:dyDescent="0.25">
      <c r="C26" s="34"/>
      <c r="E26" s="33"/>
      <c r="F26" s="33"/>
    </row>
    <row r="27" spans="3:6" x14ac:dyDescent="0.25">
      <c r="C27" s="34"/>
      <c r="E27" s="33"/>
      <c r="F27" s="33"/>
    </row>
    <row r="28" spans="3:6" x14ac:dyDescent="0.25">
      <c r="C28" s="34"/>
      <c r="E28" s="33"/>
      <c r="F28" s="33"/>
    </row>
    <row r="29" spans="3:6" x14ac:dyDescent="0.25">
      <c r="C29" s="34"/>
      <c r="E29" s="33"/>
      <c r="F29" s="33"/>
    </row>
    <row r="30" spans="3:6" x14ac:dyDescent="0.25">
      <c r="C30" s="34"/>
      <c r="E30" s="33"/>
      <c r="F30" s="33"/>
    </row>
    <row r="31" spans="3:6" x14ac:dyDescent="0.25">
      <c r="C31" s="34"/>
      <c r="E31" s="33"/>
      <c r="F31" s="33"/>
    </row>
    <row r="32" spans="3:6" x14ac:dyDescent="0.25">
      <c r="C32" s="34"/>
      <c r="E32" s="33"/>
      <c r="F32" s="33"/>
    </row>
    <row r="33" spans="3:6" x14ac:dyDescent="0.25">
      <c r="C33" s="34"/>
      <c r="E33" s="33"/>
      <c r="F33" s="33"/>
    </row>
    <row r="34" spans="3:6" x14ac:dyDescent="0.25">
      <c r="C34" s="34"/>
      <c r="E34" s="33"/>
      <c r="F34" s="33"/>
    </row>
    <row r="35" spans="3:6" x14ac:dyDescent="0.25">
      <c r="C35" s="34"/>
      <c r="E35" s="33"/>
      <c r="F35" s="33"/>
    </row>
    <row r="36" spans="3:6" x14ac:dyDescent="0.25">
      <c r="C36" s="34"/>
      <c r="E36" s="33"/>
      <c r="F36" s="33"/>
    </row>
    <row r="37" spans="3:6" x14ac:dyDescent="0.25">
      <c r="C37" s="34"/>
      <c r="E37" s="33"/>
      <c r="F37" s="33"/>
    </row>
    <row r="38" spans="3:6" x14ac:dyDescent="0.25">
      <c r="C38" s="34"/>
      <c r="E38" s="33"/>
      <c r="F38" s="33"/>
    </row>
    <row r="39" spans="3:6" x14ac:dyDescent="0.25">
      <c r="C39" s="34"/>
      <c r="E39" s="33"/>
      <c r="F39" s="33"/>
    </row>
    <row r="40" spans="3:6" x14ac:dyDescent="0.25">
      <c r="C40" s="34"/>
      <c r="E40" s="33"/>
      <c r="F40" s="33"/>
    </row>
    <row r="41" spans="3:6" x14ac:dyDescent="0.25">
      <c r="C41" s="34"/>
      <c r="E41" s="33"/>
      <c r="F41" s="33"/>
    </row>
    <row r="42" spans="3:6" x14ac:dyDescent="0.25">
      <c r="C42" s="34"/>
      <c r="E42" s="33"/>
      <c r="F42" s="33"/>
    </row>
    <row r="43" spans="3:6" x14ac:dyDescent="0.25">
      <c r="C43" s="34"/>
      <c r="E43" s="33"/>
      <c r="F43" s="33"/>
    </row>
    <row r="44" spans="3:6" x14ac:dyDescent="0.25">
      <c r="C44" s="34"/>
      <c r="E44" s="33"/>
      <c r="F44" s="33"/>
    </row>
    <row r="45" spans="3:6" x14ac:dyDescent="0.25">
      <c r="C45" s="34"/>
      <c r="E45" s="33"/>
      <c r="F45" s="33"/>
    </row>
    <row r="46" spans="3:6" x14ac:dyDescent="0.25">
      <c r="C46" s="34"/>
      <c r="E46" s="33"/>
      <c r="F46" s="33"/>
    </row>
    <row r="47" spans="3:6" x14ac:dyDescent="0.25">
      <c r="C47" s="34"/>
      <c r="E47" s="33"/>
      <c r="F47" s="33"/>
    </row>
    <row r="48" spans="3:6" x14ac:dyDescent="0.25">
      <c r="C48" s="34"/>
      <c r="E48" s="33"/>
      <c r="F48" s="33"/>
    </row>
    <row r="49" spans="3:6" x14ac:dyDescent="0.25">
      <c r="C49" s="34"/>
      <c r="E49" s="33"/>
      <c r="F49" s="33"/>
    </row>
    <row r="50" spans="3:6" x14ac:dyDescent="0.25">
      <c r="C50" s="34"/>
      <c r="E50" s="33"/>
      <c r="F50" s="33"/>
    </row>
    <row r="51" spans="3:6" x14ac:dyDescent="0.25">
      <c r="C51" s="34"/>
      <c r="E51" s="33"/>
      <c r="F51" s="33"/>
    </row>
    <row r="52" spans="3:6" x14ac:dyDescent="0.25">
      <c r="C52" s="34"/>
      <c r="E52" s="33"/>
      <c r="F52" s="33"/>
    </row>
    <row r="53" spans="3:6" x14ac:dyDescent="0.25">
      <c r="C53" s="34"/>
      <c r="E53" s="33"/>
      <c r="F53" s="33"/>
    </row>
    <row r="54" spans="3:6" x14ac:dyDescent="0.25">
      <c r="C54" s="34"/>
      <c r="E54" s="33"/>
      <c r="F54" s="33"/>
    </row>
    <row r="55" spans="3:6" x14ac:dyDescent="0.25">
      <c r="C55" s="34"/>
      <c r="E55" s="33"/>
      <c r="F55" s="33"/>
    </row>
    <row r="56" spans="3:6" x14ac:dyDescent="0.25">
      <c r="C56" s="34"/>
      <c r="E56" s="33"/>
      <c r="F56" s="33"/>
    </row>
    <row r="57" spans="3:6" x14ac:dyDescent="0.25">
      <c r="C57" s="34"/>
      <c r="E57" s="33"/>
      <c r="F57" s="33"/>
    </row>
    <row r="58" spans="3:6" x14ac:dyDescent="0.25">
      <c r="C58" s="34"/>
      <c r="E58" s="33"/>
      <c r="F58" s="33"/>
    </row>
    <row r="59" spans="3:6" x14ac:dyDescent="0.25">
      <c r="C59" s="34"/>
      <c r="E59" s="33"/>
      <c r="F59" s="33"/>
    </row>
    <row r="60" spans="3:6" x14ac:dyDescent="0.25">
      <c r="C60" s="34"/>
      <c r="E60" s="33"/>
      <c r="F60" s="33"/>
    </row>
    <row r="61" spans="3:6" x14ac:dyDescent="0.25">
      <c r="C61" s="34"/>
      <c r="E61" s="33"/>
      <c r="F61" s="33"/>
    </row>
    <row r="62" spans="3:6" x14ac:dyDescent="0.25">
      <c r="C62" s="34"/>
      <c r="E62" s="33"/>
      <c r="F62" s="33"/>
    </row>
    <row r="63" spans="3:6" x14ac:dyDescent="0.25">
      <c r="C63" s="34"/>
      <c r="E63" s="33"/>
      <c r="F63" s="33"/>
    </row>
    <row r="64" spans="3:6" x14ac:dyDescent="0.25">
      <c r="C64" s="34"/>
      <c r="E64" s="33"/>
      <c r="F64" s="33"/>
    </row>
    <row r="65" spans="3:6" x14ac:dyDescent="0.25">
      <c r="C65" s="34"/>
      <c r="E65" s="33"/>
      <c r="F65" s="33"/>
    </row>
    <row r="66" spans="3:6" x14ac:dyDescent="0.25">
      <c r="C66" s="34"/>
      <c r="E66" s="33"/>
      <c r="F66" s="33"/>
    </row>
    <row r="67" spans="3:6" x14ac:dyDescent="0.25">
      <c r="C67" s="34"/>
      <c r="E67" s="33"/>
      <c r="F67" s="33"/>
    </row>
    <row r="68" spans="3:6" x14ac:dyDescent="0.25">
      <c r="C68" s="34"/>
      <c r="E68" s="33"/>
      <c r="F68" s="33"/>
    </row>
    <row r="69" spans="3:6" x14ac:dyDescent="0.25">
      <c r="C69" s="34"/>
      <c r="E69" s="33"/>
      <c r="F69" s="33"/>
    </row>
    <row r="70" spans="3:6" x14ac:dyDescent="0.25">
      <c r="C70" s="34"/>
      <c r="E70" s="33"/>
      <c r="F70" s="33"/>
    </row>
    <row r="71" spans="3:6" x14ac:dyDescent="0.25">
      <c r="C71" s="34"/>
      <c r="E71" s="33"/>
      <c r="F71" s="33"/>
    </row>
    <row r="72" spans="3:6" x14ac:dyDescent="0.25">
      <c r="C72" s="34"/>
      <c r="E72" s="33"/>
      <c r="F72" s="33"/>
    </row>
    <row r="73" spans="3:6" x14ac:dyDescent="0.25">
      <c r="C73" s="34"/>
      <c r="E73" s="33"/>
      <c r="F73" s="33"/>
    </row>
    <row r="74" spans="3:6" x14ac:dyDescent="0.25">
      <c r="C74" s="34"/>
      <c r="E74" s="33"/>
      <c r="F74" s="33"/>
    </row>
    <row r="75" spans="3:6" x14ac:dyDescent="0.25">
      <c r="C75" s="34"/>
      <c r="E75" s="33"/>
      <c r="F75" s="33"/>
    </row>
    <row r="76" spans="3:6" x14ac:dyDescent="0.25">
      <c r="C76" s="34"/>
      <c r="E76" s="33"/>
      <c r="F76" s="33"/>
    </row>
    <row r="77" spans="3:6" x14ac:dyDescent="0.25">
      <c r="C77" s="34"/>
      <c r="E77" s="33"/>
      <c r="F77" s="33"/>
    </row>
    <row r="78" spans="3:6" x14ac:dyDescent="0.25">
      <c r="C78" s="34"/>
      <c r="E78" s="33"/>
      <c r="F78" s="33"/>
    </row>
    <row r="79" spans="3:6" x14ac:dyDescent="0.25">
      <c r="C79" s="34"/>
      <c r="E79" s="33"/>
      <c r="F79" s="33"/>
    </row>
    <row r="80" spans="3:6" x14ac:dyDescent="0.25">
      <c r="C80" s="34"/>
      <c r="E80" s="33"/>
      <c r="F80" s="33"/>
    </row>
    <row r="81" spans="3:6" x14ac:dyDescent="0.25">
      <c r="C81" s="34"/>
      <c r="E81" s="33"/>
      <c r="F81" s="33"/>
    </row>
    <row r="82" spans="3:6" x14ac:dyDescent="0.25">
      <c r="C82" s="34"/>
      <c r="E82" s="33"/>
      <c r="F82" s="33"/>
    </row>
    <row r="83" spans="3:6" x14ac:dyDescent="0.25">
      <c r="C83" s="34"/>
      <c r="E83" s="33"/>
      <c r="F83" s="33"/>
    </row>
    <row r="84" spans="3:6" x14ac:dyDescent="0.25">
      <c r="C84" s="34"/>
      <c r="E84" s="33"/>
      <c r="F84" s="33"/>
    </row>
    <row r="85" spans="3:6" x14ac:dyDescent="0.25">
      <c r="C85" s="34"/>
      <c r="E85" s="33"/>
      <c r="F85" s="33"/>
    </row>
    <row r="86" spans="3:6" x14ac:dyDescent="0.25">
      <c r="C86" s="34"/>
      <c r="E86" s="33"/>
      <c r="F86" s="33"/>
    </row>
    <row r="87" spans="3:6" x14ac:dyDescent="0.25">
      <c r="C87" s="34"/>
      <c r="E87" s="33"/>
      <c r="F87" s="33"/>
    </row>
    <row r="88" spans="3:6" x14ac:dyDescent="0.25">
      <c r="C88" s="34"/>
      <c r="E88" s="33"/>
      <c r="F88" s="33"/>
    </row>
    <row r="89" spans="3:6" x14ac:dyDescent="0.25">
      <c r="C89" s="34"/>
      <c r="E89" s="33"/>
      <c r="F89" s="33"/>
    </row>
    <row r="90" spans="3:6" x14ac:dyDescent="0.25">
      <c r="C90" s="34"/>
      <c r="E90" s="33"/>
      <c r="F90" s="33"/>
    </row>
    <row r="91" spans="3:6" x14ac:dyDescent="0.25">
      <c r="C91" s="34"/>
      <c r="E91" s="33"/>
      <c r="F91" s="33"/>
    </row>
    <row r="92" spans="3:6" x14ac:dyDescent="0.25">
      <c r="C92" s="34"/>
      <c r="E92" s="33"/>
      <c r="F92" s="33"/>
    </row>
    <row r="93" spans="3:6" x14ac:dyDescent="0.25">
      <c r="C93" s="34"/>
      <c r="E93" s="33"/>
      <c r="F93" s="33"/>
    </row>
    <row r="94" spans="3:6" x14ac:dyDescent="0.25">
      <c r="C94" s="34"/>
      <c r="E94" s="33"/>
      <c r="F94" s="33"/>
    </row>
    <row r="95" spans="3:6" x14ac:dyDescent="0.25">
      <c r="C95" s="34"/>
      <c r="E95" s="33"/>
      <c r="F95" s="33"/>
    </row>
    <row r="96" spans="3:6" x14ac:dyDescent="0.25">
      <c r="C96" s="34"/>
      <c r="E96" s="33"/>
      <c r="F96" s="33"/>
    </row>
    <row r="97" spans="3:6" x14ac:dyDescent="0.25">
      <c r="C97" s="34"/>
      <c r="E97" s="33"/>
      <c r="F97" s="33"/>
    </row>
    <row r="98" spans="3:6" x14ac:dyDescent="0.25">
      <c r="C98" s="34"/>
      <c r="E98" s="33"/>
      <c r="F98" s="33"/>
    </row>
    <row r="99" spans="3:6" x14ac:dyDescent="0.25">
      <c r="C99" s="34"/>
      <c r="E99" s="33"/>
      <c r="F99" s="33"/>
    </row>
    <row r="100" spans="3:6" x14ac:dyDescent="0.25">
      <c r="C100" s="34"/>
      <c r="E100" s="33"/>
      <c r="F100" s="33"/>
    </row>
    <row r="101" spans="3:6" x14ac:dyDescent="0.25">
      <c r="C101" s="34"/>
      <c r="E101" s="33"/>
      <c r="F101" s="33"/>
    </row>
    <row r="102" spans="3:6" x14ac:dyDescent="0.25">
      <c r="C102" s="34"/>
      <c r="E102" s="33"/>
      <c r="F102" s="33"/>
    </row>
    <row r="103" spans="3:6" x14ac:dyDescent="0.25">
      <c r="C103" s="34"/>
      <c r="E103" s="33"/>
      <c r="F103" s="33"/>
    </row>
    <row r="104" spans="3:6" x14ac:dyDescent="0.25">
      <c r="C104" s="34"/>
      <c r="E104" s="33"/>
      <c r="F104" s="33"/>
    </row>
    <row r="105" spans="3:6" x14ac:dyDescent="0.25">
      <c r="C105" s="34"/>
      <c r="E105" s="33"/>
      <c r="F105" s="33"/>
    </row>
    <row r="106" spans="3:6" x14ac:dyDescent="0.25">
      <c r="C106" s="34"/>
      <c r="E106" s="33"/>
      <c r="F106" s="33"/>
    </row>
    <row r="107" spans="3:6" x14ac:dyDescent="0.25">
      <c r="C107" s="34"/>
      <c r="E107" s="33"/>
      <c r="F107" s="33"/>
    </row>
    <row r="108" spans="3:6" x14ac:dyDescent="0.25">
      <c r="C108" s="34"/>
      <c r="E108" s="33"/>
      <c r="F108" s="33"/>
    </row>
    <row r="109" spans="3:6" x14ac:dyDescent="0.25">
      <c r="C109" s="34"/>
      <c r="E109" s="33"/>
      <c r="F109" s="33"/>
    </row>
    <row r="110" spans="3:6" x14ac:dyDescent="0.25">
      <c r="C110" s="34"/>
      <c r="E110" s="33"/>
      <c r="F110" s="33"/>
    </row>
    <row r="111" spans="3:6" x14ac:dyDescent="0.25">
      <c r="C111" s="34"/>
      <c r="E111" s="33"/>
      <c r="F111" s="33"/>
    </row>
    <row r="112" spans="3:6" x14ac:dyDescent="0.25">
      <c r="C112" s="34"/>
      <c r="E112" s="33"/>
      <c r="F112" s="33"/>
    </row>
    <row r="113" spans="3:6" x14ac:dyDescent="0.25">
      <c r="C113" s="34"/>
      <c r="E113" s="33"/>
      <c r="F113" s="33"/>
    </row>
    <row r="114" spans="3:6" x14ac:dyDescent="0.25">
      <c r="C114" s="34"/>
      <c r="E114" s="33"/>
      <c r="F114" s="33"/>
    </row>
    <row r="115" spans="3:6" x14ac:dyDescent="0.25">
      <c r="C115" s="34"/>
      <c r="E115" s="33"/>
      <c r="F115" s="33"/>
    </row>
    <row r="116" spans="3:6" x14ac:dyDescent="0.25">
      <c r="C116" s="34"/>
      <c r="E116" s="33"/>
      <c r="F116" s="33"/>
    </row>
    <row r="117" spans="3:6" x14ac:dyDescent="0.25">
      <c r="C117" s="34"/>
      <c r="E117" s="33"/>
      <c r="F117" s="33"/>
    </row>
    <row r="118" spans="3:6" x14ac:dyDescent="0.25">
      <c r="C118" s="34"/>
      <c r="E118" s="33"/>
      <c r="F118" s="33"/>
    </row>
    <row r="119" spans="3:6" x14ac:dyDescent="0.25">
      <c r="C119" s="34"/>
      <c r="E119" s="33"/>
      <c r="F119" s="33"/>
    </row>
    <row r="120" spans="3:6" x14ac:dyDescent="0.25">
      <c r="C120" s="34"/>
      <c r="E120" s="33"/>
      <c r="F120" s="33"/>
    </row>
    <row r="121" spans="3:6" x14ac:dyDescent="0.25">
      <c r="C121" s="34"/>
      <c r="E121" s="33"/>
      <c r="F121" s="33"/>
    </row>
    <row r="122" spans="3:6" x14ac:dyDescent="0.25">
      <c r="C122" s="34"/>
      <c r="E122" s="33"/>
      <c r="F122" s="33"/>
    </row>
    <row r="123" spans="3:6" x14ac:dyDescent="0.25">
      <c r="C123" s="34"/>
      <c r="E123" s="33"/>
      <c r="F123" s="33"/>
    </row>
    <row r="124" spans="3:6" x14ac:dyDescent="0.25">
      <c r="C124" s="34"/>
      <c r="E124" s="33"/>
      <c r="F124" s="33"/>
    </row>
    <row r="125" spans="3:6" x14ac:dyDescent="0.25">
      <c r="C125" s="34"/>
      <c r="E125" s="33"/>
      <c r="F125" s="33"/>
    </row>
    <row r="126" spans="3:6" x14ac:dyDescent="0.25">
      <c r="C126" s="34"/>
      <c r="E126" s="33"/>
      <c r="F126" s="33"/>
    </row>
    <row r="127" spans="3:6" x14ac:dyDescent="0.25">
      <c r="C127" s="34"/>
      <c r="E127" s="33"/>
      <c r="F127" s="33"/>
    </row>
    <row r="128" spans="3:6" x14ac:dyDescent="0.25">
      <c r="C128" s="34"/>
      <c r="E128" s="33"/>
      <c r="F128" s="33"/>
    </row>
    <row r="129" spans="3:6" x14ac:dyDescent="0.25">
      <c r="C129" s="34"/>
      <c r="E129" s="33"/>
      <c r="F129" s="33"/>
    </row>
    <row r="130" spans="3:6" x14ac:dyDescent="0.25">
      <c r="C130" s="34"/>
      <c r="E130" s="33"/>
      <c r="F130" s="33"/>
    </row>
    <row r="131" spans="3:6" x14ac:dyDescent="0.25">
      <c r="C131" s="34"/>
      <c r="E131" s="33"/>
      <c r="F131" s="33"/>
    </row>
    <row r="132" spans="3:6" x14ac:dyDescent="0.25">
      <c r="C132" s="34"/>
      <c r="E132" s="33"/>
      <c r="F132" s="33"/>
    </row>
    <row r="133" spans="3:6" x14ac:dyDescent="0.25">
      <c r="C133" s="34"/>
      <c r="E133" s="33"/>
      <c r="F133" s="33"/>
    </row>
    <row r="134" spans="3:6" x14ac:dyDescent="0.25">
      <c r="C134" s="34"/>
      <c r="E134" s="33"/>
      <c r="F134" s="33"/>
    </row>
    <row r="135" spans="3:6" x14ac:dyDescent="0.25">
      <c r="C135" s="34"/>
      <c r="E135" s="33"/>
      <c r="F135" s="33"/>
    </row>
    <row r="136" spans="3:6" x14ac:dyDescent="0.25">
      <c r="C136" s="34"/>
      <c r="E136" s="33"/>
      <c r="F136" s="33"/>
    </row>
    <row r="137" spans="3:6" x14ac:dyDescent="0.25">
      <c r="C137" s="34"/>
      <c r="E137" s="33"/>
      <c r="F137" s="33"/>
    </row>
    <row r="138" spans="3:6" x14ac:dyDescent="0.25">
      <c r="C138" s="34"/>
      <c r="E138" s="33"/>
      <c r="F138" s="33"/>
    </row>
    <row r="139" spans="3:6" x14ac:dyDescent="0.25">
      <c r="C139" s="34"/>
      <c r="E139" s="33"/>
      <c r="F139" s="33"/>
    </row>
    <row r="140" spans="3:6" x14ac:dyDescent="0.25">
      <c r="C140" s="34"/>
      <c r="E140" s="33"/>
      <c r="F140" s="33"/>
    </row>
    <row r="141" spans="3:6" x14ac:dyDescent="0.25">
      <c r="C141" s="34"/>
      <c r="E141" s="33"/>
      <c r="F141" s="33"/>
    </row>
    <row r="142" spans="3:6" x14ac:dyDescent="0.25">
      <c r="C142" s="34"/>
      <c r="E142" s="33"/>
      <c r="F142" s="33"/>
    </row>
    <row r="143" spans="3:6" x14ac:dyDescent="0.25">
      <c r="C143" s="34"/>
      <c r="E143" s="33"/>
      <c r="F143" s="33"/>
    </row>
    <row r="144" spans="3:6" x14ac:dyDescent="0.25">
      <c r="C144" s="34"/>
      <c r="E144" s="33"/>
      <c r="F144" s="33"/>
    </row>
    <row r="145" spans="3:6" x14ac:dyDescent="0.25">
      <c r="C145" s="34"/>
      <c r="E145" s="33"/>
      <c r="F145" s="33"/>
    </row>
    <row r="146" spans="3:6" x14ac:dyDescent="0.25">
      <c r="C146" s="34"/>
      <c r="E146" s="33"/>
      <c r="F146" s="33"/>
    </row>
    <row r="147" spans="3:6" x14ac:dyDescent="0.25">
      <c r="C147" s="34"/>
      <c r="E147" s="33"/>
      <c r="F147" s="33"/>
    </row>
    <row r="148" spans="3:6" x14ac:dyDescent="0.25">
      <c r="C148" s="34"/>
      <c r="E148" s="33"/>
      <c r="F148" s="33"/>
    </row>
    <row r="149" spans="3:6" x14ac:dyDescent="0.25">
      <c r="C149" s="34"/>
      <c r="E149" s="33"/>
      <c r="F149" s="33"/>
    </row>
    <row r="150" spans="3:6" x14ac:dyDescent="0.25">
      <c r="C150" s="34"/>
      <c r="E150" s="33"/>
      <c r="F150" s="33"/>
    </row>
    <row r="151" spans="3:6" x14ac:dyDescent="0.25">
      <c r="C151" s="34"/>
      <c r="E151" s="33"/>
      <c r="F151" s="33"/>
    </row>
    <row r="152" spans="3:6" x14ac:dyDescent="0.25">
      <c r="C152" s="34"/>
      <c r="E152" s="33"/>
      <c r="F152" s="33"/>
    </row>
    <row r="153" spans="3:6" x14ac:dyDescent="0.25">
      <c r="C153" s="34"/>
      <c r="E153" s="33"/>
      <c r="F153" s="33"/>
    </row>
    <row r="154" spans="3:6" x14ac:dyDescent="0.25">
      <c r="C154" s="34"/>
      <c r="E154" s="33"/>
      <c r="F154" s="33"/>
    </row>
    <row r="155" spans="3:6" x14ac:dyDescent="0.25">
      <c r="C155" s="34"/>
      <c r="E155" s="33"/>
      <c r="F155" s="33"/>
    </row>
    <row r="156" spans="3:6" x14ac:dyDescent="0.25">
      <c r="C156" s="34"/>
      <c r="E156" s="33"/>
      <c r="F156" s="33"/>
    </row>
    <row r="157" spans="3:6" x14ac:dyDescent="0.25">
      <c r="C157" s="34"/>
      <c r="E157" s="33"/>
      <c r="F157" s="33"/>
    </row>
    <row r="158" spans="3:6" x14ac:dyDescent="0.25">
      <c r="C158" s="34"/>
      <c r="E158" s="33"/>
      <c r="F158" s="33"/>
    </row>
    <row r="159" spans="3:6" x14ac:dyDescent="0.25">
      <c r="C159" s="34"/>
      <c r="E159" s="33"/>
      <c r="F159" s="33"/>
    </row>
    <row r="160" spans="3:6" x14ac:dyDescent="0.25">
      <c r="C160" s="34"/>
      <c r="E160" s="33"/>
      <c r="F160" s="33"/>
    </row>
    <row r="161" spans="3:6" x14ac:dyDescent="0.25">
      <c r="C161" s="34"/>
      <c r="E161" s="33"/>
      <c r="F161" s="33"/>
    </row>
    <row r="162" spans="3:6" x14ac:dyDescent="0.25">
      <c r="C162" s="34"/>
      <c r="E162" s="33"/>
      <c r="F162" s="33"/>
    </row>
    <row r="163" spans="3:6" x14ac:dyDescent="0.25">
      <c r="C163" s="34"/>
      <c r="E163" s="33"/>
      <c r="F163" s="33"/>
    </row>
    <row r="164" spans="3:6" x14ac:dyDescent="0.25">
      <c r="C164" s="34"/>
      <c r="E164" s="33"/>
      <c r="F164" s="33"/>
    </row>
    <row r="165" spans="3:6" x14ac:dyDescent="0.25">
      <c r="C165" s="34"/>
      <c r="E165" s="33"/>
      <c r="F165" s="33"/>
    </row>
    <row r="166" spans="3:6" x14ac:dyDescent="0.25">
      <c r="C166" s="34"/>
      <c r="E166" s="33"/>
      <c r="F166" s="33"/>
    </row>
    <row r="167" spans="3:6" x14ac:dyDescent="0.25">
      <c r="C167" s="34"/>
      <c r="E167" s="33"/>
      <c r="F167" s="33"/>
    </row>
    <row r="168" spans="3:6" x14ac:dyDescent="0.25">
      <c r="C168" s="34"/>
      <c r="E168" s="33"/>
      <c r="F168" s="33"/>
    </row>
    <row r="169" spans="3:6" x14ac:dyDescent="0.25">
      <c r="C169" s="34"/>
      <c r="E169" s="33"/>
      <c r="F169" s="33"/>
    </row>
    <row r="170" spans="3:6" x14ac:dyDescent="0.25">
      <c r="C170" s="34"/>
      <c r="E170" s="33"/>
      <c r="F170" s="33"/>
    </row>
    <row r="171" spans="3:6" x14ac:dyDescent="0.25">
      <c r="C171" s="34"/>
      <c r="E171" s="33"/>
      <c r="F171" s="33"/>
    </row>
    <row r="172" spans="3:6" x14ac:dyDescent="0.25">
      <c r="C172" s="34"/>
      <c r="E172" s="33"/>
      <c r="F172" s="33"/>
    </row>
    <row r="173" spans="3:6" x14ac:dyDescent="0.25">
      <c r="C173" s="34"/>
      <c r="E173" s="33"/>
      <c r="F173" s="33"/>
    </row>
    <row r="174" spans="3:6" x14ac:dyDescent="0.25">
      <c r="C174" s="34"/>
      <c r="E174" s="33"/>
      <c r="F174" s="33"/>
    </row>
    <row r="175" spans="3:6" x14ac:dyDescent="0.25">
      <c r="C175" s="34"/>
      <c r="E175" s="33"/>
      <c r="F175" s="33"/>
    </row>
    <row r="176" spans="3:6" x14ac:dyDescent="0.25">
      <c r="C176" s="34"/>
      <c r="E176" s="33"/>
      <c r="F176" s="33"/>
    </row>
    <row r="177" spans="3:6" x14ac:dyDescent="0.25">
      <c r="C177" s="34"/>
      <c r="E177" s="33"/>
      <c r="F177" s="33"/>
    </row>
    <row r="178" spans="3:6" x14ac:dyDescent="0.25">
      <c r="C178" s="34"/>
      <c r="E178" s="33"/>
      <c r="F178" s="33"/>
    </row>
    <row r="179" spans="3:6" x14ac:dyDescent="0.25">
      <c r="C179" s="34"/>
      <c r="E179" s="33"/>
      <c r="F179" s="33"/>
    </row>
    <row r="180" spans="3:6" x14ac:dyDescent="0.25">
      <c r="C180" s="34"/>
      <c r="E180" s="33"/>
      <c r="F180" s="33"/>
    </row>
    <row r="181" spans="3:6" x14ac:dyDescent="0.25">
      <c r="C181" s="34"/>
      <c r="E181" s="33"/>
      <c r="F181" s="33"/>
    </row>
    <row r="182" spans="3:6" x14ac:dyDescent="0.25">
      <c r="C182" s="34"/>
      <c r="E182" s="33"/>
      <c r="F182" s="33"/>
    </row>
    <row r="183" spans="3:6" x14ac:dyDescent="0.25">
      <c r="C183" s="34"/>
      <c r="E183" s="33"/>
      <c r="F183" s="33"/>
    </row>
    <row r="184" spans="3:6" x14ac:dyDescent="0.25">
      <c r="C184" s="34"/>
      <c r="E184" s="33"/>
      <c r="F184" s="33"/>
    </row>
    <row r="185" spans="3:6" x14ac:dyDescent="0.25">
      <c r="C185" s="34"/>
      <c r="E185" s="33"/>
      <c r="F185" s="33"/>
    </row>
    <row r="186" spans="3:6" x14ac:dyDescent="0.25">
      <c r="C186" s="34"/>
      <c r="E186" s="33"/>
      <c r="F186" s="33"/>
    </row>
    <row r="187" spans="3:6" x14ac:dyDescent="0.25">
      <c r="C187" s="34"/>
      <c r="E187" s="33"/>
      <c r="F187" s="33"/>
    </row>
    <row r="188" spans="3:6" x14ac:dyDescent="0.25">
      <c r="C188" s="34"/>
      <c r="E188" s="33"/>
      <c r="F188" s="33"/>
    </row>
    <row r="189" spans="3:6" x14ac:dyDescent="0.25">
      <c r="C189" s="34"/>
      <c r="E189" s="33"/>
      <c r="F189" s="33"/>
    </row>
    <row r="190" spans="3:6" x14ac:dyDescent="0.25">
      <c r="C190" s="34"/>
      <c r="E190" s="33"/>
      <c r="F190" s="33"/>
    </row>
    <row r="191" spans="3:6" x14ac:dyDescent="0.25">
      <c r="C191" s="34"/>
      <c r="E191" s="33"/>
      <c r="F191" s="33"/>
    </row>
    <row r="192" spans="3:6" x14ac:dyDescent="0.25">
      <c r="C192" s="34"/>
      <c r="E192" s="33"/>
      <c r="F192" s="33"/>
    </row>
    <row r="193" spans="3:6" x14ac:dyDescent="0.25">
      <c r="C193" s="34"/>
      <c r="E193" s="33"/>
      <c r="F193" s="33"/>
    </row>
    <row r="194" spans="3:6" x14ac:dyDescent="0.25">
      <c r="C194" s="34"/>
      <c r="E194" s="33"/>
      <c r="F194" s="33"/>
    </row>
    <row r="195" spans="3:6" x14ac:dyDescent="0.25">
      <c r="C195" s="34"/>
      <c r="E195" s="33"/>
      <c r="F195" s="33"/>
    </row>
    <row r="196" spans="3:6" x14ac:dyDescent="0.25">
      <c r="C196" s="34"/>
      <c r="E196" s="33"/>
      <c r="F196" s="33"/>
    </row>
    <row r="197" spans="3:6" x14ac:dyDescent="0.25">
      <c r="C197" s="34"/>
      <c r="E197" s="33"/>
      <c r="F197" s="33"/>
    </row>
    <row r="198" spans="3:6" x14ac:dyDescent="0.25">
      <c r="C198" s="34"/>
      <c r="E198" s="33"/>
      <c r="F198" s="33"/>
    </row>
    <row r="199" spans="3:6" x14ac:dyDescent="0.25">
      <c r="C199" s="34"/>
      <c r="E199" s="33"/>
      <c r="F199" s="33"/>
    </row>
    <row r="200" spans="3:6" x14ac:dyDescent="0.25">
      <c r="C200" s="34"/>
      <c r="E200" s="33"/>
      <c r="F200" s="33"/>
    </row>
    <row r="201" spans="3:6" x14ac:dyDescent="0.25">
      <c r="C201" s="34"/>
      <c r="E201" s="33"/>
      <c r="F201" s="33"/>
    </row>
    <row r="202" spans="3:6" x14ac:dyDescent="0.25">
      <c r="C202" s="34"/>
      <c r="E202" s="33"/>
      <c r="F202" s="33"/>
    </row>
    <row r="203" spans="3:6" x14ac:dyDescent="0.25">
      <c r="C203" s="34"/>
      <c r="E203" s="33"/>
      <c r="F203" s="33"/>
    </row>
    <row r="204" spans="3:6" x14ac:dyDescent="0.25">
      <c r="C204" s="34"/>
      <c r="E204" s="33"/>
      <c r="F204" s="33"/>
    </row>
    <row r="205" spans="3:6" x14ac:dyDescent="0.25">
      <c r="C205" s="34"/>
      <c r="E205" s="33"/>
      <c r="F205" s="33"/>
    </row>
    <row r="206" spans="3:6" x14ac:dyDescent="0.25">
      <c r="C206" s="34"/>
      <c r="E206" s="33"/>
      <c r="F206" s="33"/>
    </row>
    <row r="207" spans="3:6" x14ac:dyDescent="0.25">
      <c r="C207" s="34"/>
      <c r="E207" s="33"/>
      <c r="F207" s="33"/>
    </row>
    <row r="208" spans="3:6" x14ac:dyDescent="0.25">
      <c r="C208" s="34"/>
      <c r="E208" s="33"/>
      <c r="F208" s="33"/>
    </row>
    <row r="209" spans="3:6" x14ac:dyDescent="0.25">
      <c r="C209" s="34"/>
      <c r="E209" s="33"/>
      <c r="F209" s="33"/>
    </row>
    <row r="210" spans="3:6" x14ac:dyDescent="0.25">
      <c r="C210" s="34"/>
      <c r="E210" s="33"/>
      <c r="F210" s="33"/>
    </row>
    <row r="211" spans="3:6" x14ac:dyDescent="0.25">
      <c r="C211" s="34"/>
      <c r="E211" s="33"/>
      <c r="F211" s="33"/>
    </row>
    <row r="212" spans="3:6" x14ac:dyDescent="0.25">
      <c r="C212" s="34"/>
      <c r="E212" s="33"/>
      <c r="F212" s="33"/>
    </row>
    <row r="213" spans="3:6" x14ac:dyDescent="0.25">
      <c r="C213" s="34"/>
      <c r="E213" s="33"/>
      <c r="F213" s="33"/>
    </row>
    <row r="214" spans="3:6" x14ac:dyDescent="0.25">
      <c r="C214" s="34"/>
      <c r="E214" s="33"/>
      <c r="F214" s="33"/>
    </row>
    <row r="215" spans="3:6" x14ac:dyDescent="0.25">
      <c r="C215" s="34"/>
      <c r="E215" s="33"/>
      <c r="F215" s="33"/>
    </row>
    <row r="216" spans="3:6" x14ac:dyDescent="0.25">
      <c r="C216" s="34"/>
      <c r="E216" s="33"/>
      <c r="F216" s="33"/>
    </row>
    <row r="217" spans="3:6" x14ac:dyDescent="0.25">
      <c r="C217" s="34"/>
      <c r="E217" s="33"/>
      <c r="F217" s="33"/>
    </row>
    <row r="218" spans="3:6" x14ac:dyDescent="0.25">
      <c r="C218" s="34"/>
      <c r="E218" s="33"/>
      <c r="F218" s="33"/>
    </row>
    <row r="219" spans="3:6" x14ac:dyDescent="0.25">
      <c r="C219" s="34"/>
      <c r="E219" s="33"/>
      <c r="F219" s="33"/>
    </row>
    <row r="220" spans="3:6" x14ac:dyDescent="0.25">
      <c r="C220" s="34"/>
      <c r="E220" s="33"/>
      <c r="F220" s="33"/>
    </row>
    <row r="221" spans="3:6" x14ac:dyDescent="0.25">
      <c r="C221" s="34"/>
      <c r="E221" s="33"/>
      <c r="F221" s="33"/>
    </row>
    <row r="222" spans="3:6" x14ac:dyDescent="0.25">
      <c r="C222" s="34"/>
      <c r="E222" s="33"/>
      <c r="F222" s="33"/>
    </row>
    <row r="223" spans="3:6" x14ac:dyDescent="0.25">
      <c r="C223" s="34"/>
      <c r="E223" s="33"/>
      <c r="F223" s="33"/>
    </row>
    <row r="224" spans="3:6" x14ac:dyDescent="0.25">
      <c r="C224" s="34"/>
      <c r="E224" s="33"/>
      <c r="F224" s="33"/>
    </row>
    <row r="225" spans="3:6" x14ac:dyDescent="0.25">
      <c r="C225" s="34"/>
      <c r="E225" s="33"/>
      <c r="F225" s="33"/>
    </row>
    <row r="226" spans="3:6" x14ac:dyDescent="0.25">
      <c r="C226" s="34"/>
      <c r="E226" s="33"/>
      <c r="F226" s="33"/>
    </row>
    <row r="227" spans="3:6" x14ac:dyDescent="0.25">
      <c r="C227" s="34"/>
      <c r="E227" s="33"/>
      <c r="F227" s="33"/>
    </row>
    <row r="228" spans="3:6" x14ac:dyDescent="0.25">
      <c r="C228" s="34"/>
      <c r="E228" s="33"/>
      <c r="F228" s="33"/>
    </row>
    <row r="229" spans="3:6" x14ac:dyDescent="0.25">
      <c r="C229" s="34"/>
      <c r="E229" s="33"/>
      <c r="F229" s="33"/>
    </row>
    <row r="230" spans="3:6" x14ac:dyDescent="0.25">
      <c r="C230" s="34"/>
      <c r="E230" s="33"/>
      <c r="F230" s="33"/>
    </row>
    <row r="231" spans="3:6" x14ac:dyDescent="0.25">
      <c r="C231" s="34"/>
      <c r="E231" s="33"/>
      <c r="F231" s="33"/>
    </row>
    <row r="232" spans="3:6" x14ac:dyDescent="0.25">
      <c r="C232" s="34"/>
      <c r="E232" s="33"/>
      <c r="F232" s="33"/>
    </row>
    <row r="233" spans="3:6" x14ac:dyDescent="0.25">
      <c r="C233" s="34"/>
      <c r="E233" s="33"/>
      <c r="F233" s="33"/>
    </row>
    <row r="234" spans="3:6" x14ac:dyDescent="0.25">
      <c r="C234" s="34"/>
      <c r="E234" s="33"/>
      <c r="F234" s="33"/>
    </row>
    <row r="235" spans="3:6" x14ac:dyDescent="0.25">
      <c r="C235" s="34"/>
      <c r="E235" s="33"/>
      <c r="F235" s="33"/>
    </row>
    <row r="236" spans="3:6" x14ac:dyDescent="0.25">
      <c r="C236" s="34"/>
      <c r="E236" s="33"/>
      <c r="F236" s="33"/>
    </row>
    <row r="237" spans="3:6" x14ac:dyDescent="0.25">
      <c r="C237" s="34"/>
      <c r="E237" s="33"/>
      <c r="F237" s="33"/>
    </row>
    <row r="238" spans="3:6" x14ac:dyDescent="0.25">
      <c r="C238" s="34"/>
      <c r="E238" s="33"/>
      <c r="F238" s="33"/>
    </row>
    <row r="239" spans="3:6" x14ac:dyDescent="0.25">
      <c r="C239" s="34"/>
      <c r="E239" s="33"/>
      <c r="F239" s="33"/>
    </row>
    <row r="240" spans="3:6" x14ac:dyDescent="0.25">
      <c r="C240" s="34"/>
      <c r="E240" s="33"/>
      <c r="F240" s="33"/>
    </row>
    <row r="241" spans="3:6" x14ac:dyDescent="0.25">
      <c r="C241" s="34"/>
      <c r="E241" s="33"/>
      <c r="F241" s="33"/>
    </row>
    <row r="242" spans="3:6" x14ac:dyDescent="0.25">
      <c r="C242" s="34"/>
      <c r="E242" s="33"/>
      <c r="F242" s="33"/>
    </row>
    <row r="243" spans="3:6" x14ac:dyDescent="0.25">
      <c r="C243" s="34"/>
      <c r="E243" s="33"/>
      <c r="F243" s="33"/>
    </row>
    <row r="244" spans="3:6" x14ac:dyDescent="0.25">
      <c r="C244" s="34"/>
      <c r="E244" s="33"/>
      <c r="F244" s="33"/>
    </row>
    <row r="245" spans="3:6" x14ac:dyDescent="0.25">
      <c r="C245" s="34"/>
      <c r="E245" s="33"/>
      <c r="F245" s="33"/>
    </row>
    <row r="246" spans="3:6" x14ac:dyDescent="0.25">
      <c r="C246" s="34"/>
      <c r="E246" s="33"/>
      <c r="F246" s="33"/>
    </row>
    <row r="247" spans="3:6" x14ac:dyDescent="0.25">
      <c r="C247" s="34"/>
      <c r="E247" s="33"/>
      <c r="F247" s="33"/>
    </row>
    <row r="248" spans="3:6" x14ac:dyDescent="0.25">
      <c r="C248" s="34"/>
      <c r="E248" s="33"/>
      <c r="F248" s="33"/>
    </row>
    <row r="249" spans="3:6" x14ac:dyDescent="0.25">
      <c r="C249" s="34"/>
      <c r="E249" s="33"/>
      <c r="F249" s="33"/>
    </row>
    <row r="250" spans="3:6" x14ac:dyDescent="0.25">
      <c r="C250" s="34"/>
      <c r="E250" s="33"/>
      <c r="F250" s="33"/>
    </row>
    <row r="251" spans="3:6" x14ac:dyDescent="0.25">
      <c r="C251" s="34"/>
      <c r="E251" s="33"/>
      <c r="F251" s="33"/>
    </row>
    <row r="252" spans="3:6" x14ac:dyDescent="0.25">
      <c r="C252" s="34"/>
      <c r="E252" s="33"/>
      <c r="F252" s="33"/>
    </row>
    <row r="253" spans="3:6" x14ac:dyDescent="0.25">
      <c r="C253" s="34"/>
      <c r="E253" s="33"/>
      <c r="F253" s="33"/>
    </row>
    <row r="254" spans="3:6" x14ac:dyDescent="0.25">
      <c r="C254" s="34"/>
      <c r="E254" s="33"/>
      <c r="F254" s="33"/>
    </row>
    <row r="255" spans="3:6" x14ac:dyDescent="0.25">
      <c r="C255" s="34"/>
      <c r="E255" s="33"/>
      <c r="F255" s="33"/>
    </row>
    <row r="256" spans="3:6" x14ac:dyDescent="0.25">
      <c r="C256" s="34"/>
      <c r="E256" s="33"/>
      <c r="F256" s="33"/>
    </row>
    <row r="257" spans="3:6" x14ac:dyDescent="0.25">
      <c r="C257" s="34"/>
      <c r="E257" s="33"/>
      <c r="F257" s="33"/>
    </row>
    <row r="258" spans="3:6" x14ac:dyDescent="0.25">
      <c r="C258" s="34"/>
      <c r="E258" s="33"/>
      <c r="F258" s="33"/>
    </row>
    <row r="259" spans="3:6" x14ac:dyDescent="0.25">
      <c r="C259" s="34"/>
      <c r="E259" s="33"/>
      <c r="F259" s="33"/>
    </row>
    <row r="260" spans="3:6" x14ac:dyDescent="0.25">
      <c r="C260" s="34"/>
      <c r="E260" s="33"/>
      <c r="F260" s="33"/>
    </row>
    <row r="261" spans="3:6" x14ac:dyDescent="0.25">
      <c r="C261" s="34"/>
      <c r="E261" s="33"/>
      <c r="F261" s="33"/>
    </row>
    <row r="262" spans="3:6" x14ac:dyDescent="0.25">
      <c r="C262" s="34"/>
      <c r="E262" s="33"/>
      <c r="F262" s="33"/>
    </row>
    <row r="263" spans="3:6" x14ac:dyDescent="0.25">
      <c r="C263" s="34"/>
      <c r="E263" s="33"/>
      <c r="F263" s="33"/>
    </row>
    <row r="264" spans="3:6" x14ac:dyDescent="0.25">
      <c r="C264" s="34"/>
      <c r="E264" s="33"/>
      <c r="F264" s="33"/>
    </row>
    <row r="265" spans="3:6" x14ac:dyDescent="0.25">
      <c r="C265" s="34"/>
      <c r="E265" s="33"/>
      <c r="F265" s="33"/>
    </row>
    <row r="266" spans="3:6" x14ac:dyDescent="0.25">
      <c r="C266" s="34"/>
      <c r="E266" s="33"/>
      <c r="F266" s="33"/>
    </row>
    <row r="267" spans="3:6" x14ac:dyDescent="0.25">
      <c r="C267" s="34"/>
      <c r="E267" s="33"/>
      <c r="F267" s="33"/>
    </row>
    <row r="268" spans="3:6" x14ac:dyDescent="0.25">
      <c r="C268" s="34"/>
      <c r="E268" s="33"/>
      <c r="F268" s="33"/>
    </row>
    <row r="269" spans="3:6" x14ac:dyDescent="0.25">
      <c r="C269" s="34"/>
      <c r="E269" s="33"/>
      <c r="F269" s="33"/>
    </row>
    <row r="270" spans="3:6" x14ac:dyDescent="0.25">
      <c r="C270" s="34"/>
      <c r="E270" s="33"/>
      <c r="F270" s="33"/>
    </row>
    <row r="271" spans="3:6" x14ac:dyDescent="0.25">
      <c r="C271" s="34"/>
      <c r="E271" s="33"/>
      <c r="F271" s="33"/>
    </row>
    <row r="272" spans="3:6" x14ac:dyDescent="0.25">
      <c r="C272" s="34"/>
      <c r="E272" s="33"/>
      <c r="F272" s="33"/>
    </row>
    <row r="273" spans="3:6" x14ac:dyDescent="0.25">
      <c r="C273" s="34"/>
      <c r="E273" s="33"/>
      <c r="F273" s="33"/>
    </row>
    <row r="274" spans="3:6" x14ac:dyDescent="0.25">
      <c r="C274" s="34"/>
      <c r="E274" s="33"/>
      <c r="F274" s="33"/>
    </row>
    <row r="275" spans="3:6" x14ac:dyDescent="0.25">
      <c r="C275" s="34"/>
      <c r="E275" s="33"/>
      <c r="F275" s="33"/>
    </row>
    <row r="276" spans="3:6" x14ac:dyDescent="0.25">
      <c r="C276" s="34"/>
      <c r="E276" s="33"/>
      <c r="F276" s="33"/>
    </row>
    <row r="277" spans="3:6" x14ac:dyDescent="0.25">
      <c r="C277" s="34"/>
      <c r="E277" s="33"/>
      <c r="F277" s="33"/>
    </row>
    <row r="278" spans="3:6" x14ac:dyDescent="0.25">
      <c r="C278" s="34"/>
      <c r="E278" s="33"/>
      <c r="F278" s="33"/>
    </row>
    <row r="279" spans="3:6" x14ac:dyDescent="0.25">
      <c r="C279" s="34"/>
      <c r="E279" s="33"/>
      <c r="F279" s="33"/>
    </row>
    <row r="280" spans="3:6" x14ac:dyDescent="0.25">
      <c r="C280" s="34"/>
      <c r="E280" s="33"/>
      <c r="F280" s="33"/>
    </row>
    <row r="281" spans="3:6" x14ac:dyDescent="0.25">
      <c r="C281" s="34"/>
      <c r="E281" s="33"/>
      <c r="F281" s="33"/>
    </row>
    <row r="282" spans="3:6" x14ac:dyDescent="0.25">
      <c r="C282" s="34"/>
      <c r="E282" s="33"/>
      <c r="F282" s="33"/>
    </row>
    <row r="283" spans="3:6" x14ac:dyDescent="0.25">
      <c r="C283" s="34"/>
      <c r="E283" s="33"/>
      <c r="F283" s="33"/>
    </row>
    <row r="284" spans="3:6" x14ac:dyDescent="0.25">
      <c r="C284" s="34"/>
      <c r="E284" s="33"/>
      <c r="F284" s="33"/>
    </row>
    <row r="285" spans="3:6" x14ac:dyDescent="0.25">
      <c r="C285" s="34"/>
      <c r="E285" s="33"/>
      <c r="F285" s="33"/>
    </row>
    <row r="286" spans="3:6" x14ac:dyDescent="0.25">
      <c r="C286" s="34"/>
      <c r="E286" s="33"/>
      <c r="F286" s="33"/>
    </row>
    <row r="287" spans="3:6" x14ac:dyDescent="0.25">
      <c r="C287" s="34"/>
      <c r="E287" s="33"/>
      <c r="F287" s="33"/>
    </row>
    <row r="288" spans="3:6" x14ac:dyDescent="0.25">
      <c r="C288" s="34"/>
      <c r="E288" s="33"/>
      <c r="F288" s="33"/>
    </row>
    <row r="289" spans="3:6" x14ac:dyDescent="0.25">
      <c r="C289" s="34"/>
      <c r="E289" s="33"/>
      <c r="F289" s="33"/>
    </row>
    <row r="290" spans="3:6" x14ac:dyDescent="0.25">
      <c r="C290" s="34"/>
      <c r="E290" s="33"/>
      <c r="F290" s="33"/>
    </row>
    <row r="291" spans="3:6" x14ac:dyDescent="0.25">
      <c r="C291" s="34"/>
      <c r="E291" s="33"/>
      <c r="F291" s="33"/>
    </row>
    <row r="292" spans="3:6" x14ac:dyDescent="0.25">
      <c r="C292" s="34"/>
      <c r="E292" s="33"/>
      <c r="F292" s="33"/>
    </row>
    <row r="293" spans="3:6" x14ac:dyDescent="0.25">
      <c r="C293" s="34"/>
      <c r="E293" s="33"/>
      <c r="F293" s="33"/>
    </row>
    <row r="294" spans="3:6" x14ac:dyDescent="0.25">
      <c r="C294" s="34"/>
      <c r="E294" s="33"/>
      <c r="F294" s="33"/>
    </row>
    <row r="295" spans="3:6" x14ac:dyDescent="0.25">
      <c r="C295" s="34"/>
      <c r="E295" s="33"/>
      <c r="F295" s="33"/>
    </row>
    <row r="296" spans="3:6" x14ac:dyDescent="0.25">
      <c r="C296" s="34"/>
      <c r="E296" s="33"/>
      <c r="F296" s="33"/>
    </row>
    <row r="297" spans="3:6" x14ac:dyDescent="0.25">
      <c r="C297" s="34"/>
      <c r="E297" s="33"/>
      <c r="F297" s="33"/>
    </row>
    <row r="298" spans="3:6" x14ac:dyDescent="0.25">
      <c r="C298" s="34"/>
      <c r="E298" s="33"/>
      <c r="F298" s="33"/>
    </row>
    <row r="299" spans="3:6" x14ac:dyDescent="0.25">
      <c r="C299" s="34"/>
      <c r="E299" s="33"/>
      <c r="F299" s="33"/>
    </row>
    <row r="300" spans="3:6" x14ac:dyDescent="0.25">
      <c r="C300" s="34"/>
      <c r="E300" s="33"/>
      <c r="F300" s="33"/>
    </row>
    <row r="301" spans="3:6" x14ac:dyDescent="0.25">
      <c r="C301" s="34"/>
      <c r="E301" s="33"/>
      <c r="F301" s="33"/>
    </row>
    <row r="302" spans="3:6" x14ac:dyDescent="0.25">
      <c r="C302" s="34"/>
      <c r="E302" s="33"/>
      <c r="F302" s="33"/>
    </row>
    <row r="303" spans="3:6" x14ac:dyDescent="0.25">
      <c r="C303" s="34"/>
      <c r="E303" s="33"/>
      <c r="F303" s="33"/>
    </row>
    <row r="304" spans="3:6" x14ac:dyDescent="0.25">
      <c r="C304" s="34"/>
      <c r="E304" s="33"/>
      <c r="F304" s="33"/>
    </row>
    <row r="305" spans="3:6" x14ac:dyDescent="0.25">
      <c r="C305" s="34"/>
      <c r="E305" s="33"/>
      <c r="F305" s="33"/>
    </row>
    <row r="306" spans="3:6" x14ac:dyDescent="0.25">
      <c r="C306" s="34"/>
      <c r="E306" s="33"/>
      <c r="F306" s="33"/>
    </row>
    <row r="307" spans="3:6" x14ac:dyDescent="0.25">
      <c r="C307" s="34"/>
      <c r="E307" s="33"/>
      <c r="F307" s="33"/>
    </row>
    <row r="308" spans="3:6" x14ac:dyDescent="0.25">
      <c r="C308" s="34"/>
      <c r="E308" s="33"/>
      <c r="F308" s="33"/>
    </row>
    <row r="309" spans="3:6" x14ac:dyDescent="0.25">
      <c r="C309" s="34"/>
      <c r="E309" s="33"/>
      <c r="F309" s="33"/>
    </row>
    <row r="310" spans="3:6" x14ac:dyDescent="0.25">
      <c r="C310" s="34"/>
      <c r="E310" s="33"/>
      <c r="F310" s="33"/>
    </row>
    <row r="311" spans="3:6" x14ac:dyDescent="0.25">
      <c r="C311" s="34"/>
      <c r="E311" s="33"/>
      <c r="F311" s="33"/>
    </row>
    <row r="312" spans="3:6" x14ac:dyDescent="0.25">
      <c r="C312" s="34"/>
      <c r="E312" s="33"/>
      <c r="F312" s="33"/>
    </row>
    <row r="313" spans="3:6" x14ac:dyDescent="0.25">
      <c r="C313" s="34"/>
      <c r="E313" s="33"/>
      <c r="F313" s="33"/>
    </row>
    <row r="314" spans="3:6" x14ac:dyDescent="0.25">
      <c r="C314" s="34"/>
      <c r="E314" s="33"/>
      <c r="F314" s="33"/>
    </row>
    <row r="315" spans="3:6" x14ac:dyDescent="0.25">
      <c r="C315" s="34"/>
      <c r="E315" s="33"/>
      <c r="F315" s="33"/>
    </row>
    <row r="316" spans="3:6" x14ac:dyDescent="0.25">
      <c r="C316" s="34"/>
      <c r="E316" s="33"/>
      <c r="F316" s="33"/>
    </row>
    <row r="317" spans="3:6" x14ac:dyDescent="0.25">
      <c r="C317" s="34"/>
      <c r="E317" s="33"/>
      <c r="F317" s="33"/>
    </row>
    <row r="318" spans="3:6" x14ac:dyDescent="0.25">
      <c r="C318" s="34"/>
      <c r="E318" s="33"/>
      <c r="F318" s="33"/>
    </row>
    <row r="319" spans="3:6" x14ac:dyDescent="0.25">
      <c r="C319" s="34"/>
      <c r="E319" s="33"/>
      <c r="F319" s="33"/>
    </row>
    <row r="320" spans="3:6" x14ac:dyDescent="0.25">
      <c r="C320" s="34"/>
      <c r="E320" s="33"/>
      <c r="F320" s="33"/>
    </row>
    <row r="321" spans="3:6" x14ac:dyDescent="0.25">
      <c r="C321" s="34"/>
      <c r="E321" s="33"/>
      <c r="F321" s="33"/>
    </row>
    <row r="322" spans="3:6" x14ac:dyDescent="0.25">
      <c r="C322" s="34"/>
      <c r="E322" s="33"/>
      <c r="F322" s="33"/>
    </row>
    <row r="323" spans="3:6" x14ac:dyDescent="0.25">
      <c r="C323" s="34"/>
      <c r="E323" s="33"/>
      <c r="F323" s="33"/>
    </row>
    <row r="324" spans="3:6" x14ac:dyDescent="0.25">
      <c r="C324" s="34"/>
      <c r="E324" s="33"/>
      <c r="F324" s="33"/>
    </row>
    <row r="325" spans="3:6" x14ac:dyDescent="0.25">
      <c r="C325" s="34"/>
      <c r="E325" s="33"/>
      <c r="F325" s="33"/>
    </row>
    <row r="326" spans="3:6" x14ac:dyDescent="0.25">
      <c r="C326" s="34"/>
      <c r="E326" s="33"/>
      <c r="F326" s="33"/>
    </row>
    <row r="327" spans="3:6" x14ac:dyDescent="0.25">
      <c r="C327" s="34"/>
      <c r="E327" s="33"/>
      <c r="F327" s="33"/>
    </row>
    <row r="328" spans="3:6" x14ac:dyDescent="0.25">
      <c r="C328" s="34"/>
      <c r="E328" s="33"/>
      <c r="F328" s="33"/>
    </row>
    <row r="329" spans="3:6" x14ac:dyDescent="0.25">
      <c r="C329" s="34"/>
      <c r="E329" s="33"/>
      <c r="F329" s="33"/>
    </row>
    <row r="330" spans="3:6" x14ac:dyDescent="0.25">
      <c r="C330" s="34"/>
      <c r="E330" s="33"/>
      <c r="F330" s="33"/>
    </row>
    <row r="331" spans="3:6" x14ac:dyDescent="0.25">
      <c r="C331" s="34"/>
      <c r="E331" s="33"/>
      <c r="F331" s="33"/>
    </row>
    <row r="332" spans="3:6" x14ac:dyDescent="0.25">
      <c r="C332" s="34"/>
      <c r="E332" s="33"/>
      <c r="F332" s="33"/>
    </row>
    <row r="333" spans="3:6" x14ac:dyDescent="0.25">
      <c r="C333" s="34"/>
      <c r="E333" s="33"/>
      <c r="F333" s="33"/>
    </row>
    <row r="334" spans="3:6" x14ac:dyDescent="0.25">
      <c r="C334" s="34"/>
      <c r="E334" s="33"/>
      <c r="F334" s="33"/>
    </row>
    <row r="335" spans="3:6" x14ac:dyDescent="0.25">
      <c r="C335" s="34"/>
      <c r="E335" s="33"/>
      <c r="F335" s="33"/>
    </row>
    <row r="336" spans="3:6" x14ac:dyDescent="0.25">
      <c r="C336" s="34"/>
      <c r="E336" s="33"/>
      <c r="F336" s="33"/>
    </row>
    <row r="337" spans="3:6" x14ac:dyDescent="0.25">
      <c r="C337" s="34"/>
      <c r="E337" s="33"/>
      <c r="F337" s="33"/>
    </row>
    <row r="338" spans="3:6" x14ac:dyDescent="0.25">
      <c r="C338" s="34"/>
      <c r="E338" s="33"/>
      <c r="F338" s="33"/>
    </row>
    <row r="339" spans="3:6" x14ac:dyDescent="0.25">
      <c r="C339" s="34"/>
      <c r="E339" s="33"/>
      <c r="F339" s="33"/>
    </row>
    <row r="340" spans="3:6" x14ac:dyDescent="0.25">
      <c r="C340" s="34"/>
      <c r="E340" s="33"/>
      <c r="F340" s="33"/>
    </row>
    <row r="341" spans="3:6" x14ac:dyDescent="0.25">
      <c r="C341" s="34"/>
      <c r="E341" s="33"/>
      <c r="F341" s="33"/>
    </row>
    <row r="342" spans="3:6" x14ac:dyDescent="0.25">
      <c r="C342" s="34"/>
      <c r="E342" s="33"/>
      <c r="F342" s="33"/>
    </row>
    <row r="343" spans="3:6" x14ac:dyDescent="0.25">
      <c r="C343" s="34"/>
      <c r="E343" s="33"/>
      <c r="F343" s="33"/>
    </row>
    <row r="344" spans="3:6" x14ac:dyDescent="0.25">
      <c r="C344" s="34"/>
      <c r="E344" s="33"/>
      <c r="F344" s="33"/>
    </row>
    <row r="345" spans="3:6" x14ac:dyDescent="0.25">
      <c r="C345" s="34"/>
      <c r="E345" s="33"/>
      <c r="F345" s="33"/>
    </row>
    <row r="346" spans="3:6" x14ac:dyDescent="0.25">
      <c r="C346" s="34"/>
      <c r="E346" s="33"/>
      <c r="F346" s="33"/>
    </row>
    <row r="347" spans="3:6" x14ac:dyDescent="0.25">
      <c r="C347" s="34"/>
      <c r="E347" s="33"/>
      <c r="F347" s="33"/>
    </row>
    <row r="348" spans="3:6" x14ac:dyDescent="0.25">
      <c r="C348" s="34"/>
      <c r="E348" s="33"/>
      <c r="F348" s="33"/>
    </row>
    <row r="349" spans="3:6" x14ac:dyDescent="0.25">
      <c r="C349" s="34"/>
      <c r="E349" s="33"/>
      <c r="F349" s="33"/>
    </row>
    <row r="350" spans="3:6" x14ac:dyDescent="0.25">
      <c r="C350" s="34"/>
      <c r="E350" s="33"/>
      <c r="F350" s="33"/>
    </row>
    <row r="351" spans="3:6" x14ac:dyDescent="0.25">
      <c r="C351" s="34"/>
      <c r="E351" s="33"/>
      <c r="F351" s="33"/>
    </row>
    <row r="352" spans="3:6" x14ac:dyDescent="0.25">
      <c r="C352" s="34"/>
      <c r="E352" s="33"/>
      <c r="F352" s="33"/>
    </row>
    <row r="353" spans="3:6" x14ac:dyDescent="0.25">
      <c r="C353" s="34"/>
      <c r="E353" s="33"/>
      <c r="F353" s="33"/>
    </row>
    <row r="354" spans="3:6" x14ac:dyDescent="0.25">
      <c r="C354" s="34"/>
      <c r="E354" s="33"/>
      <c r="F354" s="33"/>
    </row>
    <row r="355" spans="3:6" x14ac:dyDescent="0.25">
      <c r="C355" s="34"/>
      <c r="E355" s="33"/>
      <c r="F355" s="33"/>
    </row>
    <row r="356" spans="3:6" x14ac:dyDescent="0.25">
      <c r="C356" s="34"/>
      <c r="E356" s="33"/>
      <c r="F356" s="33"/>
    </row>
    <row r="357" spans="3:6" x14ac:dyDescent="0.25">
      <c r="C357" s="34"/>
      <c r="E357" s="33"/>
      <c r="F357" s="33"/>
    </row>
    <row r="358" spans="3:6" x14ac:dyDescent="0.25">
      <c r="C358" s="34"/>
      <c r="E358" s="33"/>
      <c r="F358" s="33"/>
    </row>
    <row r="359" spans="3:6" x14ac:dyDescent="0.25">
      <c r="C359" s="34"/>
      <c r="E359" s="33"/>
      <c r="F359" s="33"/>
    </row>
    <row r="360" spans="3:6" x14ac:dyDescent="0.25">
      <c r="C360" s="34"/>
      <c r="E360" s="33"/>
      <c r="F360" s="33"/>
    </row>
    <row r="361" spans="3:6" x14ac:dyDescent="0.25">
      <c r="C361" s="34"/>
      <c r="E361" s="33"/>
      <c r="F361" s="33"/>
    </row>
    <row r="362" spans="3:6" x14ac:dyDescent="0.25">
      <c r="C362" s="34"/>
      <c r="E362" s="33"/>
      <c r="F362" s="33"/>
    </row>
    <row r="363" spans="3:6" x14ac:dyDescent="0.25">
      <c r="C363" s="34"/>
      <c r="E363" s="33"/>
      <c r="F363" s="33"/>
    </row>
    <row r="364" spans="3:6" x14ac:dyDescent="0.25">
      <c r="C364" s="34"/>
      <c r="E364" s="33"/>
      <c r="F364" s="33"/>
    </row>
    <row r="365" spans="3:6" x14ac:dyDescent="0.25">
      <c r="C365" s="34"/>
      <c r="E365" s="33"/>
      <c r="F365" s="33"/>
    </row>
    <row r="366" spans="3:6" x14ac:dyDescent="0.25">
      <c r="C366" s="34"/>
      <c r="E366" s="33"/>
      <c r="F366" s="33"/>
    </row>
    <row r="367" spans="3:6" x14ac:dyDescent="0.25">
      <c r="C367" s="34"/>
      <c r="E367" s="33"/>
      <c r="F367" s="33"/>
    </row>
    <row r="368" spans="3:6" x14ac:dyDescent="0.25">
      <c r="C368" s="34"/>
      <c r="E368" s="33"/>
      <c r="F368" s="33"/>
    </row>
    <row r="369" spans="3:6" x14ac:dyDescent="0.25">
      <c r="C369" s="34"/>
      <c r="E369" s="33"/>
      <c r="F369" s="33"/>
    </row>
    <row r="370" spans="3:6" x14ac:dyDescent="0.25">
      <c r="C370" s="34"/>
      <c r="E370" s="33"/>
      <c r="F370" s="33"/>
    </row>
    <row r="371" spans="3:6" x14ac:dyDescent="0.25">
      <c r="C371" s="34"/>
      <c r="E371" s="33"/>
      <c r="F371" s="33"/>
    </row>
    <row r="372" spans="3:6" x14ac:dyDescent="0.25">
      <c r="C372" s="34"/>
      <c r="E372" s="33"/>
      <c r="F372" s="33"/>
    </row>
    <row r="373" spans="3:6" x14ac:dyDescent="0.25">
      <c r="C373" s="34"/>
      <c r="E373" s="33"/>
      <c r="F373" s="33"/>
    </row>
    <row r="374" spans="3:6" x14ac:dyDescent="0.25">
      <c r="C374" s="34"/>
      <c r="E374" s="33"/>
      <c r="F374" s="33"/>
    </row>
    <row r="375" spans="3:6" x14ac:dyDescent="0.25">
      <c r="C375" s="34"/>
      <c r="E375" s="33"/>
      <c r="F375" s="33"/>
    </row>
    <row r="376" spans="3:6" x14ac:dyDescent="0.25">
      <c r="C376" s="34"/>
      <c r="E376" s="33"/>
      <c r="F376" s="33"/>
    </row>
    <row r="377" spans="3:6" x14ac:dyDescent="0.25">
      <c r="C377" s="34"/>
      <c r="E377" s="33"/>
      <c r="F377" s="33"/>
    </row>
    <row r="378" spans="3:6" x14ac:dyDescent="0.25">
      <c r="C378" s="34"/>
      <c r="E378" s="33"/>
      <c r="F378" s="33"/>
    </row>
    <row r="379" spans="3:6" x14ac:dyDescent="0.25">
      <c r="C379" s="34"/>
      <c r="E379" s="33"/>
      <c r="F379" s="33"/>
    </row>
    <row r="380" spans="3:6" x14ac:dyDescent="0.25">
      <c r="C380" s="34"/>
      <c r="E380" s="33"/>
      <c r="F380" s="33"/>
    </row>
    <row r="381" spans="3:6" x14ac:dyDescent="0.25">
      <c r="C381" s="34"/>
      <c r="E381" s="33"/>
      <c r="F381" s="33"/>
    </row>
    <row r="382" spans="3:6" x14ac:dyDescent="0.25">
      <c r="C382" s="34"/>
      <c r="E382" s="33"/>
      <c r="F382" s="33"/>
    </row>
    <row r="383" spans="3:6" x14ac:dyDescent="0.25">
      <c r="C383" s="34"/>
      <c r="E383" s="33"/>
      <c r="F383" s="33"/>
    </row>
    <row r="384" spans="3:6" x14ac:dyDescent="0.25">
      <c r="C384" s="34"/>
      <c r="E384" s="33"/>
      <c r="F384" s="33"/>
    </row>
    <row r="385" spans="3:6" x14ac:dyDescent="0.25">
      <c r="C385" s="34"/>
      <c r="E385" s="33"/>
      <c r="F385" s="33"/>
    </row>
    <row r="386" spans="3:6" x14ac:dyDescent="0.25">
      <c r="C386" s="34"/>
      <c r="E386" s="33"/>
      <c r="F386" s="33"/>
    </row>
    <row r="387" spans="3:6" x14ac:dyDescent="0.25">
      <c r="C387" s="34"/>
      <c r="E387" s="33"/>
      <c r="F387" s="33"/>
    </row>
    <row r="388" spans="3:6" x14ac:dyDescent="0.25">
      <c r="C388" s="34"/>
      <c r="E388" s="33"/>
      <c r="F388" s="33"/>
    </row>
    <row r="389" spans="3:6" x14ac:dyDescent="0.25">
      <c r="C389" s="34"/>
      <c r="E389" s="33"/>
      <c r="F389" s="33"/>
    </row>
    <row r="390" spans="3:6" x14ac:dyDescent="0.25">
      <c r="C390" s="34"/>
      <c r="E390" s="33"/>
      <c r="F390" s="33"/>
    </row>
    <row r="391" spans="3:6" x14ac:dyDescent="0.25">
      <c r="C391" s="34"/>
      <c r="E391" s="33"/>
      <c r="F391" s="33"/>
    </row>
    <row r="392" spans="3:6" x14ac:dyDescent="0.25">
      <c r="C392" s="34"/>
      <c r="E392" s="33"/>
      <c r="F392" s="33"/>
    </row>
    <row r="393" spans="3:6" x14ac:dyDescent="0.25">
      <c r="C393" s="34"/>
      <c r="E393" s="33"/>
      <c r="F393" s="33"/>
    </row>
    <row r="394" spans="3:6" x14ac:dyDescent="0.25">
      <c r="C394" s="34"/>
      <c r="E394" s="33"/>
      <c r="F394" s="33"/>
    </row>
    <row r="395" spans="3:6" x14ac:dyDescent="0.25">
      <c r="C395" s="34"/>
      <c r="E395" s="33"/>
      <c r="F395" s="33"/>
    </row>
    <row r="396" spans="3:6" x14ac:dyDescent="0.25">
      <c r="C396" s="34"/>
      <c r="E396" s="33"/>
      <c r="F396" s="33"/>
    </row>
    <row r="397" spans="3:6" x14ac:dyDescent="0.25">
      <c r="C397" s="34"/>
      <c r="E397" s="33"/>
      <c r="F397" s="33"/>
    </row>
    <row r="398" spans="3:6" x14ac:dyDescent="0.25">
      <c r="C398" s="34"/>
      <c r="E398" s="33"/>
      <c r="F398" s="33"/>
    </row>
    <row r="399" spans="3:6" x14ac:dyDescent="0.25">
      <c r="C399" s="34"/>
      <c r="E399" s="33"/>
      <c r="F399" s="33"/>
    </row>
    <row r="400" spans="3:6" x14ac:dyDescent="0.25">
      <c r="C400" s="34"/>
      <c r="E400" s="33"/>
      <c r="F400" s="33"/>
    </row>
    <row r="401" spans="3:6" x14ac:dyDescent="0.25">
      <c r="C401" s="34"/>
      <c r="E401" s="33"/>
      <c r="F401" s="33"/>
    </row>
    <row r="402" spans="3:6" x14ac:dyDescent="0.25">
      <c r="C402" s="34"/>
      <c r="E402" s="33"/>
      <c r="F402" s="33"/>
    </row>
    <row r="403" spans="3:6" x14ac:dyDescent="0.25">
      <c r="C403" s="34"/>
      <c r="E403" s="33"/>
      <c r="F403" s="33"/>
    </row>
    <row r="404" spans="3:6" x14ac:dyDescent="0.25">
      <c r="C404" s="34"/>
      <c r="E404" s="33"/>
      <c r="F404" s="33"/>
    </row>
    <row r="405" spans="3:6" x14ac:dyDescent="0.25">
      <c r="C405" s="34"/>
      <c r="E405" s="33"/>
      <c r="F405" s="33"/>
    </row>
    <row r="406" spans="3:6" x14ac:dyDescent="0.25">
      <c r="C406" s="34"/>
      <c r="E406" s="33"/>
      <c r="F406" s="33"/>
    </row>
    <row r="407" spans="3:6" x14ac:dyDescent="0.25">
      <c r="C407" s="34"/>
      <c r="E407" s="33"/>
      <c r="F407" s="33"/>
    </row>
    <row r="408" spans="3:6" x14ac:dyDescent="0.25">
      <c r="C408" s="34"/>
      <c r="E408" s="33"/>
      <c r="F408" s="33"/>
    </row>
    <row r="409" spans="3:6" x14ac:dyDescent="0.25">
      <c r="C409" s="34"/>
      <c r="E409" s="33"/>
      <c r="F409" s="33"/>
    </row>
    <row r="410" spans="3:6" x14ac:dyDescent="0.25">
      <c r="C410" s="34"/>
      <c r="E410" s="33"/>
      <c r="F410" s="33"/>
    </row>
    <row r="411" spans="3:6" x14ac:dyDescent="0.25">
      <c r="C411" s="34"/>
      <c r="E411" s="33"/>
      <c r="F411" s="33"/>
    </row>
    <row r="412" spans="3:6" x14ac:dyDescent="0.25">
      <c r="C412" s="34"/>
      <c r="E412" s="33"/>
      <c r="F412" s="33"/>
    </row>
    <row r="413" spans="3:6" x14ac:dyDescent="0.25">
      <c r="C413" s="34"/>
      <c r="E413" s="33"/>
      <c r="F413" s="33"/>
    </row>
    <row r="414" spans="3:6" x14ac:dyDescent="0.25">
      <c r="C414" s="34"/>
      <c r="E414" s="33"/>
      <c r="F414" s="33"/>
    </row>
    <row r="415" spans="3:6" x14ac:dyDescent="0.25">
      <c r="C415" s="34"/>
      <c r="E415" s="33"/>
      <c r="F415" s="33"/>
    </row>
    <row r="416" spans="3:6" x14ac:dyDescent="0.25">
      <c r="C416" s="34"/>
      <c r="E416" s="33"/>
      <c r="F416" s="33"/>
    </row>
    <row r="417" spans="3:6" x14ac:dyDescent="0.25">
      <c r="C417" s="34"/>
      <c r="E417" s="33"/>
      <c r="F417" s="33"/>
    </row>
    <row r="418" spans="3:6" x14ac:dyDescent="0.25">
      <c r="C418" s="34"/>
      <c r="E418" s="33"/>
      <c r="F418" s="33"/>
    </row>
    <row r="419" spans="3:6" x14ac:dyDescent="0.25">
      <c r="C419" s="34"/>
      <c r="E419" s="33"/>
      <c r="F419" s="33"/>
    </row>
    <row r="420" spans="3:6" x14ac:dyDescent="0.25">
      <c r="C420" s="34"/>
      <c r="E420" s="33"/>
      <c r="F420" s="33"/>
    </row>
    <row r="421" spans="3:6" x14ac:dyDescent="0.25">
      <c r="C421" s="34"/>
      <c r="E421" s="33"/>
      <c r="F421" s="33"/>
    </row>
    <row r="422" spans="3:6" x14ac:dyDescent="0.25">
      <c r="C422" s="34"/>
      <c r="E422" s="33"/>
      <c r="F422" s="33"/>
    </row>
    <row r="423" spans="3:6" x14ac:dyDescent="0.25">
      <c r="C423" s="34"/>
      <c r="E423" s="33"/>
      <c r="F423" s="33"/>
    </row>
    <row r="424" spans="3:6" x14ac:dyDescent="0.25">
      <c r="C424" s="34"/>
      <c r="E424" s="33"/>
      <c r="F424" s="33"/>
    </row>
    <row r="425" spans="3:6" x14ac:dyDescent="0.25">
      <c r="C425" s="34"/>
      <c r="E425" s="33"/>
      <c r="F425" s="33"/>
    </row>
    <row r="426" spans="3:6" x14ac:dyDescent="0.25">
      <c r="C426" s="34"/>
      <c r="E426" s="33"/>
      <c r="F426" s="33"/>
    </row>
    <row r="427" spans="3:6" x14ac:dyDescent="0.25">
      <c r="C427" s="34"/>
      <c r="E427" s="33"/>
      <c r="F427" s="33"/>
    </row>
    <row r="428" spans="3:6" x14ac:dyDescent="0.25">
      <c r="C428" s="34"/>
      <c r="E428" s="33"/>
      <c r="F428" s="33"/>
    </row>
    <row r="429" spans="3:6" x14ac:dyDescent="0.25">
      <c r="C429" s="34"/>
      <c r="E429" s="33"/>
      <c r="F429" s="33"/>
    </row>
    <row r="430" spans="3:6" x14ac:dyDescent="0.25">
      <c r="C430" s="34"/>
      <c r="E430" s="33"/>
      <c r="F430" s="33"/>
    </row>
    <row r="431" spans="3:6" x14ac:dyDescent="0.25">
      <c r="C431" s="34"/>
      <c r="E431" s="33"/>
      <c r="F431" s="33"/>
    </row>
    <row r="432" spans="3:6" x14ac:dyDescent="0.25">
      <c r="C432" s="34"/>
      <c r="E432" s="33"/>
      <c r="F432" s="33"/>
    </row>
    <row r="433" spans="3:6" x14ac:dyDescent="0.25">
      <c r="C433" s="34"/>
      <c r="E433" s="33"/>
      <c r="F433" s="33"/>
    </row>
    <row r="434" spans="3:6" x14ac:dyDescent="0.25">
      <c r="C434" s="34"/>
      <c r="E434" s="33"/>
      <c r="F434" s="33"/>
    </row>
    <row r="435" spans="3:6" x14ac:dyDescent="0.25">
      <c r="C435" s="34"/>
      <c r="E435" s="33"/>
      <c r="F435" s="33"/>
    </row>
    <row r="436" spans="3:6" x14ac:dyDescent="0.25">
      <c r="C436" s="34"/>
      <c r="E436" s="33"/>
      <c r="F436" s="33"/>
    </row>
    <row r="437" spans="3:6" x14ac:dyDescent="0.25">
      <c r="C437" s="34"/>
      <c r="E437" s="33"/>
      <c r="F437" s="33"/>
    </row>
    <row r="438" spans="3:6" x14ac:dyDescent="0.25">
      <c r="C438" s="34"/>
      <c r="E438" s="33"/>
      <c r="F438" s="33"/>
    </row>
    <row r="439" spans="3:6" x14ac:dyDescent="0.25">
      <c r="C439" s="34"/>
      <c r="E439" s="33"/>
      <c r="F439" s="33"/>
    </row>
    <row r="440" spans="3:6" x14ac:dyDescent="0.25">
      <c r="C440" s="34"/>
      <c r="E440" s="33"/>
      <c r="F440" s="33"/>
    </row>
    <row r="441" spans="3:6" x14ac:dyDescent="0.25">
      <c r="C441" s="34"/>
      <c r="E441" s="33"/>
      <c r="F441" s="33"/>
    </row>
    <row r="442" spans="3:6" x14ac:dyDescent="0.25">
      <c r="C442" s="34"/>
      <c r="E442" s="33"/>
      <c r="F442" s="33"/>
    </row>
    <row r="443" spans="3:6" x14ac:dyDescent="0.25">
      <c r="C443" s="34"/>
      <c r="E443" s="33"/>
      <c r="F443" s="33"/>
    </row>
    <row r="444" spans="3:6" x14ac:dyDescent="0.25">
      <c r="C444" s="34"/>
      <c r="E444" s="33"/>
      <c r="F444" s="33"/>
    </row>
    <row r="445" spans="3:6" x14ac:dyDescent="0.25">
      <c r="C445" s="34"/>
      <c r="E445" s="33"/>
      <c r="F445" s="33"/>
    </row>
    <row r="446" spans="3:6" x14ac:dyDescent="0.25">
      <c r="C446" s="34"/>
      <c r="E446" s="33"/>
      <c r="F446" s="33"/>
    </row>
    <row r="447" spans="3:6" x14ac:dyDescent="0.25">
      <c r="C447" s="34"/>
      <c r="E447" s="33"/>
      <c r="F447" s="33"/>
    </row>
    <row r="448" spans="3:6" x14ac:dyDescent="0.25">
      <c r="C448" s="34"/>
      <c r="E448" s="33"/>
      <c r="F448" s="33"/>
    </row>
    <row r="449" spans="3:6" x14ac:dyDescent="0.25">
      <c r="C449" s="34"/>
      <c r="E449" s="33"/>
      <c r="F449" s="33"/>
    </row>
    <row r="450" spans="3:6" x14ac:dyDescent="0.25">
      <c r="C450" s="34"/>
      <c r="E450" s="33"/>
      <c r="F450" s="33"/>
    </row>
    <row r="451" spans="3:6" x14ac:dyDescent="0.25">
      <c r="C451" s="34"/>
      <c r="E451" s="33"/>
      <c r="F451" s="33"/>
    </row>
    <row r="452" spans="3:6" x14ac:dyDescent="0.25">
      <c r="C452" s="34"/>
      <c r="E452" s="33"/>
      <c r="F452" s="33"/>
    </row>
    <row r="453" spans="3:6" x14ac:dyDescent="0.25">
      <c r="C453" s="34"/>
      <c r="E453" s="33"/>
      <c r="F453" s="33"/>
    </row>
    <row r="454" spans="3:6" x14ac:dyDescent="0.25">
      <c r="C454" s="34"/>
      <c r="E454" s="33"/>
      <c r="F454" s="33"/>
    </row>
    <row r="455" spans="3:6" x14ac:dyDescent="0.25">
      <c r="C455" s="34"/>
      <c r="E455" s="33"/>
      <c r="F455" s="33"/>
    </row>
    <row r="456" spans="3:6" x14ac:dyDescent="0.25">
      <c r="C456" s="34"/>
      <c r="E456" s="33"/>
      <c r="F456" s="33"/>
    </row>
    <row r="457" spans="3:6" x14ac:dyDescent="0.25">
      <c r="C457" s="34"/>
      <c r="E457" s="33"/>
      <c r="F457" s="33"/>
    </row>
    <row r="458" spans="3:6" x14ac:dyDescent="0.25">
      <c r="C458" s="34"/>
      <c r="E458" s="33"/>
      <c r="F458" s="33"/>
    </row>
    <row r="459" spans="3:6" x14ac:dyDescent="0.25">
      <c r="C459" s="34"/>
      <c r="E459" s="33"/>
      <c r="F459" s="33"/>
    </row>
    <row r="460" spans="3:6" x14ac:dyDescent="0.25">
      <c r="C460" s="34"/>
      <c r="E460" s="33"/>
      <c r="F460" s="33"/>
    </row>
    <row r="461" spans="3:6" x14ac:dyDescent="0.25">
      <c r="C461" s="34"/>
      <c r="E461" s="33"/>
      <c r="F461" s="33"/>
    </row>
    <row r="462" spans="3:6" x14ac:dyDescent="0.25">
      <c r="C462" s="34"/>
      <c r="E462" s="33"/>
      <c r="F462" s="33"/>
    </row>
    <row r="463" spans="3:6" x14ac:dyDescent="0.25">
      <c r="C463" s="34"/>
      <c r="E463" s="33"/>
      <c r="F463" s="33"/>
    </row>
    <row r="464" spans="3:6" x14ac:dyDescent="0.25">
      <c r="C464" s="34"/>
      <c r="E464" s="33"/>
      <c r="F464" s="33"/>
    </row>
    <row r="465" spans="3:6" x14ac:dyDescent="0.25">
      <c r="C465" s="34"/>
      <c r="E465" s="33"/>
      <c r="F465" s="33"/>
    </row>
    <row r="466" spans="3:6" x14ac:dyDescent="0.25">
      <c r="C466" s="34"/>
      <c r="E466" s="33"/>
      <c r="F466" s="33"/>
    </row>
    <row r="467" spans="3:6" x14ac:dyDescent="0.25">
      <c r="C467" s="34"/>
      <c r="E467" s="33"/>
      <c r="F467" s="33"/>
    </row>
    <row r="468" spans="3:6" x14ac:dyDescent="0.25">
      <c r="C468" s="34"/>
      <c r="E468" s="33"/>
      <c r="F468" s="33"/>
    </row>
    <row r="469" spans="3:6" x14ac:dyDescent="0.25">
      <c r="C469" s="34"/>
      <c r="E469" s="33"/>
      <c r="F469" s="33"/>
    </row>
    <row r="470" spans="3:6" x14ac:dyDescent="0.25">
      <c r="C470" s="34"/>
      <c r="E470" s="33"/>
      <c r="F470" s="33"/>
    </row>
    <row r="471" spans="3:6" x14ac:dyDescent="0.25">
      <c r="C471" s="34"/>
      <c r="E471" s="33"/>
      <c r="F471" s="33"/>
    </row>
    <row r="472" spans="3:6" x14ac:dyDescent="0.25">
      <c r="C472" s="34"/>
      <c r="E472" s="33"/>
      <c r="F472" s="33"/>
    </row>
    <row r="473" spans="3:6" x14ac:dyDescent="0.25">
      <c r="C473" s="34"/>
      <c r="E473" s="33"/>
      <c r="F473" s="33"/>
    </row>
    <row r="474" spans="3:6" x14ac:dyDescent="0.25">
      <c r="C474" s="34"/>
      <c r="E474" s="33"/>
      <c r="F474" s="33"/>
    </row>
    <row r="475" spans="3:6" x14ac:dyDescent="0.25">
      <c r="C475" s="34"/>
      <c r="E475" s="33"/>
      <c r="F475" s="33"/>
    </row>
    <row r="476" spans="3:6" x14ac:dyDescent="0.25">
      <c r="C476" s="34"/>
      <c r="E476" s="33"/>
      <c r="F476" s="33"/>
    </row>
    <row r="477" spans="3:6" x14ac:dyDescent="0.25">
      <c r="C477" s="34"/>
      <c r="E477" s="33"/>
      <c r="F477" s="33"/>
    </row>
    <row r="478" spans="3:6" x14ac:dyDescent="0.25">
      <c r="C478" s="34"/>
      <c r="E478" s="33"/>
      <c r="F478" s="33"/>
    </row>
    <row r="479" spans="3:6" x14ac:dyDescent="0.25">
      <c r="C479" s="34"/>
      <c r="E479" s="33"/>
      <c r="F479" s="33"/>
    </row>
    <row r="480" spans="3:6" x14ac:dyDescent="0.25">
      <c r="C480" s="34"/>
      <c r="E480" s="33"/>
      <c r="F480" s="33"/>
    </row>
    <row r="481" spans="3:6" x14ac:dyDescent="0.25">
      <c r="C481" s="34"/>
      <c r="E481" s="33"/>
      <c r="F481" s="33"/>
    </row>
    <row r="482" spans="3:6" x14ac:dyDescent="0.25">
      <c r="C482" s="34"/>
      <c r="E482" s="33"/>
      <c r="F482" s="33"/>
    </row>
    <row r="483" spans="3:6" x14ac:dyDescent="0.25">
      <c r="C483" s="34"/>
      <c r="E483" s="33"/>
      <c r="F483" s="33"/>
    </row>
    <row r="484" spans="3:6" x14ac:dyDescent="0.25">
      <c r="C484" s="34"/>
      <c r="E484" s="33"/>
      <c r="F484" s="33"/>
    </row>
    <row r="485" spans="3:6" x14ac:dyDescent="0.25">
      <c r="C485" s="34"/>
      <c r="E485" s="33"/>
      <c r="F485" s="33"/>
    </row>
    <row r="486" spans="3:6" x14ac:dyDescent="0.25">
      <c r="C486" s="34"/>
      <c r="E486" s="33"/>
      <c r="F486" s="33"/>
    </row>
    <row r="487" spans="3:6" x14ac:dyDescent="0.25">
      <c r="C487" s="34"/>
      <c r="E487" s="33"/>
      <c r="F487" s="33"/>
    </row>
    <row r="488" spans="3:6" x14ac:dyDescent="0.25">
      <c r="C488" s="34"/>
      <c r="E488" s="33"/>
      <c r="F488" s="33"/>
    </row>
    <row r="489" spans="3:6" x14ac:dyDescent="0.25">
      <c r="C489" s="34"/>
      <c r="E489" s="33"/>
      <c r="F489" s="33"/>
    </row>
    <row r="490" spans="3:6" x14ac:dyDescent="0.25">
      <c r="C490" s="34"/>
      <c r="E490" s="33"/>
      <c r="F490" s="33"/>
    </row>
    <row r="491" spans="3:6" x14ac:dyDescent="0.25">
      <c r="C491" s="34"/>
      <c r="E491" s="33"/>
      <c r="F491" s="33"/>
    </row>
    <row r="492" spans="3:6" x14ac:dyDescent="0.25">
      <c r="C492" s="34"/>
      <c r="E492" s="33"/>
      <c r="F492" s="33"/>
    </row>
    <row r="493" spans="3:6" x14ac:dyDescent="0.25">
      <c r="C493" s="34"/>
      <c r="E493" s="33"/>
      <c r="F493" s="33"/>
    </row>
    <row r="494" spans="3:6" x14ac:dyDescent="0.25">
      <c r="C494" s="34"/>
      <c r="E494" s="33"/>
      <c r="F494" s="33"/>
    </row>
    <row r="495" spans="3:6" x14ac:dyDescent="0.25">
      <c r="C495" s="34"/>
      <c r="E495" s="33"/>
      <c r="F495" s="33"/>
    </row>
    <row r="496" spans="3:6" x14ac:dyDescent="0.25">
      <c r="C496" s="34"/>
      <c r="E496" s="33"/>
      <c r="F496" s="33"/>
    </row>
    <row r="497" spans="3:6" x14ac:dyDescent="0.25">
      <c r="C497" s="34"/>
      <c r="E497" s="33"/>
      <c r="F497" s="33"/>
    </row>
    <row r="498" spans="3:6" x14ac:dyDescent="0.25">
      <c r="C498" s="34"/>
      <c r="E498" s="33"/>
      <c r="F498" s="33"/>
    </row>
    <row r="499" spans="3:6" x14ac:dyDescent="0.25">
      <c r="C499" s="34"/>
      <c r="E499" s="33"/>
      <c r="F499" s="33"/>
    </row>
    <row r="500" spans="3:6" x14ac:dyDescent="0.25">
      <c r="C500" s="34"/>
      <c r="E500" s="33"/>
      <c r="F500" s="33"/>
    </row>
    <row r="501" spans="3:6" x14ac:dyDescent="0.25">
      <c r="C501" s="34"/>
      <c r="E501" s="33"/>
      <c r="F501" s="33"/>
    </row>
    <row r="502" spans="3:6" x14ac:dyDescent="0.25">
      <c r="C502" s="34"/>
      <c r="E502" s="33"/>
      <c r="F502" s="33"/>
    </row>
    <row r="503" spans="3:6" x14ac:dyDescent="0.25">
      <c r="C503" s="34"/>
      <c r="E503" s="33"/>
      <c r="F503" s="33"/>
    </row>
    <row r="504" spans="3:6" x14ac:dyDescent="0.25">
      <c r="C504" s="34"/>
      <c r="E504" s="33"/>
      <c r="F504" s="33"/>
    </row>
    <row r="505" spans="3:6" x14ac:dyDescent="0.25">
      <c r="C505" s="34"/>
      <c r="E505" s="33"/>
      <c r="F505" s="33"/>
    </row>
    <row r="506" spans="3:6" x14ac:dyDescent="0.25">
      <c r="C506" s="34"/>
      <c r="E506" s="33"/>
      <c r="F506" s="33"/>
    </row>
    <row r="507" spans="3:6" x14ac:dyDescent="0.25">
      <c r="C507" s="34"/>
      <c r="E507" s="33"/>
      <c r="F507" s="33"/>
    </row>
    <row r="508" spans="3:6" x14ac:dyDescent="0.25">
      <c r="C508" s="34"/>
      <c r="E508" s="33"/>
      <c r="F508" s="33"/>
    </row>
    <row r="509" spans="3:6" x14ac:dyDescent="0.25">
      <c r="C509" s="34"/>
      <c r="E509" s="33"/>
      <c r="F509" s="33"/>
    </row>
    <row r="510" spans="3:6" x14ac:dyDescent="0.25">
      <c r="C510" s="34"/>
      <c r="E510" s="33"/>
      <c r="F510" s="33"/>
    </row>
    <row r="511" spans="3:6" x14ac:dyDescent="0.25">
      <c r="C511" s="34"/>
      <c r="E511" s="33"/>
      <c r="F511" s="33"/>
    </row>
    <row r="512" spans="3:6" x14ac:dyDescent="0.25">
      <c r="C512" s="34"/>
      <c r="E512" s="33"/>
      <c r="F512" s="33"/>
    </row>
    <row r="513" spans="3:6" x14ac:dyDescent="0.25">
      <c r="C513" s="34"/>
      <c r="E513" s="33"/>
      <c r="F513" s="33"/>
    </row>
    <row r="514" spans="3:6" x14ac:dyDescent="0.25">
      <c r="C514" s="34"/>
      <c r="E514" s="33"/>
      <c r="F514" s="33"/>
    </row>
    <row r="515" spans="3:6" x14ac:dyDescent="0.25">
      <c r="C515" s="34"/>
      <c r="E515" s="33"/>
      <c r="F515" s="33"/>
    </row>
    <row r="516" spans="3:6" x14ac:dyDescent="0.25">
      <c r="C516" s="34"/>
      <c r="E516" s="33"/>
      <c r="F516" s="33"/>
    </row>
    <row r="517" spans="3:6" x14ac:dyDescent="0.25">
      <c r="C517" s="34"/>
      <c r="E517" s="33"/>
      <c r="F517" s="33"/>
    </row>
    <row r="518" spans="3:6" x14ac:dyDescent="0.25">
      <c r="C518" s="34"/>
      <c r="E518" s="33"/>
      <c r="F518" s="33"/>
    </row>
    <row r="519" spans="3:6" x14ac:dyDescent="0.25">
      <c r="C519" s="34"/>
      <c r="E519" s="33"/>
      <c r="F519" s="33"/>
    </row>
    <row r="520" spans="3:6" x14ac:dyDescent="0.25">
      <c r="C520" s="34"/>
      <c r="E520" s="33"/>
      <c r="F520" s="33"/>
    </row>
    <row r="521" spans="3:6" x14ac:dyDescent="0.25">
      <c r="C521" s="34"/>
      <c r="E521" s="33"/>
      <c r="F521" s="33"/>
    </row>
    <row r="522" spans="3:6" x14ac:dyDescent="0.25">
      <c r="C522" s="34"/>
      <c r="E522" s="33"/>
      <c r="F522" s="33"/>
    </row>
    <row r="523" spans="3:6" x14ac:dyDescent="0.25">
      <c r="C523" s="34"/>
      <c r="E523" s="33"/>
      <c r="F523" s="33"/>
    </row>
    <row r="524" spans="3:6" x14ac:dyDescent="0.25">
      <c r="C524" s="34"/>
      <c r="E524" s="33"/>
      <c r="F524" s="33"/>
    </row>
    <row r="525" spans="3:6" x14ac:dyDescent="0.25">
      <c r="C525" s="34"/>
      <c r="E525" s="33"/>
      <c r="F525" s="33"/>
    </row>
    <row r="526" spans="3:6" x14ac:dyDescent="0.25">
      <c r="C526" s="34"/>
      <c r="E526" s="33"/>
      <c r="F526" s="33"/>
    </row>
    <row r="527" spans="3:6" x14ac:dyDescent="0.25">
      <c r="C527" s="34"/>
      <c r="E527" s="33"/>
      <c r="F527" s="33"/>
    </row>
    <row r="528" spans="3:6" x14ac:dyDescent="0.25">
      <c r="C528" s="34"/>
      <c r="E528" s="33"/>
      <c r="F528" s="33"/>
    </row>
    <row r="529" spans="3:6" x14ac:dyDescent="0.25">
      <c r="C529" s="34"/>
      <c r="E529" s="33"/>
      <c r="F529" s="33"/>
    </row>
    <row r="530" spans="3:6" x14ac:dyDescent="0.25">
      <c r="C530" s="34"/>
      <c r="E530" s="33"/>
      <c r="F530" s="33"/>
    </row>
    <row r="531" spans="3:6" x14ac:dyDescent="0.25">
      <c r="C531" s="34"/>
      <c r="E531" s="33"/>
      <c r="F531" s="33"/>
    </row>
    <row r="532" spans="3:6" x14ac:dyDescent="0.25">
      <c r="C532" s="34"/>
      <c r="E532" s="33"/>
      <c r="F532" s="33"/>
    </row>
    <row r="533" spans="3:6" x14ac:dyDescent="0.25">
      <c r="C533" s="34"/>
      <c r="E533" s="33"/>
      <c r="F533" s="33"/>
    </row>
    <row r="534" spans="3:6" x14ac:dyDescent="0.25">
      <c r="C534" s="34"/>
      <c r="E534" s="33"/>
      <c r="F534" s="33"/>
    </row>
    <row r="535" spans="3:6" x14ac:dyDescent="0.25">
      <c r="C535" s="34"/>
      <c r="E535" s="33"/>
      <c r="F535" s="33"/>
    </row>
    <row r="536" spans="3:6" x14ac:dyDescent="0.25">
      <c r="C536" s="34"/>
      <c r="E536" s="33"/>
      <c r="F536" s="33"/>
    </row>
    <row r="537" spans="3:6" x14ac:dyDescent="0.25">
      <c r="C537" s="34"/>
      <c r="E537" s="33"/>
      <c r="F537" s="33"/>
    </row>
    <row r="538" spans="3:6" x14ac:dyDescent="0.25">
      <c r="C538" s="34"/>
      <c r="E538" s="33"/>
      <c r="F538" s="33"/>
    </row>
    <row r="539" spans="3:6" x14ac:dyDescent="0.25">
      <c r="C539" s="34"/>
      <c r="E539" s="33"/>
      <c r="F539" s="33"/>
    </row>
    <row r="540" spans="3:6" x14ac:dyDescent="0.25">
      <c r="C540" s="34"/>
      <c r="E540" s="33"/>
      <c r="F540" s="33"/>
    </row>
    <row r="541" spans="3:6" x14ac:dyDescent="0.25">
      <c r="C541" s="34"/>
      <c r="E541" s="33"/>
      <c r="F541" s="33"/>
    </row>
    <row r="542" spans="3:6" x14ac:dyDescent="0.25">
      <c r="C542" s="34"/>
      <c r="E542" s="33"/>
      <c r="F542" s="33"/>
    </row>
    <row r="543" spans="3:6" x14ac:dyDescent="0.25">
      <c r="C543" s="34"/>
      <c r="E543" s="33"/>
      <c r="F543" s="33"/>
    </row>
    <row r="544" spans="3:6" x14ac:dyDescent="0.25">
      <c r="C544" s="34"/>
      <c r="E544" s="33"/>
      <c r="F544" s="33"/>
    </row>
    <row r="545" spans="3:6" x14ac:dyDescent="0.25">
      <c r="C545" s="34"/>
      <c r="E545" s="33"/>
      <c r="F545" s="33"/>
    </row>
    <row r="546" spans="3:6" x14ac:dyDescent="0.25">
      <c r="C546" s="34"/>
      <c r="E546" s="33"/>
      <c r="F546" s="33"/>
    </row>
    <row r="547" spans="3:6" x14ac:dyDescent="0.25">
      <c r="C547" s="34"/>
      <c r="E547" s="33"/>
      <c r="F547" s="33"/>
    </row>
    <row r="548" spans="3:6" x14ac:dyDescent="0.25">
      <c r="C548" s="34"/>
      <c r="E548" s="33"/>
      <c r="F548" s="33"/>
    </row>
    <row r="549" spans="3:6" x14ac:dyDescent="0.25">
      <c r="C549" s="34"/>
      <c r="E549" s="33"/>
      <c r="F549" s="33"/>
    </row>
    <row r="550" spans="3:6" x14ac:dyDescent="0.25">
      <c r="C550" s="34"/>
      <c r="E550" s="33"/>
      <c r="F550" s="33"/>
    </row>
    <row r="551" spans="3:6" x14ac:dyDescent="0.25">
      <c r="C551" s="34"/>
      <c r="E551" s="33"/>
      <c r="F551" s="33"/>
    </row>
    <row r="552" spans="3:6" x14ac:dyDescent="0.25">
      <c r="C552" s="34"/>
      <c r="E552" s="33"/>
      <c r="F552" s="33"/>
    </row>
    <row r="553" spans="3:6" x14ac:dyDescent="0.25">
      <c r="C553" s="34"/>
      <c r="E553" s="33"/>
      <c r="F553" s="33"/>
    </row>
    <row r="554" spans="3:6" x14ac:dyDescent="0.25">
      <c r="C554" s="34"/>
      <c r="E554" s="33"/>
      <c r="F554" s="33"/>
    </row>
    <row r="555" spans="3:6" x14ac:dyDescent="0.25">
      <c r="C555" s="34"/>
      <c r="E555" s="33"/>
      <c r="F555" s="33"/>
    </row>
    <row r="556" spans="3:6" x14ac:dyDescent="0.25">
      <c r="C556" s="34"/>
      <c r="E556" s="33"/>
      <c r="F556" s="33"/>
    </row>
    <row r="557" spans="3:6" x14ac:dyDescent="0.25">
      <c r="C557" s="34"/>
      <c r="E557" s="33"/>
      <c r="F557" s="33"/>
    </row>
    <row r="558" spans="3:6" x14ac:dyDescent="0.25">
      <c r="C558" s="34"/>
      <c r="E558" s="33"/>
      <c r="F558" s="33"/>
    </row>
    <row r="559" spans="3:6" x14ac:dyDescent="0.25">
      <c r="C559" s="34"/>
      <c r="E559" s="33"/>
      <c r="F559" s="33"/>
    </row>
    <row r="560" spans="3:6" x14ac:dyDescent="0.25">
      <c r="C560" s="34"/>
      <c r="E560" s="33"/>
      <c r="F560" s="33"/>
    </row>
    <row r="561" spans="3:6" x14ac:dyDescent="0.25">
      <c r="C561" s="34"/>
      <c r="E561" s="33"/>
      <c r="F561" s="33"/>
    </row>
    <row r="562" spans="3:6" x14ac:dyDescent="0.25">
      <c r="C562" s="34"/>
      <c r="E562" s="33"/>
      <c r="F562" s="33"/>
    </row>
    <row r="563" spans="3:6" x14ac:dyDescent="0.25">
      <c r="C563" s="34"/>
      <c r="E563" s="33"/>
      <c r="F563" s="33"/>
    </row>
    <row r="564" spans="3:6" x14ac:dyDescent="0.25">
      <c r="C564" s="34"/>
      <c r="E564" s="33"/>
      <c r="F564" s="33"/>
    </row>
    <row r="565" spans="3:6" x14ac:dyDescent="0.25">
      <c r="C565" s="34"/>
      <c r="E565" s="33"/>
      <c r="F565" s="33"/>
    </row>
    <row r="566" spans="3:6" x14ac:dyDescent="0.25">
      <c r="C566" s="34"/>
      <c r="E566" s="33"/>
      <c r="F566" s="33"/>
    </row>
    <row r="567" spans="3:6" x14ac:dyDescent="0.25">
      <c r="C567" s="34"/>
      <c r="E567" s="33"/>
      <c r="F567" s="33"/>
    </row>
    <row r="568" spans="3:6" x14ac:dyDescent="0.25">
      <c r="C568" s="34"/>
      <c r="E568" s="33"/>
      <c r="F568" s="33"/>
    </row>
    <row r="569" spans="3:6" x14ac:dyDescent="0.25">
      <c r="C569" s="34"/>
      <c r="E569" s="33"/>
      <c r="F569" s="33"/>
    </row>
    <row r="570" spans="3:6" x14ac:dyDescent="0.25">
      <c r="C570" s="34"/>
      <c r="E570" s="33"/>
      <c r="F570" s="33"/>
    </row>
    <row r="571" spans="3:6" x14ac:dyDescent="0.25">
      <c r="C571" s="34"/>
      <c r="E571" s="33"/>
      <c r="F571" s="33"/>
    </row>
    <row r="572" spans="3:6" x14ac:dyDescent="0.25">
      <c r="C572" s="34"/>
      <c r="E572" s="33"/>
      <c r="F572" s="33"/>
    </row>
    <row r="573" spans="3:6" x14ac:dyDescent="0.25">
      <c r="C573" s="34"/>
      <c r="E573" s="33"/>
      <c r="F573" s="33"/>
    </row>
    <row r="574" spans="3:6" x14ac:dyDescent="0.25">
      <c r="C574" s="34"/>
      <c r="E574" s="33"/>
      <c r="F574" s="33"/>
    </row>
    <row r="575" spans="3:6" x14ac:dyDescent="0.25">
      <c r="C575" s="34"/>
      <c r="E575" s="33"/>
      <c r="F575" s="33"/>
    </row>
    <row r="576" spans="3:6" x14ac:dyDescent="0.25">
      <c r="C576" s="34"/>
      <c r="E576" s="33"/>
      <c r="F576" s="33"/>
    </row>
    <row r="577" spans="3:6" x14ac:dyDescent="0.25">
      <c r="C577" s="34"/>
      <c r="E577" s="33"/>
      <c r="F577" s="33"/>
    </row>
    <row r="578" spans="3:6" x14ac:dyDescent="0.25">
      <c r="C578" s="34"/>
      <c r="E578" s="33"/>
      <c r="F578" s="33"/>
    </row>
    <row r="579" spans="3:6" x14ac:dyDescent="0.25">
      <c r="C579" s="34"/>
      <c r="E579" s="33"/>
      <c r="F579" s="33"/>
    </row>
    <row r="580" spans="3:6" x14ac:dyDescent="0.25">
      <c r="C580" s="34"/>
      <c r="E580" s="33"/>
      <c r="F580" s="33"/>
    </row>
    <row r="581" spans="3:6" x14ac:dyDescent="0.25">
      <c r="C581" s="34"/>
      <c r="E581" s="33"/>
      <c r="F581" s="33"/>
    </row>
    <row r="582" spans="3:6" x14ac:dyDescent="0.25">
      <c r="C582" s="34"/>
      <c r="E582" s="33"/>
      <c r="F582" s="33"/>
    </row>
    <row r="583" spans="3:6" x14ac:dyDescent="0.25">
      <c r="C583" s="34"/>
      <c r="E583" s="33"/>
      <c r="F583" s="33"/>
    </row>
    <row r="584" spans="3:6" x14ac:dyDescent="0.25">
      <c r="C584" s="34"/>
      <c r="E584" s="33"/>
      <c r="F584" s="33"/>
    </row>
    <row r="585" spans="3:6" x14ac:dyDescent="0.25">
      <c r="C585" s="34"/>
      <c r="E585" s="33"/>
      <c r="F585" s="33"/>
    </row>
    <row r="586" spans="3:6" x14ac:dyDescent="0.25">
      <c r="C586" s="34"/>
      <c r="E586" s="33"/>
      <c r="F586" s="33"/>
    </row>
    <row r="587" spans="3:6" x14ac:dyDescent="0.25">
      <c r="C587" s="34"/>
      <c r="E587" s="33"/>
      <c r="F587" s="33"/>
    </row>
    <row r="588" spans="3:6" x14ac:dyDescent="0.25">
      <c r="C588" s="34"/>
      <c r="E588" s="33"/>
      <c r="F588" s="33"/>
    </row>
    <row r="589" spans="3:6" x14ac:dyDescent="0.25">
      <c r="C589" s="34"/>
      <c r="E589" s="33"/>
      <c r="F589" s="33"/>
    </row>
    <row r="590" spans="3:6" x14ac:dyDescent="0.25">
      <c r="C590" s="34"/>
      <c r="E590" s="33"/>
      <c r="F590" s="33"/>
    </row>
    <row r="591" spans="3:6" x14ac:dyDescent="0.25">
      <c r="C591" s="34"/>
      <c r="E591" s="33"/>
      <c r="F591" s="33"/>
    </row>
    <row r="592" spans="3:6" x14ac:dyDescent="0.25">
      <c r="C592" s="34"/>
      <c r="E592" s="33"/>
      <c r="F592" s="33"/>
    </row>
    <row r="593" spans="3:6" x14ac:dyDescent="0.25">
      <c r="C593" s="34"/>
      <c r="E593" s="33"/>
      <c r="F593" s="33"/>
    </row>
    <row r="594" spans="3:6" x14ac:dyDescent="0.25">
      <c r="C594" s="34"/>
      <c r="E594" s="33"/>
      <c r="F594" s="33"/>
    </row>
    <row r="595" spans="3:6" x14ac:dyDescent="0.25">
      <c r="C595" s="34"/>
      <c r="E595" s="33"/>
      <c r="F595" s="33"/>
    </row>
    <row r="596" spans="3:6" x14ac:dyDescent="0.25">
      <c r="C596" s="34"/>
      <c r="E596" s="33"/>
      <c r="F596" s="33"/>
    </row>
    <row r="597" spans="3:6" x14ac:dyDescent="0.25">
      <c r="C597" s="34"/>
      <c r="E597" s="33"/>
      <c r="F597" s="33"/>
    </row>
    <row r="598" spans="3:6" x14ac:dyDescent="0.25">
      <c r="C598" s="34"/>
      <c r="E598" s="33"/>
      <c r="F598" s="33"/>
    </row>
    <row r="599" spans="3:6" x14ac:dyDescent="0.25">
      <c r="C599" s="34"/>
      <c r="E599" s="33"/>
      <c r="F599" s="33"/>
    </row>
    <row r="600" spans="3:6" x14ac:dyDescent="0.25">
      <c r="C600" s="34"/>
      <c r="E600" s="33"/>
      <c r="F600" s="33"/>
    </row>
    <row r="601" spans="3:6" x14ac:dyDescent="0.25">
      <c r="C601" s="34"/>
      <c r="E601" s="33"/>
      <c r="F601" s="33"/>
    </row>
    <row r="602" spans="3:6" x14ac:dyDescent="0.25">
      <c r="C602" s="34"/>
      <c r="E602" s="33"/>
      <c r="F602" s="33"/>
    </row>
    <row r="603" spans="3:6" x14ac:dyDescent="0.25">
      <c r="C603" s="34"/>
      <c r="E603" s="33"/>
      <c r="F603" s="33"/>
    </row>
    <row r="604" spans="3:6" x14ac:dyDescent="0.25">
      <c r="C604" s="34"/>
      <c r="E604" s="33"/>
      <c r="F604" s="33"/>
    </row>
    <row r="605" spans="3:6" x14ac:dyDescent="0.25">
      <c r="C605" s="34"/>
      <c r="E605" s="33"/>
      <c r="F605" s="33"/>
    </row>
    <row r="606" spans="3:6" x14ac:dyDescent="0.25">
      <c r="C606" s="34"/>
      <c r="E606" s="33"/>
      <c r="F606" s="33"/>
    </row>
    <row r="607" spans="3:6" x14ac:dyDescent="0.25">
      <c r="C607" s="34"/>
      <c r="E607" s="33"/>
      <c r="F607" s="33"/>
    </row>
    <row r="608" spans="3:6" x14ac:dyDescent="0.25">
      <c r="C608" s="34"/>
      <c r="E608" s="33"/>
      <c r="F608" s="33"/>
    </row>
    <row r="609" spans="3:6" x14ac:dyDescent="0.25">
      <c r="C609" s="34"/>
      <c r="E609" s="33"/>
      <c r="F609" s="33"/>
    </row>
    <row r="610" spans="3:6" x14ac:dyDescent="0.25">
      <c r="C610" s="34"/>
      <c r="E610" s="33"/>
      <c r="F610" s="33"/>
    </row>
    <row r="611" spans="3:6" x14ac:dyDescent="0.25">
      <c r="C611" s="34"/>
      <c r="E611" s="33"/>
      <c r="F611" s="33"/>
    </row>
    <row r="612" spans="3:6" x14ac:dyDescent="0.25">
      <c r="C612" s="34"/>
      <c r="E612" s="33"/>
      <c r="F612" s="33"/>
    </row>
    <row r="613" spans="3:6" x14ac:dyDescent="0.25">
      <c r="C613" s="34"/>
      <c r="E613" s="33"/>
      <c r="F613" s="33"/>
    </row>
    <row r="614" spans="3:6" x14ac:dyDescent="0.25">
      <c r="C614" s="34"/>
      <c r="E614" s="33"/>
      <c r="F614" s="33"/>
    </row>
    <row r="615" spans="3:6" x14ac:dyDescent="0.25">
      <c r="C615" s="34"/>
      <c r="E615" s="33"/>
      <c r="F615" s="33"/>
    </row>
    <row r="616" spans="3:6" x14ac:dyDescent="0.25">
      <c r="C616" s="34"/>
      <c r="E616" s="33"/>
      <c r="F616" s="33"/>
    </row>
    <row r="617" spans="3:6" x14ac:dyDescent="0.25">
      <c r="C617" s="34"/>
      <c r="E617" s="33"/>
      <c r="F617" s="33"/>
    </row>
    <row r="618" spans="3:6" x14ac:dyDescent="0.25">
      <c r="C618" s="34"/>
      <c r="E618" s="33"/>
      <c r="F618" s="33"/>
    </row>
    <row r="619" spans="3:6" x14ac:dyDescent="0.25">
      <c r="C619" s="34"/>
      <c r="E619" s="33"/>
      <c r="F619" s="33"/>
    </row>
    <row r="620" spans="3:6" x14ac:dyDescent="0.25">
      <c r="C620" s="34"/>
      <c r="E620" s="33"/>
      <c r="F620" s="33"/>
    </row>
    <row r="621" spans="3:6" x14ac:dyDescent="0.25">
      <c r="C621" s="34"/>
      <c r="E621" s="33"/>
      <c r="F621" s="33"/>
    </row>
    <row r="622" spans="3:6" x14ac:dyDescent="0.25">
      <c r="C622" s="34"/>
      <c r="E622" s="33"/>
      <c r="F622" s="33"/>
    </row>
    <row r="623" spans="3:6" x14ac:dyDescent="0.25">
      <c r="C623" s="34"/>
      <c r="E623" s="33"/>
      <c r="F623" s="33"/>
    </row>
    <row r="624" spans="3:6" x14ac:dyDescent="0.25">
      <c r="C624" s="34"/>
      <c r="E624" s="33"/>
      <c r="F624" s="33"/>
    </row>
    <row r="625" spans="3:6" x14ac:dyDescent="0.25">
      <c r="C625" s="34"/>
      <c r="E625" s="33"/>
      <c r="F625" s="33"/>
    </row>
    <row r="626" spans="3:6" x14ac:dyDescent="0.25">
      <c r="C626" s="34"/>
      <c r="E626" s="33"/>
      <c r="F626" s="33"/>
    </row>
    <row r="627" spans="3:6" x14ac:dyDescent="0.25">
      <c r="C627" s="34"/>
      <c r="E627" s="33"/>
      <c r="F627" s="33"/>
    </row>
    <row r="628" spans="3:6" x14ac:dyDescent="0.25">
      <c r="C628" s="34"/>
      <c r="E628" s="33"/>
      <c r="F628" s="33"/>
    </row>
    <row r="629" spans="3:6" x14ac:dyDescent="0.25">
      <c r="C629" s="34"/>
      <c r="E629" s="33"/>
      <c r="F629" s="33"/>
    </row>
    <row r="630" spans="3:6" x14ac:dyDescent="0.25">
      <c r="C630" s="34"/>
      <c r="E630" s="33"/>
      <c r="F630" s="33"/>
    </row>
    <row r="631" spans="3:6" x14ac:dyDescent="0.25">
      <c r="C631" s="34"/>
      <c r="E631" s="33"/>
      <c r="F631" s="33"/>
    </row>
    <row r="632" spans="3:6" x14ac:dyDescent="0.25">
      <c r="C632" s="34"/>
      <c r="E632" s="33"/>
      <c r="F632" s="33"/>
    </row>
    <row r="633" spans="3:6" x14ac:dyDescent="0.25">
      <c r="C633" s="34"/>
      <c r="E633" s="33"/>
      <c r="F633" s="33"/>
    </row>
    <row r="634" spans="3:6" x14ac:dyDescent="0.25">
      <c r="C634" s="34"/>
      <c r="E634" s="33"/>
      <c r="F634" s="33"/>
    </row>
    <row r="635" spans="3:6" x14ac:dyDescent="0.25">
      <c r="C635" s="34"/>
      <c r="E635" s="33"/>
      <c r="F635" s="33"/>
    </row>
    <row r="636" spans="3:6" x14ac:dyDescent="0.25">
      <c r="C636" s="34"/>
      <c r="E636" s="33"/>
      <c r="F636" s="33"/>
    </row>
    <row r="637" spans="3:6" x14ac:dyDescent="0.25">
      <c r="C637" s="34"/>
      <c r="E637" s="33"/>
      <c r="F637" s="33"/>
    </row>
    <row r="638" spans="3:6" x14ac:dyDescent="0.25">
      <c r="C638" s="34"/>
      <c r="E638" s="33"/>
      <c r="F638" s="33"/>
    </row>
    <row r="639" spans="3:6" x14ac:dyDescent="0.25">
      <c r="C639" s="34"/>
      <c r="E639" s="33"/>
      <c r="F639" s="33"/>
    </row>
    <row r="640" spans="3:6" x14ac:dyDescent="0.25">
      <c r="C640" s="34"/>
      <c r="E640" s="33"/>
      <c r="F640" s="33"/>
    </row>
    <row r="641" spans="3:6" x14ac:dyDescent="0.25">
      <c r="C641" s="34"/>
      <c r="E641" s="33"/>
      <c r="F641" s="33"/>
    </row>
    <row r="642" spans="3:6" x14ac:dyDescent="0.25">
      <c r="C642" s="34"/>
      <c r="E642" s="33"/>
      <c r="F642" s="33"/>
    </row>
    <row r="643" spans="3:6" x14ac:dyDescent="0.25">
      <c r="C643" s="34"/>
      <c r="E643" s="33"/>
      <c r="F643" s="33"/>
    </row>
    <row r="644" spans="3:6" x14ac:dyDescent="0.25">
      <c r="C644" s="34"/>
      <c r="E644" s="33"/>
      <c r="F644" s="33"/>
    </row>
    <row r="645" spans="3:6" x14ac:dyDescent="0.25">
      <c r="C645" s="34"/>
      <c r="E645" s="33"/>
      <c r="F645" s="33"/>
    </row>
    <row r="646" spans="3:6" x14ac:dyDescent="0.25">
      <c r="C646" s="34"/>
      <c r="E646" s="33"/>
      <c r="F646" s="33"/>
    </row>
    <row r="647" spans="3:6" x14ac:dyDescent="0.25">
      <c r="C647" s="34"/>
      <c r="E647" s="33"/>
      <c r="F647" s="33"/>
    </row>
    <row r="648" spans="3:6" x14ac:dyDescent="0.25">
      <c r="C648" s="34"/>
      <c r="E648" s="33"/>
      <c r="F648" s="33"/>
    </row>
    <row r="649" spans="3:6" x14ac:dyDescent="0.25">
      <c r="C649" s="34"/>
      <c r="E649" s="33"/>
      <c r="F649" s="33"/>
    </row>
    <row r="650" spans="3:6" x14ac:dyDescent="0.25">
      <c r="C650" s="34"/>
      <c r="E650" s="33"/>
      <c r="F650" s="33"/>
    </row>
    <row r="651" spans="3:6" x14ac:dyDescent="0.25">
      <c r="C651" s="34"/>
      <c r="E651" s="33"/>
      <c r="F651" s="33"/>
    </row>
    <row r="652" spans="3:6" x14ac:dyDescent="0.25">
      <c r="C652" s="34"/>
      <c r="E652" s="33"/>
      <c r="F652" s="33"/>
    </row>
    <row r="653" spans="3:6" x14ac:dyDescent="0.25">
      <c r="C653" s="34"/>
      <c r="E653" s="33"/>
      <c r="F653" s="33"/>
    </row>
    <row r="654" spans="3:6" x14ac:dyDescent="0.25">
      <c r="C654" s="34"/>
      <c r="E654" s="33"/>
      <c r="F654" s="33"/>
    </row>
    <row r="655" spans="3:6" x14ac:dyDescent="0.25">
      <c r="C655" s="34"/>
      <c r="E655" s="33"/>
      <c r="F655" s="33"/>
    </row>
    <row r="656" spans="3:6" x14ac:dyDescent="0.25">
      <c r="C656" s="34"/>
      <c r="E656" s="33"/>
      <c r="F656" s="33"/>
    </row>
    <row r="657" spans="3:6" x14ac:dyDescent="0.25">
      <c r="C657" s="34"/>
      <c r="E657" s="33"/>
      <c r="F657" s="33"/>
    </row>
    <row r="658" spans="3:6" x14ac:dyDescent="0.25">
      <c r="C658" s="34"/>
      <c r="E658" s="33"/>
      <c r="F658" s="33"/>
    </row>
    <row r="659" spans="3:6" x14ac:dyDescent="0.25">
      <c r="C659" s="34"/>
      <c r="E659" s="33"/>
      <c r="F659" s="33"/>
    </row>
    <row r="660" spans="3:6" x14ac:dyDescent="0.25">
      <c r="C660" s="34"/>
      <c r="E660" s="33"/>
      <c r="F660" s="33"/>
    </row>
    <row r="661" spans="3:6" x14ac:dyDescent="0.25">
      <c r="C661" s="34"/>
      <c r="E661" s="33"/>
      <c r="F661" s="33"/>
    </row>
    <row r="662" spans="3:6" x14ac:dyDescent="0.25">
      <c r="C662" s="34"/>
      <c r="E662" s="33"/>
      <c r="F662" s="33"/>
    </row>
    <row r="663" spans="3:6" x14ac:dyDescent="0.25">
      <c r="C663" s="34"/>
      <c r="E663" s="33"/>
      <c r="F663" s="33"/>
    </row>
    <row r="664" spans="3:6" x14ac:dyDescent="0.25">
      <c r="C664" s="34"/>
      <c r="E664" s="33"/>
      <c r="F664" s="33"/>
    </row>
    <row r="665" spans="3:6" x14ac:dyDescent="0.25">
      <c r="C665" s="34"/>
      <c r="E665" s="33"/>
      <c r="F665" s="33"/>
    </row>
    <row r="666" spans="3:6" x14ac:dyDescent="0.25">
      <c r="C666" s="34"/>
      <c r="E666" s="33"/>
      <c r="F666" s="33"/>
    </row>
    <row r="667" spans="3:6" x14ac:dyDescent="0.25">
      <c r="C667" s="34"/>
      <c r="E667" s="33"/>
      <c r="F667" s="33"/>
    </row>
    <row r="668" spans="3:6" x14ac:dyDescent="0.25">
      <c r="C668" s="34"/>
      <c r="E668" s="33"/>
      <c r="F668" s="33"/>
    </row>
    <row r="669" spans="3:6" x14ac:dyDescent="0.25">
      <c r="C669" s="34"/>
      <c r="E669" s="33"/>
      <c r="F669" s="33"/>
    </row>
    <row r="670" spans="3:6" x14ac:dyDescent="0.25">
      <c r="C670" s="34"/>
      <c r="E670" s="33"/>
      <c r="F670" s="33"/>
    </row>
    <row r="671" spans="3:6" x14ac:dyDescent="0.25">
      <c r="C671" s="34"/>
      <c r="E671" s="33"/>
      <c r="F671" s="33"/>
    </row>
    <row r="672" spans="3:6" x14ac:dyDescent="0.25">
      <c r="C672" s="34"/>
      <c r="E672" s="33"/>
      <c r="F672" s="33"/>
    </row>
    <row r="673" spans="3:6" x14ac:dyDescent="0.25">
      <c r="C673" s="34"/>
      <c r="E673" s="33"/>
      <c r="F673" s="33"/>
    </row>
    <row r="674" spans="3:6" x14ac:dyDescent="0.25">
      <c r="C674" s="34"/>
      <c r="E674" s="33"/>
      <c r="F674" s="33"/>
    </row>
    <row r="675" spans="3:6" x14ac:dyDescent="0.25">
      <c r="C675" s="34"/>
      <c r="E675" s="33"/>
      <c r="F675" s="33"/>
    </row>
    <row r="676" spans="3:6" x14ac:dyDescent="0.25">
      <c r="C676" s="34"/>
      <c r="E676" s="33"/>
      <c r="F676" s="33"/>
    </row>
    <row r="677" spans="3:6" x14ac:dyDescent="0.25">
      <c r="C677" s="34"/>
      <c r="E677" s="33"/>
      <c r="F677" s="33"/>
    </row>
    <row r="678" spans="3:6" x14ac:dyDescent="0.25">
      <c r="C678" s="34"/>
      <c r="E678" s="33"/>
      <c r="F678" s="33"/>
    </row>
    <row r="679" spans="3:6" x14ac:dyDescent="0.25">
      <c r="C679" s="34"/>
      <c r="E679" s="33"/>
      <c r="F679" s="33"/>
    </row>
    <row r="680" spans="3:6" x14ac:dyDescent="0.25">
      <c r="C680" s="34"/>
      <c r="E680" s="33"/>
      <c r="F680" s="33"/>
    </row>
    <row r="681" spans="3:6" x14ac:dyDescent="0.25">
      <c r="C681" s="34"/>
      <c r="E681" s="33"/>
      <c r="F681" s="33"/>
    </row>
    <row r="682" spans="3:6" x14ac:dyDescent="0.25">
      <c r="C682" s="34"/>
      <c r="E682" s="33"/>
      <c r="F682" s="33"/>
    </row>
    <row r="683" spans="3:6" x14ac:dyDescent="0.25">
      <c r="C683" s="34"/>
      <c r="E683" s="33"/>
      <c r="F683" s="33"/>
    </row>
    <row r="684" spans="3:6" x14ac:dyDescent="0.25">
      <c r="C684" s="34"/>
      <c r="E684" s="33"/>
      <c r="F684" s="33"/>
    </row>
    <row r="685" spans="3:6" x14ac:dyDescent="0.25">
      <c r="C685" s="34"/>
      <c r="E685" s="33"/>
      <c r="F685" s="33"/>
    </row>
    <row r="686" spans="3:6" x14ac:dyDescent="0.25">
      <c r="C686" s="34"/>
      <c r="E686" s="33"/>
      <c r="F686" s="33"/>
    </row>
    <row r="687" spans="3:6" x14ac:dyDescent="0.25">
      <c r="C687" s="34"/>
      <c r="E687" s="33"/>
      <c r="F687" s="33"/>
    </row>
    <row r="688" spans="3:6" x14ac:dyDescent="0.25">
      <c r="C688" s="34"/>
      <c r="E688" s="33"/>
      <c r="F688" s="33"/>
    </row>
    <row r="689" spans="3:6" x14ac:dyDescent="0.25">
      <c r="C689" s="34"/>
      <c r="E689" s="33"/>
      <c r="F689" s="33"/>
    </row>
    <row r="690" spans="3:6" x14ac:dyDescent="0.25">
      <c r="C690" s="34"/>
      <c r="E690" s="33"/>
      <c r="F690" s="33"/>
    </row>
    <row r="691" spans="3:6" x14ac:dyDescent="0.25">
      <c r="C691" s="34"/>
      <c r="E691" s="33"/>
      <c r="F691" s="33"/>
    </row>
    <row r="692" spans="3:6" x14ac:dyDescent="0.25">
      <c r="C692" s="34"/>
      <c r="E692" s="33"/>
      <c r="F692" s="33"/>
    </row>
    <row r="693" spans="3:6" x14ac:dyDescent="0.25">
      <c r="C693" s="34"/>
      <c r="E693" s="33"/>
      <c r="F693" s="33"/>
    </row>
    <row r="694" spans="3:6" x14ac:dyDescent="0.25">
      <c r="C694" s="34"/>
      <c r="E694" s="33"/>
      <c r="F694" s="33"/>
    </row>
    <row r="695" spans="3:6" x14ac:dyDescent="0.25">
      <c r="C695" s="34"/>
      <c r="E695" s="33"/>
      <c r="F695" s="33"/>
    </row>
    <row r="696" spans="3:6" x14ac:dyDescent="0.25">
      <c r="C696" s="34"/>
      <c r="E696" s="33"/>
      <c r="F696" s="33"/>
    </row>
    <row r="697" spans="3:6" x14ac:dyDescent="0.25">
      <c r="C697" s="34"/>
      <c r="E697" s="33"/>
      <c r="F697" s="33"/>
    </row>
    <row r="698" spans="3:6" x14ac:dyDescent="0.25">
      <c r="C698" s="34"/>
      <c r="E698" s="33"/>
      <c r="F698" s="33"/>
    </row>
    <row r="699" spans="3:6" x14ac:dyDescent="0.25">
      <c r="C699" s="34"/>
      <c r="E699" s="33"/>
      <c r="F699" s="33"/>
    </row>
    <row r="700" spans="3:6" x14ac:dyDescent="0.25">
      <c r="C700" s="34"/>
      <c r="E700" s="33"/>
      <c r="F700" s="33"/>
    </row>
    <row r="701" spans="3:6" x14ac:dyDescent="0.25">
      <c r="C701" s="34"/>
      <c r="E701" s="33"/>
      <c r="F701" s="33"/>
    </row>
    <row r="702" spans="3:6" x14ac:dyDescent="0.25">
      <c r="C702" s="34"/>
      <c r="E702" s="33"/>
      <c r="F702" s="33"/>
    </row>
    <row r="703" spans="3:6" x14ac:dyDescent="0.25">
      <c r="C703" s="34"/>
      <c r="E703" s="33"/>
      <c r="F703" s="33"/>
    </row>
    <row r="704" spans="3:6" x14ac:dyDescent="0.25">
      <c r="C704" s="34"/>
      <c r="E704" s="33"/>
      <c r="F704" s="33"/>
    </row>
    <row r="705" spans="3:6" x14ac:dyDescent="0.25">
      <c r="C705" s="34"/>
      <c r="E705" s="33"/>
      <c r="F705" s="33"/>
    </row>
    <row r="706" spans="3:6" x14ac:dyDescent="0.25">
      <c r="C706" s="34"/>
      <c r="E706" s="33"/>
      <c r="F706" s="33"/>
    </row>
    <row r="707" spans="3:6" x14ac:dyDescent="0.25">
      <c r="C707" s="34"/>
      <c r="E707" s="33"/>
      <c r="F707" s="33"/>
    </row>
    <row r="708" spans="3:6" x14ac:dyDescent="0.25">
      <c r="C708" s="34"/>
      <c r="E708" s="33"/>
      <c r="F708" s="33"/>
    </row>
    <row r="709" spans="3:6" x14ac:dyDescent="0.25">
      <c r="C709" s="34"/>
      <c r="E709" s="33"/>
      <c r="F709" s="33"/>
    </row>
    <row r="710" spans="3:6" x14ac:dyDescent="0.25">
      <c r="C710" s="34"/>
      <c r="E710" s="33"/>
      <c r="F710" s="33"/>
    </row>
    <row r="711" spans="3:6" x14ac:dyDescent="0.25">
      <c r="C711" s="34"/>
      <c r="E711" s="33"/>
      <c r="F711" s="33"/>
    </row>
    <row r="712" spans="3:6" x14ac:dyDescent="0.25">
      <c r="C712" s="34"/>
      <c r="E712" s="33"/>
      <c r="F712" s="33"/>
    </row>
    <row r="713" spans="3:6" x14ac:dyDescent="0.25">
      <c r="C713" s="34"/>
      <c r="E713" s="33"/>
      <c r="F713" s="33"/>
    </row>
    <row r="714" spans="3:6" x14ac:dyDescent="0.25">
      <c r="C714" s="34"/>
      <c r="E714" s="33"/>
      <c r="F714" s="33"/>
    </row>
    <row r="715" spans="3:6" x14ac:dyDescent="0.25">
      <c r="C715" s="34"/>
      <c r="E715" s="33"/>
      <c r="F715" s="33"/>
    </row>
    <row r="716" spans="3:6" x14ac:dyDescent="0.25">
      <c r="C716" s="34"/>
      <c r="E716" s="33"/>
      <c r="F716" s="33"/>
    </row>
    <row r="717" spans="3:6" x14ac:dyDescent="0.25">
      <c r="C717" s="34"/>
      <c r="E717" s="33"/>
      <c r="F717" s="33"/>
    </row>
    <row r="718" spans="3:6" x14ac:dyDescent="0.25">
      <c r="C718" s="34"/>
      <c r="E718" s="33"/>
      <c r="F718" s="33"/>
    </row>
    <row r="719" spans="3:6" x14ac:dyDescent="0.25">
      <c r="C719" s="34"/>
      <c r="E719" s="33"/>
      <c r="F719" s="33"/>
    </row>
    <row r="720" spans="3:6" x14ac:dyDescent="0.25">
      <c r="C720" s="34"/>
      <c r="E720" s="33"/>
      <c r="F720" s="33"/>
    </row>
    <row r="721" spans="3:6" x14ac:dyDescent="0.25">
      <c r="C721" s="34"/>
      <c r="E721" s="33"/>
      <c r="F721" s="33"/>
    </row>
    <row r="722" spans="3:6" x14ac:dyDescent="0.25">
      <c r="C722" s="34"/>
      <c r="E722" s="33"/>
      <c r="F722" s="33"/>
    </row>
    <row r="723" spans="3:6" x14ac:dyDescent="0.25">
      <c r="C723" s="34"/>
      <c r="E723" s="33"/>
      <c r="F723" s="33"/>
    </row>
    <row r="724" spans="3:6" x14ac:dyDescent="0.25">
      <c r="C724" s="34"/>
      <c r="E724" s="33"/>
      <c r="F724" s="33"/>
    </row>
    <row r="725" spans="3:6" x14ac:dyDescent="0.25">
      <c r="C725" s="34"/>
      <c r="E725" s="33"/>
      <c r="F725" s="33"/>
    </row>
    <row r="726" spans="3:6" x14ac:dyDescent="0.25">
      <c r="C726" s="34"/>
      <c r="E726" s="33"/>
      <c r="F726" s="33"/>
    </row>
    <row r="727" spans="3:6" x14ac:dyDescent="0.25">
      <c r="C727" s="34"/>
      <c r="E727" s="33"/>
      <c r="F727" s="33"/>
    </row>
    <row r="728" spans="3:6" x14ac:dyDescent="0.25">
      <c r="C728" s="34"/>
      <c r="E728" s="33"/>
      <c r="F728" s="33"/>
    </row>
    <row r="729" spans="3:6" x14ac:dyDescent="0.25">
      <c r="C729" s="34"/>
      <c r="E729" s="33"/>
      <c r="F729" s="33"/>
    </row>
    <row r="730" spans="3:6" x14ac:dyDescent="0.25">
      <c r="C730" s="34"/>
      <c r="E730" s="33"/>
      <c r="F730" s="33"/>
    </row>
    <row r="731" spans="3:6" x14ac:dyDescent="0.25">
      <c r="C731" s="34"/>
      <c r="E731" s="33"/>
      <c r="F731" s="33"/>
    </row>
    <row r="732" spans="3:6" x14ac:dyDescent="0.25">
      <c r="C732" s="34"/>
      <c r="E732" s="33"/>
      <c r="F732" s="33"/>
    </row>
    <row r="733" spans="3:6" x14ac:dyDescent="0.25">
      <c r="C733" s="34"/>
      <c r="E733" s="33"/>
      <c r="F733" s="33"/>
    </row>
    <row r="734" spans="3:6" x14ac:dyDescent="0.25">
      <c r="C734" s="34"/>
      <c r="E734" s="33"/>
      <c r="F734" s="33"/>
    </row>
    <row r="735" spans="3:6" x14ac:dyDescent="0.25">
      <c r="C735" s="34"/>
      <c r="E735" s="33"/>
      <c r="F735" s="33"/>
    </row>
    <row r="736" spans="3:6" x14ac:dyDescent="0.25">
      <c r="C736" s="34"/>
      <c r="E736" s="33"/>
      <c r="F736" s="33"/>
    </row>
    <row r="737" spans="3:6" x14ac:dyDescent="0.25">
      <c r="C737" s="34"/>
      <c r="E737" s="33"/>
      <c r="F737" s="33"/>
    </row>
    <row r="738" spans="3:6" x14ac:dyDescent="0.25">
      <c r="C738" s="34"/>
      <c r="E738" s="33"/>
      <c r="F738" s="33"/>
    </row>
    <row r="739" spans="3:6" x14ac:dyDescent="0.25">
      <c r="C739" s="34"/>
      <c r="E739" s="33"/>
      <c r="F739" s="33"/>
    </row>
    <row r="740" spans="3:6" x14ac:dyDescent="0.25">
      <c r="C740" s="34"/>
      <c r="E740" s="33"/>
      <c r="F740" s="33"/>
    </row>
    <row r="741" spans="3:6" x14ac:dyDescent="0.25">
      <c r="C741" s="34"/>
      <c r="E741" s="33"/>
      <c r="F741" s="33"/>
    </row>
    <row r="742" spans="3:6" x14ac:dyDescent="0.25">
      <c r="C742" s="34"/>
      <c r="E742" s="33"/>
      <c r="F742" s="33"/>
    </row>
    <row r="743" spans="3:6" x14ac:dyDescent="0.25">
      <c r="C743" s="34"/>
      <c r="E743" s="33"/>
      <c r="F743" s="33"/>
    </row>
    <row r="744" spans="3:6" x14ac:dyDescent="0.25">
      <c r="C744" s="34"/>
      <c r="E744" s="33"/>
      <c r="F744" s="33"/>
    </row>
    <row r="745" spans="3:6" x14ac:dyDescent="0.25">
      <c r="C745" s="34"/>
      <c r="E745" s="33"/>
      <c r="F745" s="33"/>
    </row>
    <row r="746" spans="3:6" x14ac:dyDescent="0.25">
      <c r="C746" s="34"/>
      <c r="E746" s="33"/>
      <c r="F746" s="33"/>
    </row>
    <row r="747" spans="3:6" x14ac:dyDescent="0.25">
      <c r="C747" s="34"/>
      <c r="E747" s="33"/>
      <c r="F747" s="33"/>
    </row>
    <row r="748" spans="3:6" x14ac:dyDescent="0.25">
      <c r="C748" s="34"/>
      <c r="E748" s="33"/>
      <c r="F748" s="33"/>
    </row>
    <row r="749" spans="3:6" x14ac:dyDescent="0.25">
      <c r="C749" s="34"/>
      <c r="E749" s="33"/>
      <c r="F749" s="33"/>
    </row>
    <row r="750" spans="3:6" x14ac:dyDescent="0.25">
      <c r="C750" s="34"/>
      <c r="E750" s="33"/>
      <c r="F750" s="33"/>
    </row>
    <row r="751" spans="3:6" x14ac:dyDescent="0.25">
      <c r="C751" s="34"/>
      <c r="E751" s="33"/>
      <c r="F751" s="33"/>
    </row>
    <row r="752" spans="3:6" x14ac:dyDescent="0.25">
      <c r="C752" s="34"/>
      <c r="E752" s="33"/>
      <c r="F752" s="33"/>
    </row>
    <row r="753" spans="3:6" x14ac:dyDescent="0.25">
      <c r="C753" s="34"/>
      <c r="E753" s="33"/>
      <c r="F753" s="33"/>
    </row>
    <row r="754" spans="3:6" x14ac:dyDescent="0.25">
      <c r="C754" s="34"/>
      <c r="E754" s="33"/>
      <c r="F754" s="33"/>
    </row>
    <row r="755" spans="3:6" x14ac:dyDescent="0.25">
      <c r="C755" s="34"/>
      <c r="E755" s="33"/>
      <c r="F755" s="33"/>
    </row>
    <row r="756" spans="3:6" x14ac:dyDescent="0.25">
      <c r="C756" s="34"/>
      <c r="E756" s="33"/>
      <c r="F756" s="33"/>
    </row>
    <row r="757" spans="3:6" x14ac:dyDescent="0.25">
      <c r="C757" s="34"/>
      <c r="E757" s="33"/>
      <c r="F757" s="33"/>
    </row>
    <row r="758" spans="3:6" x14ac:dyDescent="0.25">
      <c r="C758" s="34"/>
      <c r="E758" s="33"/>
      <c r="F758" s="33"/>
    </row>
    <row r="759" spans="3:6" x14ac:dyDescent="0.25">
      <c r="C759" s="34"/>
      <c r="E759" s="33"/>
      <c r="F759" s="33"/>
    </row>
    <row r="760" spans="3:6" x14ac:dyDescent="0.25">
      <c r="C760" s="34"/>
      <c r="E760" s="33"/>
      <c r="F760" s="33"/>
    </row>
    <row r="761" spans="3:6" x14ac:dyDescent="0.25">
      <c r="C761" s="34"/>
      <c r="E761" s="33"/>
      <c r="F761" s="33"/>
    </row>
    <row r="762" spans="3:6" x14ac:dyDescent="0.25">
      <c r="C762" s="34"/>
      <c r="E762" s="33"/>
      <c r="F762" s="33"/>
    </row>
    <row r="763" spans="3:6" x14ac:dyDescent="0.25">
      <c r="C763" s="34"/>
      <c r="E763" s="33"/>
      <c r="F763" s="33"/>
    </row>
    <row r="764" spans="3:6" x14ac:dyDescent="0.25">
      <c r="C764" s="34"/>
      <c r="E764" s="33"/>
      <c r="F764" s="33"/>
    </row>
    <row r="765" spans="3:6" x14ac:dyDescent="0.25">
      <c r="C765" s="34"/>
      <c r="E765" s="33"/>
      <c r="F765" s="33"/>
    </row>
    <row r="766" spans="3:6" x14ac:dyDescent="0.25">
      <c r="C766" s="34"/>
      <c r="E766" s="33"/>
      <c r="F766" s="33"/>
    </row>
    <row r="767" spans="3:6" x14ac:dyDescent="0.25">
      <c r="C767" s="34"/>
      <c r="E767" s="33"/>
      <c r="F767" s="33"/>
    </row>
    <row r="768" spans="3:6" x14ac:dyDescent="0.25">
      <c r="C768" s="34"/>
      <c r="E768" s="33"/>
      <c r="F768" s="33"/>
    </row>
    <row r="769" spans="3:6" x14ac:dyDescent="0.25">
      <c r="C769" s="34"/>
      <c r="E769" s="33"/>
      <c r="F769" s="33"/>
    </row>
    <row r="770" spans="3:6" x14ac:dyDescent="0.25">
      <c r="C770" s="34"/>
      <c r="E770" s="33"/>
      <c r="F770" s="33"/>
    </row>
    <row r="771" spans="3:6" x14ac:dyDescent="0.25">
      <c r="C771" s="34"/>
      <c r="E771" s="33"/>
      <c r="F771" s="33"/>
    </row>
    <row r="772" spans="3:6" x14ac:dyDescent="0.25">
      <c r="C772" s="34"/>
      <c r="E772" s="33"/>
      <c r="F772" s="33"/>
    </row>
    <row r="773" spans="3:6" x14ac:dyDescent="0.25">
      <c r="C773" s="34"/>
      <c r="E773" s="33"/>
      <c r="F773" s="33"/>
    </row>
    <row r="774" spans="3:6" x14ac:dyDescent="0.25">
      <c r="C774" s="34"/>
      <c r="E774" s="33"/>
      <c r="F774" s="33"/>
    </row>
    <row r="775" spans="3:6" x14ac:dyDescent="0.25">
      <c r="C775" s="34"/>
      <c r="E775" s="33"/>
      <c r="F775" s="33"/>
    </row>
    <row r="776" spans="3:6" x14ac:dyDescent="0.25">
      <c r="C776" s="34"/>
      <c r="E776" s="33"/>
      <c r="F776" s="33"/>
    </row>
    <row r="777" spans="3:6" x14ac:dyDescent="0.25">
      <c r="C777" s="34"/>
      <c r="E777" s="33"/>
      <c r="F777" s="33"/>
    </row>
    <row r="778" spans="3:6" x14ac:dyDescent="0.25">
      <c r="C778" s="34"/>
      <c r="E778" s="33"/>
      <c r="F778" s="33"/>
    </row>
    <row r="779" spans="3:6" x14ac:dyDescent="0.25">
      <c r="C779" s="34"/>
      <c r="E779" s="33"/>
      <c r="F779" s="33"/>
    </row>
    <row r="780" spans="3:6" x14ac:dyDescent="0.25">
      <c r="C780" s="34"/>
      <c r="E780" s="33"/>
      <c r="F780" s="33"/>
    </row>
    <row r="781" spans="3:6" x14ac:dyDescent="0.25">
      <c r="C781" s="34"/>
      <c r="E781" s="33"/>
      <c r="F781" s="33"/>
    </row>
    <row r="782" spans="3:6" x14ac:dyDescent="0.25">
      <c r="C782" s="34"/>
      <c r="E782" s="33"/>
      <c r="F782" s="33"/>
    </row>
    <row r="783" spans="3:6" x14ac:dyDescent="0.25">
      <c r="C783" s="34"/>
      <c r="E783" s="33"/>
      <c r="F783" s="33"/>
    </row>
    <row r="784" spans="3:6" x14ac:dyDescent="0.25">
      <c r="C784" s="34"/>
      <c r="E784" s="33"/>
      <c r="F784" s="33"/>
    </row>
    <row r="785" spans="3:6" x14ac:dyDescent="0.25">
      <c r="C785" s="34"/>
      <c r="E785" s="33"/>
      <c r="F785" s="33"/>
    </row>
    <row r="786" spans="3:6" x14ac:dyDescent="0.25">
      <c r="C786" s="34"/>
      <c r="E786" s="33"/>
      <c r="F786" s="33"/>
    </row>
    <row r="787" spans="3:6" x14ac:dyDescent="0.25">
      <c r="C787" s="34"/>
      <c r="E787" s="33"/>
      <c r="F787" s="33"/>
    </row>
    <row r="788" spans="3:6" x14ac:dyDescent="0.25">
      <c r="C788" s="34"/>
      <c r="E788" s="33"/>
      <c r="F788" s="33"/>
    </row>
    <row r="789" spans="3:6" x14ac:dyDescent="0.25">
      <c r="C789" s="34"/>
      <c r="E789" s="33"/>
      <c r="F789" s="33"/>
    </row>
    <row r="790" spans="3:6" x14ac:dyDescent="0.25">
      <c r="C790" s="34"/>
      <c r="E790" s="33"/>
      <c r="F790" s="33"/>
    </row>
    <row r="791" spans="3:6" x14ac:dyDescent="0.25">
      <c r="C791" s="34"/>
      <c r="E791" s="33"/>
      <c r="F791" s="33"/>
    </row>
    <row r="792" spans="3:6" x14ac:dyDescent="0.25">
      <c r="C792" s="34"/>
      <c r="E792" s="33"/>
      <c r="F792" s="33"/>
    </row>
    <row r="793" spans="3:6" x14ac:dyDescent="0.25">
      <c r="C793" s="34"/>
      <c r="E793" s="33"/>
      <c r="F793" s="33"/>
    </row>
    <row r="794" spans="3:6" x14ac:dyDescent="0.25">
      <c r="C794" s="34"/>
      <c r="E794" s="33"/>
      <c r="F794" s="33"/>
    </row>
    <row r="795" spans="3:6" x14ac:dyDescent="0.25">
      <c r="C795" s="34"/>
      <c r="E795" s="33"/>
      <c r="F795" s="33"/>
    </row>
    <row r="796" spans="3:6" x14ac:dyDescent="0.25">
      <c r="C796" s="34"/>
      <c r="E796" s="33"/>
      <c r="F796" s="33"/>
    </row>
    <row r="797" spans="3:6" x14ac:dyDescent="0.25">
      <c r="C797" s="34"/>
      <c r="E797" s="33"/>
      <c r="F797" s="33"/>
    </row>
    <row r="798" spans="3:6" x14ac:dyDescent="0.25">
      <c r="C798" s="34"/>
      <c r="E798" s="33"/>
      <c r="F798" s="33"/>
    </row>
    <row r="799" spans="3:6" x14ac:dyDescent="0.25">
      <c r="C799" s="34"/>
      <c r="E799" s="33"/>
      <c r="F799" s="33"/>
    </row>
    <row r="800" spans="3:6" x14ac:dyDescent="0.25">
      <c r="C800" s="34"/>
      <c r="E800" s="33"/>
      <c r="F800" s="33"/>
    </row>
    <row r="801" spans="3:6" x14ac:dyDescent="0.25">
      <c r="C801" s="34"/>
      <c r="E801" s="33"/>
      <c r="F801" s="33"/>
    </row>
    <row r="802" spans="3:6" x14ac:dyDescent="0.25">
      <c r="C802" s="34"/>
      <c r="E802" s="33"/>
      <c r="F802" s="33"/>
    </row>
    <row r="803" spans="3:6" x14ac:dyDescent="0.25">
      <c r="C803" s="34"/>
      <c r="E803" s="33"/>
      <c r="F803" s="33"/>
    </row>
    <row r="804" spans="3:6" x14ac:dyDescent="0.25">
      <c r="C804" s="34"/>
      <c r="E804" s="33"/>
      <c r="F804" s="33"/>
    </row>
    <row r="805" spans="3:6" x14ac:dyDescent="0.25">
      <c r="C805" s="34"/>
      <c r="E805" s="33"/>
      <c r="F805" s="33"/>
    </row>
    <row r="806" spans="3:6" x14ac:dyDescent="0.25">
      <c r="C806" s="34"/>
      <c r="E806" s="33"/>
      <c r="F806" s="33"/>
    </row>
    <row r="807" spans="3:6" x14ac:dyDescent="0.25">
      <c r="C807" s="34"/>
      <c r="E807" s="33"/>
      <c r="F807" s="33"/>
    </row>
    <row r="808" spans="3:6" x14ac:dyDescent="0.25">
      <c r="C808" s="34"/>
      <c r="E808" s="33"/>
      <c r="F808" s="33"/>
    </row>
    <row r="809" spans="3:6" x14ac:dyDescent="0.25">
      <c r="C809" s="34"/>
      <c r="E809" s="33"/>
      <c r="F809" s="33"/>
    </row>
    <row r="810" spans="3:6" x14ac:dyDescent="0.25">
      <c r="C810" s="34"/>
      <c r="E810" s="33"/>
      <c r="F810" s="33"/>
    </row>
    <row r="811" spans="3:6" x14ac:dyDescent="0.25">
      <c r="C811" s="34"/>
      <c r="E811" s="33"/>
      <c r="F811" s="33"/>
    </row>
    <row r="812" spans="3:6" x14ac:dyDescent="0.25">
      <c r="C812" s="34"/>
      <c r="E812" s="33"/>
      <c r="F812" s="33"/>
    </row>
    <row r="813" spans="3:6" x14ac:dyDescent="0.25">
      <c r="C813" s="34"/>
      <c r="E813" s="33"/>
      <c r="F813" s="33"/>
    </row>
    <row r="814" spans="3:6" x14ac:dyDescent="0.25">
      <c r="C814" s="34"/>
      <c r="E814" s="33"/>
      <c r="F814" s="33"/>
    </row>
    <row r="815" spans="3:6" x14ac:dyDescent="0.25">
      <c r="C815" s="34"/>
      <c r="E815" s="33"/>
      <c r="F815" s="33"/>
    </row>
    <row r="816" spans="3:6" x14ac:dyDescent="0.25">
      <c r="C816" s="34"/>
      <c r="E816" s="33"/>
      <c r="F816" s="33"/>
    </row>
    <row r="817" spans="3:6" x14ac:dyDescent="0.25">
      <c r="C817" s="34"/>
      <c r="E817" s="33"/>
      <c r="F817" s="33"/>
    </row>
    <row r="818" spans="3:6" x14ac:dyDescent="0.25">
      <c r="C818" s="34"/>
      <c r="E818" s="33"/>
      <c r="F818" s="33"/>
    </row>
    <row r="819" spans="3:6" x14ac:dyDescent="0.25">
      <c r="C819" s="34"/>
      <c r="E819" s="33"/>
      <c r="F819" s="33"/>
    </row>
    <row r="820" spans="3:6" x14ac:dyDescent="0.25">
      <c r="C820" s="34"/>
      <c r="E820" s="33"/>
      <c r="F820" s="33"/>
    </row>
    <row r="821" spans="3:6" x14ac:dyDescent="0.25">
      <c r="C821" s="34"/>
      <c r="E821" s="33"/>
      <c r="F821" s="33"/>
    </row>
    <row r="822" spans="3:6" x14ac:dyDescent="0.25">
      <c r="C822" s="34"/>
      <c r="E822" s="33"/>
      <c r="F822" s="33"/>
    </row>
    <row r="823" spans="3:6" x14ac:dyDescent="0.25">
      <c r="C823" s="34"/>
      <c r="E823" s="33"/>
      <c r="F823" s="33"/>
    </row>
    <row r="824" spans="3:6" x14ac:dyDescent="0.25">
      <c r="C824" s="34"/>
      <c r="E824" s="33"/>
      <c r="F824" s="33"/>
    </row>
    <row r="825" spans="3:6" x14ac:dyDescent="0.25">
      <c r="C825" s="34"/>
      <c r="E825" s="33"/>
      <c r="F825" s="33"/>
    </row>
    <row r="826" spans="3:6" x14ac:dyDescent="0.25">
      <c r="C826" s="34"/>
      <c r="E826" s="33"/>
      <c r="F826" s="33"/>
    </row>
    <row r="827" spans="3:6" x14ac:dyDescent="0.25">
      <c r="C827" s="34"/>
      <c r="E827" s="33"/>
      <c r="F827" s="33"/>
    </row>
    <row r="828" spans="3:6" x14ac:dyDescent="0.25">
      <c r="C828" s="34"/>
      <c r="E828" s="33"/>
      <c r="F828" s="33"/>
    </row>
    <row r="829" spans="3:6" x14ac:dyDescent="0.25">
      <c r="C829" s="34"/>
      <c r="E829" s="33"/>
      <c r="F829" s="33"/>
    </row>
    <row r="830" spans="3:6" x14ac:dyDescent="0.25">
      <c r="C830" s="34"/>
      <c r="E830" s="33"/>
      <c r="F830" s="33"/>
    </row>
    <row r="831" spans="3:6" x14ac:dyDescent="0.25">
      <c r="C831" s="34"/>
      <c r="E831" s="33"/>
      <c r="F831" s="33"/>
    </row>
    <row r="832" spans="3:6" x14ac:dyDescent="0.25">
      <c r="C832" s="34"/>
      <c r="E832" s="33"/>
      <c r="F832" s="33"/>
    </row>
    <row r="833" spans="3:6" x14ac:dyDescent="0.25">
      <c r="C833" s="34"/>
      <c r="E833" s="33"/>
      <c r="F833" s="33"/>
    </row>
    <row r="834" spans="3:6" x14ac:dyDescent="0.25">
      <c r="C834" s="34"/>
      <c r="E834" s="33"/>
      <c r="F834" s="33"/>
    </row>
    <row r="835" spans="3:6" x14ac:dyDescent="0.25">
      <c r="C835" s="34"/>
      <c r="E835" s="33"/>
      <c r="F835" s="33"/>
    </row>
    <row r="836" spans="3:6" x14ac:dyDescent="0.25">
      <c r="C836" s="34"/>
      <c r="E836" s="33"/>
      <c r="F836" s="33"/>
    </row>
    <row r="837" spans="3:6" x14ac:dyDescent="0.25">
      <c r="C837" s="34"/>
      <c r="E837" s="33"/>
      <c r="F837" s="33"/>
    </row>
    <row r="838" spans="3:6" x14ac:dyDescent="0.25">
      <c r="C838" s="34"/>
      <c r="E838" s="33"/>
      <c r="F838" s="33"/>
    </row>
    <row r="839" spans="3:6" x14ac:dyDescent="0.25">
      <c r="C839" s="34"/>
      <c r="E839" s="33"/>
      <c r="F839" s="33"/>
    </row>
    <row r="840" spans="3:6" x14ac:dyDescent="0.25">
      <c r="C840" s="34"/>
      <c r="E840" s="33"/>
      <c r="F840" s="33"/>
    </row>
    <row r="841" spans="3:6" x14ac:dyDescent="0.25">
      <c r="C841" s="34"/>
      <c r="E841" s="33"/>
      <c r="F841" s="33"/>
    </row>
    <row r="842" spans="3:6" x14ac:dyDescent="0.25">
      <c r="C842" s="34"/>
      <c r="E842" s="33"/>
      <c r="F842" s="33"/>
    </row>
    <row r="843" spans="3:6" x14ac:dyDescent="0.25">
      <c r="C843" s="34"/>
      <c r="E843" s="33"/>
      <c r="F843" s="33"/>
    </row>
    <row r="844" spans="3:6" x14ac:dyDescent="0.25">
      <c r="C844" s="34"/>
      <c r="E844" s="33"/>
      <c r="F844" s="33"/>
    </row>
    <row r="845" spans="3:6" x14ac:dyDescent="0.25">
      <c r="C845" s="34"/>
      <c r="E845" s="33"/>
      <c r="F845" s="33"/>
    </row>
    <row r="846" spans="3:6" x14ac:dyDescent="0.25">
      <c r="C846" s="34"/>
      <c r="E846" s="33"/>
      <c r="F846" s="33"/>
    </row>
    <row r="847" spans="3:6" x14ac:dyDescent="0.25">
      <c r="C847" s="34"/>
      <c r="E847" s="33"/>
      <c r="F847" s="33"/>
    </row>
    <row r="848" spans="3:6" x14ac:dyDescent="0.25">
      <c r="C848" s="34"/>
      <c r="E848" s="33"/>
      <c r="F848" s="33"/>
    </row>
    <row r="849" spans="3:6" x14ac:dyDescent="0.25">
      <c r="C849" s="34"/>
      <c r="E849" s="33"/>
      <c r="F849" s="33"/>
    </row>
    <row r="850" spans="3:6" x14ac:dyDescent="0.25">
      <c r="C850" s="34"/>
      <c r="E850" s="33"/>
      <c r="F850" s="33"/>
    </row>
    <row r="851" spans="3:6" x14ac:dyDescent="0.25">
      <c r="C851" s="34"/>
      <c r="E851" s="33"/>
      <c r="F851" s="33"/>
    </row>
    <row r="852" spans="3:6" x14ac:dyDescent="0.25">
      <c r="C852" s="34"/>
      <c r="E852" s="33"/>
      <c r="F852" s="33"/>
    </row>
    <row r="853" spans="3:6" x14ac:dyDescent="0.25">
      <c r="C853" s="34"/>
      <c r="E853" s="33"/>
      <c r="F853" s="33"/>
    </row>
    <row r="854" spans="3:6" x14ac:dyDescent="0.25">
      <c r="C854" s="34"/>
      <c r="E854" s="33"/>
      <c r="F854" s="33"/>
    </row>
    <row r="855" spans="3:6" x14ac:dyDescent="0.25">
      <c r="C855" s="34"/>
      <c r="E855" s="33"/>
      <c r="F855" s="33"/>
    </row>
    <row r="856" spans="3:6" x14ac:dyDescent="0.25">
      <c r="C856" s="34"/>
      <c r="E856" s="33"/>
      <c r="F856" s="33"/>
    </row>
    <row r="857" spans="3:6" x14ac:dyDescent="0.25">
      <c r="C857" s="34"/>
      <c r="E857" s="33"/>
      <c r="F857" s="33"/>
    </row>
    <row r="858" spans="3:6" x14ac:dyDescent="0.25">
      <c r="C858" s="34"/>
      <c r="E858" s="33"/>
      <c r="F858" s="33"/>
    </row>
    <row r="859" spans="3:6" x14ac:dyDescent="0.25">
      <c r="C859" s="34"/>
      <c r="E859" s="33"/>
      <c r="F859" s="33"/>
    </row>
    <row r="860" spans="3:6" x14ac:dyDescent="0.25">
      <c r="C860" s="34"/>
      <c r="E860" s="33"/>
      <c r="F860" s="33"/>
    </row>
    <row r="861" spans="3:6" x14ac:dyDescent="0.25">
      <c r="C861" s="34"/>
      <c r="E861" s="33"/>
      <c r="F861" s="33"/>
    </row>
    <row r="862" spans="3:6" x14ac:dyDescent="0.25">
      <c r="C862" s="34"/>
      <c r="E862" s="33"/>
      <c r="F862" s="33"/>
    </row>
    <row r="863" spans="3:6" x14ac:dyDescent="0.25">
      <c r="C863" s="34"/>
      <c r="E863" s="33"/>
      <c r="F863" s="33"/>
    </row>
    <row r="864" spans="3:6" x14ac:dyDescent="0.25">
      <c r="C864" s="34"/>
      <c r="E864" s="33"/>
      <c r="F864" s="33"/>
    </row>
    <row r="865" spans="3:6" x14ac:dyDescent="0.25">
      <c r="C865" s="34"/>
      <c r="E865" s="33"/>
      <c r="F865" s="33"/>
    </row>
    <row r="866" spans="3:6" x14ac:dyDescent="0.25">
      <c r="C866" s="34"/>
      <c r="E866" s="33"/>
      <c r="F866" s="33"/>
    </row>
    <row r="867" spans="3:6" x14ac:dyDescent="0.25">
      <c r="C867" s="34"/>
      <c r="E867" s="33"/>
      <c r="F867" s="33"/>
    </row>
    <row r="868" spans="3:6" x14ac:dyDescent="0.25">
      <c r="C868" s="34"/>
      <c r="E868" s="33"/>
      <c r="F868" s="33"/>
    </row>
    <row r="869" spans="3:6" x14ac:dyDescent="0.25">
      <c r="C869" s="34"/>
      <c r="E869" s="33"/>
      <c r="F869" s="33"/>
    </row>
    <row r="870" spans="3:6" x14ac:dyDescent="0.25">
      <c r="C870" s="34"/>
      <c r="E870" s="33"/>
      <c r="F870" s="33"/>
    </row>
    <row r="871" spans="3:6" x14ac:dyDescent="0.25">
      <c r="C871" s="34"/>
      <c r="E871" s="33"/>
      <c r="F871" s="33"/>
    </row>
    <row r="872" spans="3:6" x14ac:dyDescent="0.25">
      <c r="C872" s="34"/>
      <c r="E872" s="33"/>
      <c r="F872" s="33"/>
    </row>
    <row r="873" spans="3:6" x14ac:dyDescent="0.25">
      <c r="C873" s="34"/>
      <c r="E873" s="33"/>
      <c r="F873" s="33"/>
    </row>
    <row r="874" spans="3:6" x14ac:dyDescent="0.25">
      <c r="C874" s="34"/>
      <c r="E874" s="33"/>
      <c r="F874" s="33"/>
    </row>
    <row r="875" spans="3:6" x14ac:dyDescent="0.25">
      <c r="C875" s="34"/>
      <c r="E875" s="33"/>
      <c r="F875" s="33"/>
    </row>
    <row r="876" spans="3:6" x14ac:dyDescent="0.25">
      <c r="C876" s="34"/>
      <c r="E876" s="33"/>
      <c r="F876" s="33"/>
    </row>
    <row r="877" spans="3:6" x14ac:dyDescent="0.25">
      <c r="C877" s="34"/>
      <c r="E877" s="33"/>
      <c r="F877" s="33"/>
    </row>
    <row r="878" spans="3:6" x14ac:dyDescent="0.25">
      <c r="C878" s="34"/>
      <c r="E878" s="33"/>
      <c r="F878" s="33"/>
    </row>
    <row r="879" spans="3:6" x14ac:dyDescent="0.25">
      <c r="C879" s="34"/>
      <c r="E879" s="33"/>
      <c r="F879" s="33"/>
    </row>
    <row r="880" spans="3:6" x14ac:dyDescent="0.25">
      <c r="C880" s="34"/>
      <c r="E880" s="33"/>
      <c r="F880" s="33"/>
    </row>
    <row r="881" spans="3:6" x14ac:dyDescent="0.25">
      <c r="C881" s="34"/>
      <c r="E881" s="33"/>
      <c r="F881" s="33"/>
    </row>
    <row r="882" spans="3:6" x14ac:dyDescent="0.25">
      <c r="C882" s="34"/>
      <c r="E882" s="33"/>
      <c r="F882" s="33"/>
    </row>
    <row r="883" spans="3:6" x14ac:dyDescent="0.25">
      <c r="C883" s="34"/>
      <c r="E883" s="33"/>
      <c r="F883" s="33"/>
    </row>
    <row r="884" spans="3:6" x14ac:dyDescent="0.25">
      <c r="C884" s="34"/>
      <c r="E884" s="33"/>
      <c r="F884" s="33"/>
    </row>
    <row r="885" spans="3:6" x14ac:dyDescent="0.25">
      <c r="C885" s="34"/>
      <c r="E885" s="33"/>
      <c r="F885" s="33"/>
    </row>
    <row r="886" spans="3:6" x14ac:dyDescent="0.25">
      <c r="C886" s="34"/>
      <c r="E886" s="33"/>
      <c r="F886" s="33"/>
    </row>
    <row r="887" spans="3:6" x14ac:dyDescent="0.25">
      <c r="C887" s="34"/>
      <c r="E887" s="33"/>
      <c r="F887" s="33"/>
    </row>
    <row r="888" spans="3:6" x14ac:dyDescent="0.25">
      <c r="C888" s="34"/>
      <c r="E888" s="33"/>
      <c r="F888" s="33"/>
    </row>
    <row r="889" spans="3:6" x14ac:dyDescent="0.25">
      <c r="C889" s="34"/>
      <c r="E889" s="33"/>
      <c r="F889" s="33"/>
    </row>
    <row r="890" spans="3:6" x14ac:dyDescent="0.25">
      <c r="C890" s="34"/>
      <c r="E890" s="33"/>
      <c r="F890" s="33"/>
    </row>
    <row r="891" spans="3:6" x14ac:dyDescent="0.25">
      <c r="C891" s="34"/>
      <c r="E891" s="33"/>
      <c r="F891" s="33"/>
    </row>
    <row r="892" spans="3:6" x14ac:dyDescent="0.25">
      <c r="C892" s="34"/>
      <c r="E892" s="33"/>
      <c r="F892" s="33"/>
    </row>
    <row r="893" spans="3:6" x14ac:dyDescent="0.25">
      <c r="C893" s="34"/>
      <c r="E893" s="33"/>
      <c r="F893" s="33"/>
    </row>
    <row r="894" spans="3:6" x14ac:dyDescent="0.25">
      <c r="C894" s="34"/>
      <c r="E894" s="33"/>
      <c r="F894" s="33"/>
    </row>
    <row r="895" spans="3:6" x14ac:dyDescent="0.25">
      <c r="C895" s="34"/>
      <c r="E895" s="33"/>
      <c r="F895" s="33"/>
    </row>
    <row r="896" spans="3:6" x14ac:dyDescent="0.25">
      <c r="C896" s="34"/>
      <c r="E896" s="33"/>
      <c r="F896" s="33"/>
    </row>
    <row r="897" spans="3:6" x14ac:dyDescent="0.25">
      <c r="C897" s="34"/>
      <c r="E897" s="33"/>
      <c r="F897" s="33"/>
    </row>
    <row r="898" spans="3:6" x14ac:dyDescent="0.25">
      <c r="C898" s="34"/>
      <c r="E898" s="33"/>
      <c r="F898" s="33"/>
    </row>
    <row r="899" spans="3:6" x14ac:dyDescent="0.25">
      <c r="C899" s="34"/>
      <c r="E899" s="33"/>
      <c r="F899" s="33"/>
    </row>
    <row r="900" spans="3:6" x14ac:dyDescent="0.25">
      <c r="C900" s="34"/>
      <c r="E900" s="33"/>
      <c r="F900" s="33"/>
    </row>
    <row r="901" spans="3:6" x14ac:dyDescent="0.25">
      <c r="C901" s="34"/>
      <c r="E901" s="33"/>
      <c r="F901" s="33"/>
    </row>
    <row r="902" spans="3:6" x14ac:dyDescent="0.25">
      <c r="C902" s="34"/>
      <c r="E902" s="33"/>
      <c r="F902" s="33"/>
    </row>
    <row r="903" spans="3:6" x14ac:dyDescent="0.25">
      <c r="C903" s="34"/>
      <c r="E903" s="33"/>
      <c r="F903" s="33"/>
    </row>
    <row r="904" spans="3:6" x14ac:dyDescent="0.25">
      <c r="C904" s="34"/>
      <c r="E904" s="33"/>
      <c r="F904" s="33"/>
    </row>
    <row r="905" spans="3:6" x14ac:dyDescent="0.25">
      <c r="C905" s="34"/>
      <c r="E905" s="33"/>
      <c r="F905" s="33"/>
    </row>
    <row r="906" spans="3:6" x14ac:dyDescent="0.25">
      <c r="C906" s="34"/>
      <c r="E906" s="33"/>
      <c r="F906" s="33"/>
    </row>
    <row r="907" spans="3:6" x14ac:dyDescent="0.25">
      <c r="C907" s="34"/>
      <c r="E907" s="33"/>
      <c r="F907" s="33"/>
    </row>
    <row r="908" spans="3:6" x14ac:dyDescent="0.25">
      <c r="C908" s="34"/>
      <c r="E908" s="33"/>
      <c r="F908" s="33"/>
    </row>
    <row r="909" spans="3:6" x14ac:dyDescent="0.25">
      <c r="C909" s="34"/>
      <c r="E909" s="33"/>
      <c r="F909" s="33"/>
    </row>
    <row r="910" spans="3:6" x14ac:dyDescent="0.25">
      <c r="C910" s="34"/>
      <c r="E910" s="33"/>
      <c r="F910" s="33"/>
    </row>
    <row r="911" spans="3:6" x14ac:dyDescent="0.25">
      <c r="C911" s="34"/>
      <c r="E911" s="33"/>
      <c r="F911" s="33"/>
    </row>
    <row r="912" spans="3:6" x14ac:dyDescent="0.25">
      <c r="C912" s="34"/>
      <c r="E912" s="33"/>
      <c r="F912" s="33"/>
    </row>
    <row r="913" spans="3:6" x14ac:dyDescent="0.25">
      <c r="C913" s="34"/>
      <c r="E913" s="33"/>
      <c r="F913" s="33"/>
    </row>
    <row r="914" spans="3:6" x14ac:dyDescent="0.25">
      <c r="C914" s="34"/>
      <c r="E914" s="33"/>
      <c r="F914" s="33"/>
    </row>
    <row r="915" spans="3:6" x14ac:dyDescent="0.25">
      <c r="C915" s="34"/>
      <c r="E915" s="33"/>
      <c r="F915" s="33"/>
    </row>
    <row r="916" spans="3:6" x14ac:dyDescent="0.25">
      <c r="C916" s="34"/>
      <c r="E916" s="33"/>
      <c r="F916" s="33"/>
    </row>
    <row r="917" spans="3:6" x14ac:dyDescent="0.25">
      <c r="C917" s="34"/>
      <c r="E917" s="33"/>
      <c r="F917" s="33"/>
    </row>
    <row r="918" spans="3:6" x14ac:dyDescent="0.25">
      <c r="C918" s="34"/>
      <c r="E918" s="33"/>
      <c r="F918" s="33"/>
    </row>
    <row r="919" spans="3:6" x14ac:dyDescent="0.25">
      <c r="C919" s="34"/>
      <c r="E919" s="33"/>
      <c r="F919" s="33"/>
    </row>
    <row r="920" spans="3:6" x14ac:dyDescent="0.25">
      <c r="C920" s="34"/>
      <c r="E920" s="33"/>
      <c r="F920" s="33"/>
    </row>
    <row r="921" spans="3:6" x14ac:dyDescent="0.25">
      <c r="C921" s="34"/>
      <c r="E921" s="33"/>
      <c r="F921" s="33"/>
    </row>
    <row r="922" spans="3:6" x14ac:dyDescent="0.25">
      <c r="C922" s="34"/>
      <c r="E922" s="33"/>
      <c r="F922" s="33"/>
    </row>
    <row r="923" spans="3:6" x14ac:dyDescent="0.25">
      <c r="C923" s="34"/>
      <c r="E923" s="33"/>
      <c r="F923" s="33"/>
    </row>
    <row r="924" spans="3:6" x14ac:dyDescent="0.25">
      <c r="C924" s="34"/>
      <c r="E924" s="33"/>
      <c r="F924" s="33"/>
    </row>
    <row r="925" spans="3:6" x14ac:dyDescent="0.25">
      <c r="C925" s="34"/>
      <c r="E925" s="33"/>
      <c r="F925" s="33"/>
    </row>
    <row r="926" spans="3:6" x14ac:dyDescent="0.25">
      <c r="C926" s="34"/>
      <c r="E926" s="33"/>
      <c r="F926" s="33"/>
    </row>
    <row r="927" spans="3:6" x14ac:dyDescent="0.25">
      <c r="C927" s="34"/>
      <c r="E927" s="33"/>
      <c r="F927" s="33"/>
    </row>
    <row r="928" spans="3:6" x14ac:dyDescent="0.25">
      <c r="C928" s="34"/>
      <c r="E928" s="33"/>
      <c r="F928" s="33"/>
    </row>
    <row r="929" spans="3:6" x14ac:dyDescent="0.25">
      <c r="C929" s="34"/>
      <c r="E929" s="33"/>
      <c r="F929" s="33"/>
    </row>
    <row r="930" spans="3:6" x14ac:dyDescent="0.25">
      <c r="C930" s="34"/>
      <c r="E930" s="33"/>
      <c r="F930" s="33"/>
    </row>
    <row r="931" spans="3:6" x14ac:dyDescent="0.25">
      <c r="C931" s="34"/>
      <c r="E931" s="33"/>
      <c r="F931" s="33"/>
    </row>
    <row r="932" spans="3:6" x14ac:dyDescent="0.25">
      <c r="C932" s="34"/>
      <c r="E932" s="33"/>
      <c r="F932" s="33"/>
    </row>
    <row r="933" spans="3:6" x14ac:dyDescent="0.25">
      <c r="C933" s="34"/>
      <c r="E933" s="33"/>
      <c r="F933" s="33"/>
    </row>
    <row r="934" spans="3:6" x14ac:dyDescent="0.25">
      <c r="C934" s="34"/>
      <c r="E934" s="33"/>
      <c r="F934" s="33"/>
    </row>
    <row r="935" spans="3:6" x14ac:dyDescent="0.25">
      <c r="C935" s="34"/>
      <c r="E935" s="33"/>
      <c r="F935" s="33"/>
    </row>
    <row r="936" spans="3:6" x14ac:dyDescent="0.25">
      <c r="C936" s="34"/>
      <c r="E936" s="33"/>
      <c r="F936" s="33"/>
    </row>
    <row r="937" spans="3:6" x14ac:dyDescent="0.25">
      <c r="C937" s="34"/>
      <c r="E937" s="33"/>
      <c r="F937" s="33"/>
    </row>
    <row r="938" spans="3:6" x14ac:dyDescent="0.25">
      <c r="C938" s="34"/>
      <c r="E938" s="33"/>
      <c r="F938" s="33"/>
    </row>
    <row r="939" spans="3:6" x14ac:dyDescent="0.25">
      <c r="C939" s="34"/>
      <c r="E939" s="33"/>
      <c r="F939" s="33"/>
    </row>
    <row r="940" spans="3:6" x14ac:dyDescent="0.25">
      <c r="C940" s="34"/>
      <c r="E940" s="33"/>
      <c r="F940" s="33"/>
    </row>
    <row r="941" spans="3:6" x14ac:dyDescent="0.25">
      <c r="C941" s="34"/>
      <c r="E941" s="33"/>
      <c r="F941" s="33"/>
    </row>
    <row r="942" spans="3:6" x14ac:dyDescent="0.25">
      <c r="C942" s="34"/>
      <c r="E942" s="33"/>
      <c r="F942" s="33"/>
    </row>
    <row r="943" spans="3:6" x14ac:dyDescent="0.25">
      <c r="C943" s="34"/>
      <c r="E943" s="33"/>
      <c r="F943" s="33"/>
    </row>
    <row r="944" spans="3:6" x14ac:dyDescent="0.25">
      <c r="C944" s="34"/>
      <c r="E944" s="33"/>
      <c r="F944" s="33"/>
    </row>
    <row r="945" spans="3:6" x14ac:dyDescent="0.25">
      <c r="C945" s="34"/>
      <c r="E945" s="33"/>
      <c r="F945" s="33"/>
    </row>
    <row r="946" spans="3:6" x14ac:dyDescent="0.25">
      <c r="C946" s="34"/>
      <c r="E946" s="33"/>
      <c r="F946" s="33"/>
    </row>
    <row r="947" spans="3:6" x14ac:dyDescent="0.25">
      <c r="C947" s="34"/>
      <c r="E947" s="33"/>
      <c r="F947" s="33"/>
    </row>
    <row r="948" spans="3:6" x14ac:dyDescent="0.25">
      <c r="C948" s="34"/>
      <c r="E948" s="33"/>
      <c r="F948" s="33"/>
    </row>
    <row r="949" spans="3:6" x14ac:dyDescent="0.25">
      <c r="C949" s="34"/>
      <c r="E949" s="33"/>
      <c r="F949" s="33"/>
    </row>
    <row r="950" spans="3:6" x14ac:dyDescent="0.25">
      <c r="C950" s="34"/>
      <c r="E950" s="33"/>
      <c r="F950" s="33"/>
    </row>
    <row r="951" spans="3:6" x14ac:dyDescent="0.25">
      <c r="C951" s="34"/>
      <c r="E951" s="33"/>
      <c r="F951" s="33"/>
    </row>
    <row r="952" spans="3:6" x14ac:dyDescent="0.25">
      <c r="C952" s="34"/>
      <c r="E952" s="33"/>
      <c r="F952" s="33"/>
    </row>
    <row r="953" spans="3:6" x14ac:dyDescent="0.25">
      <c r="C953" s="34"/>
      <c r="E953" s="33"/>
      <c r="F953" s="33"/>
    </row>
    <row r="954" spans="3:6" x14ac:dyDescent="0.25">
      <c r="C954" s="34"/>
      <c r="E954" s="33"/>
      <c r="F954" s="33"/>
    </row>
    <row r="955" spans="3:6" x14ac:dyDescent="0.25">
      <c r="C955" s="34"/>
      <c r="E955" s="33"/>
      <c r="F955" s="33"/>
    </row>
    <row r="956" spans="3:6" x14ac:dyDescent="0.25">
      <c r="C956" s="34"/>
      <c r="E956" s="33"/>
      <c r="F956" s="33"/>
    </row>
    <row r="957" spans="3:6" x14ac:dyDescent="0.25">
      <c r="C957" s="34"/>
      <c r="E957" s="33"/>
      <c r="F957" s="33"/>
    </row>
    <row r="958" spans="3:6" x14ac:dyDescent="0.25">
      <c r="C958" s="34"/>
      <c r="E958" s="33"/>
      <c r="F958" s="33"/>
    </row>
    <row r="959" spans="3:6" x14ac:dyDescent="0.25">
      <c r="C959" s="34"/>
      <c r="E959" s="33"/>
      <c r="F959" s="33"/>
    </row>
    <row r="960" spans="3:6" x14ac:dyDescent="0.25">
      <c r="C960" s="34"/>
      <c r="E960" s="33"/>
      <c r="F960" s="33"/>
    </row>
    <row r="961" spans="3:6" x14ac:dyDescent="0.25">
      <c r="C961" s="34"/>
      <c r="E961" s="33"/>
      <c r="F961" s="33"/>
    </row>
    <row r="962" spans="3:6" x14ac:dyDescent="0.25">
      <c r="C962" s="34"/>
      <c r="E962" s="33"/>
      <c r="F962" s="33"/>
    </row>
    <row r="963" spans="3:6" x14ac:dyDescent="0.25">
      <c r="C963" s="34"/>
      <c r="E963" s="33"/>
      <c r="F963" s="33"/>
    </row>
    <row r="964" spans="3:6" x14ac:dyDescent="0.25">
      <c r="C964" s="34"/>
      <c r="E964" s="33"/>
      <c r="F964" s="33"/>
    </row>
    <row r="965" spans="3:6" x14ac:dyDescent="0.25">
      <c r="C965" s="34"/>
      <c r="E965" s="33"/>
      <c r="F965" s="33"/>
    </row>
    <row r="966" spans="3:6" x14ac:dyDescent="0.25">
      <c r="C966" s="34"/>
      <c r="E966" s="33"/>
      <c r="F966" s="33"/>
    </row>
    <row r="967" spans="3:6" x14ac:dyDescent="0.25">
      <c r="C967" s="34"/>
      <c r="E967" s="33"/>
      <c r="F967" s="33"/>
    </row>
    <row r="968" spans="3:6" x14ac:dyDescent="0.25">
      <c r="C968" s="34"/>
      <c r="E968" s="33"/>
      <c r="F968" s="33"/>
    </row>
    <row r="969" spans="3:6" x14ac:dyDescent="0.25">
      <c r="C969" s="34"/>
      <c r="E969" s="33"/>
      <c r="F969" s="33"/>
    </row>
    <row r="970" spans="3:6" x14ac:dyDescent="0.25">
      <c r="C970" s="34"/>
      <c r="E970" s="33"/>
      <c r="F970" s="33"/>
    </row>
    <row r="971" spans="3:6" x14ac:dyDescent="0.25">
      <c r="C971" s="34"/>
      <c r="E971" s="33"/>
      <c r="F971" s="33"/>
    </row>
    <row r="972" spans="3:6" x14ac:dyDescent="0.25">
      <c r="C972" s="34"/>
      <c r="E972" s="33"/>
      <c r="F972" s="33"/>
    </row>
    <row r="973" spans="3:6" x14ac:dyDescent="0.25">
      <c r="C973" s="34"/>
      <c r="E973" s="33"/>
      <c r="F973" s="33"/>
    </row>
    <row r="974" spans="3:6" x14ac:dyDescent="0.25">
      <c r="C974" s="34"/>
      <c r="E974" s="33"/>
      <c r="F974" s="33"/>
    </row>
    <row r="975" spans="3:6" x14ac:dyDescent="0.25">
      <c r="C975" s="34"/>
      <c r="E975" s="33"/>
      <c r="F975" s="33"/>
    </row>
    <row r="976" spans="3:6" x14ac:dyDescent="0.25">
      <c r="C976" s="34"/>
      <c r="E976" s="33"/>
      <c r="F976" s="33"/>
    </row>
    <row r="977" spans="3:6" x14ac:dyDescent="0.25">
      <c r="C977" s="34"/>
      <c r="E977" s="33"/>
      <c r="F977" s="33"/>
    </row>
    <row r="978" spans="3:6" x14ac:dyDescent="0.25">
      <c r="C978" s="34"/>
      <c r="E978" s="33"/>
      <c r="F978" s="33"/>
    </row>
    <row r="979" spans="3:6" x14ac:dyDescent="0.25">
      <c r="C979" s="34"/>
      <c r="E979" s="33"/>
      <c r="F979" s="33"/>
    </row>
    <row r="980" spans="3:6" x14ac:dyDescent="0.25">
      <c r="C980" s="34"/>
      <c r="E980" s="33"/>
      <c r="F980" s="33"/>
    </row>
    <row r="981" spans="3:6" x14ac:dyDescent="0.25">
      <c r="C981" s="34"/>
      <c r="E981" s="33"/>
      <c r="F981" s="33"/>
    </row>
    <row r="982" spans="3:6" x14ac:dyDescent="0.25">
      <c r="C982" s="34"/>
      <c r="E982" s="33"/>
      <c r="F982" s="33"/>
    </row>
    <row r="983" spans="3:6" x14ac:dyDescent="0.25">
      <c r="C983" s="34"/>
      <c r="E983" s="33"/>
      <c r="F983" s="33"/>
    </row>
    <row r="984" spans="3:6" x14ac:dyDescent="0.25">
      <c r="C984" s="34"/>
      <c r="E984" s="33"/>
      <c r="F984" s="33"/>
    </row>
    <row r="985" spans="3:6" x14ac:dyDescent="0.25">
      <c r="C985" s="34"/>
      <c r="E985" s="33"/>
      <c r="F985" s="33"/>
    </row>
    <row r="986" spans="3:6" x14ac:dyDescent="0.25">
      <c r="C986" s="34"/>
      <c r="E986" s="33"/>
      <c r="F986" s="33"/>
    </row>
    <row r="987" spans="3:6" x14ac:dyDescent="0.25">
      <c r="C987" s="34"/>
      <c r="E987" s="33"/>
      <c r="F987" s="33"/>
    </row>
    <row r="988" spans="3:6" x14ac:dyDescent="0.25">
      <c r="C988" s="34"/>
      <c r="E988" s="33"/>
      <c r="F988" s="33"/>
    </row>
    <row r="989" spans="3:6" x14ac:dyDescent="0.25">
      <c r="C989" s="34"/>
      <c r="E989" s="33"/>
      <c r="F989" s="33"/>
    </row>
    <row r="990" spans="3:6" x14ac:dyDescent="0.25">
      <c r="C990" s="34"/>
      <c r="E990" s="33"/>
      <c r="F990" s="33"/>
    </row>
    <row r="991" spans="3:6" x14ac:dyDescent="0.25">
      <c r="C991" s="34"/>
      <c r="E991" s="33"/>
      <c r="F991" s="33"/>
    </row>
    <row r="992" spans="3:6" x14ac:dyDescent="0.25">
      <c r="C992" s="34"/>
      <c r="E992" s="33"/>
      <c r="F992" s="33"/>
    </row>
    <row r="993" spans="3:6" x14ac:dyDescent="0.25">
      <c r="C993" s="34"/>
      <c r="E993" s="33"/>
      <c r="F993" s="33"/>
    </row>
    <row r="994" spans="3:6" x14ac:dyDescent="0.25">
      <c r="C994" s="34"/>
      <c r="E994" s="33"/>
      <c r="F994" s="33"/>
    </row>
    <row r="995" spans="3:6" x14ac:dyDescent="0.25">
      <c r="C995" s="34"/>
      <c r="E995" s="33"/>
      <c r="F995" s="33"/>
    </row>
    <row r="996" spans="3:6" x14ac:dyDescent="0.25">
      <c r="C996" s="34"/>
      <c r="E996" s="33"/>
      <c r="F996" s="33"/>
    </row>
    <row r="997" spans="3:6" x14ac:dyDescent="0.25">
      <c r="C997" s="34"/>
      <c r="E997" s="33"/>
      <c r="F997" s="33"/>
    </row>
    <row r="998" spans="3:6" x14ac:dyDescent="0.25">
      <c r="C998" s="34"/>
      <c r="E998" s="33"/>
      <c r="F998" s="33"/>
    </row>
    <row r="999" spans="3:6" x14ac:dyDescent="0.25">
      <c r="C999" s="34"/>
      <c r="E999" s="33"/>
      <c r="F999" s="33"/>
    </row>
    <row r="1000" spans="3:6" x14ac:dyDescent="0.25">
      <c r="C1000" s="34"/>
      <c r="E1000" s="33"/>
      <c r="F1000" s="33"/>
    </row>
    <row r="1001" spans="3:6" x14ac:dyDescent="0.25">
      <c r="C1001" s="34"/>
      <c r="E1001" s="33"/>
      <c r="F1001" s="33"/>
    </row>
    <row r="1002" spans="3:6" x14ac:dyDescent="0.25">
      <c r="C1002" s="34"/>
      <c r="E1002" s="33"/>
      <c r="F1002" s="33"/>
    </row>
    <row r="1003" spans="3:6" x14ac:dyDescent="0.25">
      <c r="C1003" s="34"/>
      <c r="E1003" s="33"/>
      <c r="F1003" s="33"/>
    </row>
    <row r="1004" spans="3:6" x14ac:dyDescent="0.25">
      <c r="C1004" s="34"/>
      <c r="E1004" s="33"/>
      <c r="F1004" s="33"/>
    </row>
    <row r="1005" spans="3:6" x14ac:dyDescent="0.25">
      <c r="C1005" s="34"/>
      <c r="E1005" s="33"/>
      <c r="F1005" s="33"/>
    </row>
    <row r="1006" spans="3:6" x14ac:dyDescent="0.25">
      <c r="C1006" s="34"/>
      <c r="E1006" s="33"/>
      <c r="F1006" s="33"/>
    </row>
    <row r="1007" spans="3:6" x14ac:dyDescent="0.25">
      <c r="C1007" s="34"/>
      <c r="E1007" s="33"/>
      <c r="F1007" s="33"/>
    </row>
    <row r="1008" spans="3:6" x14ac:dyDescent="0.25">
      <c r="C1008" s="34"/>
      <c r="E1008" s="33"/>
      <c r="F1008" s="33"/>
    </row>
    <row r="1009" spans="3:6" x14ac:dyDescent="0.25">
      <c r="C1009" s="34"/>
      <c r="E1009" s="33"/>
      <c r="F1009" s="33"/>
    </row>
    <row r="1010" spans="3:6" x14ac:dyDescent="0.25">
      <c r="C1010" s="34"/>
      <c r="E1010" s="33"/>
      <c r="F1010" s="33"/>
    </row>
    <row r="1011" spans="3:6" x14ac:dyDescent="0.25">
      <c r="C1011" s="34"/>
      <c r="E1011" s="33"/>
      <c r="F1011" s="33"/>
    </row>
    <row r="1012" spans="3:6" x14ac:dyDescent="0.25">
      <c r="C1012" s="34"/>
      <c r="E1012" s="33"/>
      <c r="F1012" s="33"/>
    </row>
    <row r="1013" spans="3:6" x14ac:dyDescent="0.25">
      <c r="C1013" s="34"/>
      <c r="E1013" s="33"/>
      <c r="F1013" s="33"/>
    </row>
    <row r="1014" spans="3:6" x14ac:dyDescent="0.25">
      <c r="C1014" s="34"/>
      <c r="E1014" s="33"/>
      <c r="F1014" s="33"/>
    </row>
    <row r="1015" spans="3:6" x14ac:dyDescent="0.25">
      <c r="C1015" s="34"/>
      <c r="E1015" s="33"/>
      <c r="F1015" s="33"/>
    </row>
    <row r="1016" spans="3:6" x14ac:dyDescent="0.25">
      <c r="C1016" s="34"/>
      <c r="E1016" s="33"/>
      <c r="F1016" s="33"/>
    </row>
    <row r="1017" spans="3:6" x14ac:dyDescent="0.25">
      <c r="C1017" s="34"/>
      <c r="E1017" s="33"/>
      <c r="F1017" s="33"/>
    </row>
    <row r="1018" spans="3:6" x14ac:dyDescent="0.25">
      <c r="C1018" s="34"/>
      <c r="E1018" s="33"/>
      <c r="F1018" s="33"/>
    </row>
    <row r="1019" spans="3:6" x14ac:dyDescent="0.25">
      <c r="C1019" s="34"/>
      <c r="E1019" s="33"/>
      <c r="F1019" s="33"/>
    </row>
    <row r="1020" spans="3:6" x14ac:dyDescent="0.25">
      <c r="C1020" s="34"/>
      <c r="E1020" s="33"/>
      <c r="F1020" s="33"/>
    </row>
    <row r="1021" spans="3:6" x14ac:dyDescent="0.25">
      <c r="C1021" s="34"/>
      <c r="E1021" s="33"/>
      <c r="F1021" s="33"/>
    </row>
    <row r="1022" spans="3:6" x14ac:dyDescent="0.25">
      <c r="C1022" s="34"/>
      <c r="E1022" s="33"/>
      <c r="F1022" s="33"/>
    </row>
    <row r="1023" spans="3:6" x14ac:dyDescent="0.25">
      <c r="C1023" s="34"/>
      <c r="E1023" s="33"/>
      <c r="F1023" s="33"/>
    </row>
    <row r="1024" spans="3:6" x14ac:dyDescent="0.25">
      <c r="C1024" s="34"/>
      <c r="E1024" s="33"/>
      <c r="F1024" s="33"/>
    </row>
    <row r="1025" spans="3:6" x14ac:dyDescent="0.25">
      <c r="C1025" s="34"/>
      <c r="E1025" s="33"/>
      <c r="F1025" s="33"/>
    </row>
    <row r="1026" spans="3:6" x14ac:dyDescent="0.25">
      <c r="C1026" s="34"/>
      <c r="E1026" s="33"/>
      <c r="F1026" s="33"/>
    </row>
    <row r="1027" spans="3:6" x14ac:dyDescent="0.25">
      <c r="C1027" s="34"/>
      <c r="E1027" s="33"/>
      <c r="F1027" s="33"/>
    </row>
    <row r="1028" spans="3:6" x14ac:dyDescent="0.25">
      <c r="C1028" s="34"/>
      <c r="E1028" s="33"/>
      <c r="F1028" s="33"/>
    </row>
    <row r="1029" spans="3:6" x14ac:dyDescent="0.25">
      <c r="C1029" s="34"/>
      <c r="E1029" s="33"/>
      <c r="F1029" s="33"/>
    </row>
    <row r="1030" spans="3:6" x14ac:dyDescent="0.25">
      <c r="C1030" s="34"/>
      <c r="E1030" s="33"/>
      <c r="F1030" s="33"/>
    </row>
    <row r="1031" spans="3:6" x14ac:dyDescent="0.25">
      <c r="C1031" s="34"/>
      <c r="E1031" s="33"/>
      <c r="F1031" s="33"/>
    </row>
    <row r="1032" spans="3:6" x14ac:dyDescent="0.25">
      <c r="C1032" s="34"/>
      <c r="E1032" s="33"/>
      <c r="F1032" s="33"/>
    </row>
    <row r="1033" spans="3:6" x14ac:dyDescent="0.25">
      <c r="C1033" s="34"/>
      <c r="E1033" s="33"/>
      <c r="F1033" s="33"/>
    </row>
    <row r="1034" spans="3:6" x14ac:dyDescent="0.25">
      <c r="C1034" s="34"/>
      <c r="E1034" s="33"/>
      <c r="F1034" s="33"/>
    </row>
    <row r="1035" spans="3:6" x14ac:dyDescent="0.25">
      <c r="C1035" s="34"/>
      <c r="E1035" s="33"/>
      <c r="F1035" s="33"/>
    </row>
    <row r="1036" spans="3:6" x14ac:dyDescent="0.25">
      <c r="C1036" s="34"/>
      <c r="E1036" s="33"/>
      <c r="F1036" s="33"/>
    </row>
    <row r="1037" spans="3:6" x14ac:dyDescent="0.25">
      <c r="C1037" s="34"/>
      <c r="E1037" s="33"/>
      <c r="F1037" s="33"/>
    </row>
    <row r="1038" spans="3:6" x14ac:dyDescent="0.25">
      <c r="C1038" s="34"/>
      <c r="E1038" s="33"/>
      <c r="F1038" s="33"/>
    </row>
    <row r="1039" spans="3:6" x14ac:dyDescent="0.25">
      <c r="C1039" s="34"/>
      <c r="E1039" s="33"/>
      <c r="F1039" s="33"/>
    </row>
    <row r="1040" spans="3:6" x14ac:dyDescent="0.25">
      <c r="C1040" s="34"/>
      <c r="E1040" s="33"/>
      <c r="F1040" s="33"/>
    </row>
    <row r="1041" spans="3:6" x14ac:dyDescent="0.25">
      <c r="C1041" s="34"/>
      <c r="E1041" s="33"/>
      <c r="F1041" s="33"/>
    </row>
    <row r="1042" spans="3:6" x14ac:dyDescent="0.25">
      <c r="C1042" s="34"/>
      <c r="E1042" s="33"/>
      <c r="F1042" s="33"/>
    </row>
    <row r="1043" spans="3:6" x14ac:dyDescent="0.25">
      <c r="C1043" s="34"/>
      <c r="E1043" s="33"/>
      <c r="F1043" s="33"/>
    </row>
    <row r="1044" spans="3:6" x14ac:dyDescent="0.25">
      <c r="C1044" s="34"/>
      <c r="E1044" s="33"/>
      <c r="F1044" s="33"/>
    </row>
    <row r="1045" spans="3:6" x14ac:dyDescent="0.25">
      <c r="C1045" s="34"/>
      <c r="E1045" s="33"/>
      <c r="F1045" s="33"/>
    </row>
    <row r="1046" spans="3:6" x14ac:dyDescent="0.25">
      <c r="C1046" s="34"/>
      <c r="E1046" s="33"/>
      <c r="F1046" s="33"/>
    </row>
    <row r="1047" spans="3:6" x14ac:dyDescent="0.25">
      <c r="C1047" s="34"/>
      <c r="E1047" s="33"/>
      <c r="F1047" s="33"/>
    </row>
    <row r="1048" spans="3:6" x14ac:dyDescent="0.25">
      <c r="C1048" s="34"/>
      <c r="E1048" s="33"/>
      <c r="F1048" s="33"/>
    </row>
    <row r="1049" spans="3:6" x14ac:dyDescent="0.25">
      <c r="C1049" s="34"/>
      <c r="E1049" s="33"/>
      <c r="F1049" s="33"/>
    </row>
    <row r="1050" spans="3:6" x14ac:dyDescent="0.25">
      <c r="C1050" s="34"/>
      <c r="E1050" s="33"/>
      <c r="F1050" s="33"/>
    </row>
    <row r="1051" spans="3:6" x14ac:dyDescent="0.25">
      <c r="C1051" s="34"/>
      <c r="E1051" s="33"/>
      <c r="F1051" s="33"/>
    </row>
    <row r="1052" spans="3:6" x14ac:dyDescent="0.25">
      <c r="C1052" s="34"/>
      <c r="E1052" s="33"/>
      <c r="F1052" s="33"/>
    </row>
    <row r="1053" spans="3:6" x14ac:dyDescent="0.25">
      <c r="C1053" s="34"/>
      <c r="E1053" s="33"/>
      <c r="F1053" s="33"/>
    </row>
    <row r="1054" spans="3:6" x14ac:dyDescent="0.25">
      <c r="C1054" s="34"/>
      <c r="E1054" s="33"/>
      <c r="F1054" s="33"/>
    </row>
    <row r="1055" spans="3:6" x14ac:dyDescent="0.25">
      <c r="C1055" s="34"/>
      <c r="E1055" s="33"/>
      <c r="F1055" s="33"/>
    </row>
    <row r="1056" spans="3:6" x14ac:dyDescent="0.25">
      <c r="C1056" s="34"/>
      <c r="E1056" s="33"/>
      <c r="F1056" s="33"/>
    </row>
    <row r="1057" spans="3:6" x14ac:dyDescent="0.25">
      <c r="C1057" s="34"/>
      <c r="E1057" s="33"/>
      <c r="F1057" s="33"/>
    </row>
    <row r="1058" spans="3:6" x14ac:dyDescent="0.25">
      <c r="C1058" s="34"/>
      <c r="E1058" s="33"/>
      <c r="F1058" s="33"/>
    </row>
    <row r="1059" spans="3:6" x14ac:dyDescent="0.25">
      <c r="C1059" s="34"/>
      <c r="E1059" s="33"/>
      <c r="F1059" s="33"/>
    </row>
    <row r="1060" spans="3:6" x14ac:dyDescent="0.25">
      <c r="C1060" s="34"/>
      <c r="E1060" s="33"/>
      <c r="F1060" s="33"/>
    </row>
    <row r="1061" spans="3:6" x14ac:dyDescent="0.25">
      <c r="C1061" s="34"/>
      <c r="E1061" s="33"/>
      <c r="F1061" s="33"/>
    </row>
    <row r="1062" spans="3:6" x14ac:dyDescent="0.25">
      <c r="C1062" s="34"/>
      <c r="E1062" s="33"/>
      <c r="F1062" s="33"/>
    </row>
    <row r="1063" spans="3:6" x14ac:dyDescent="0.25">
      <c r="C1063" s="34"/>
      <c r="E1063" s="33"/>
      <c r="F1063" s="33"/>
    </row>
    <row r="1064" spans="3:6" x14ac:dyDescent="0.25">
      <c r="C1064" s="34"/>
      <c r="E1064" s="33"/>
      <c r="F1064" s="33"/>
    </row>
    <row r="1065" spans="3:6" x14ac:dyDescent="0.25">
      <c r="C1065" s="34"/>
      <c r="E1065" s="33"/>
      <c r="F1065" s="33"/>
    </row>
    <row r="1066" spans="3:6" x14ac:dyDescent="0.25">
      <c r="C1066" s="34"/>
      <c r="E1066" s="33"/>
      <c r="F1066" s="33"/>
    </row>
    <row r="1067" spans="3:6" x14ac:dyDescent="0.25">
      <c r="C1067" s="34"/>
      <c r="E1067" s="33"/>
      <c r="F1067" s="33"/>
    </row>
    <row r="1068" spans="3:6" x14ac:dyDescent="0.25">
      <c r="C1068" s="34"/>
      <c r="E1068" s="33"/>
      <c r="F1068" s="33"/>
    </row>
    <row r="1069" spans="3:6" x14ac:dyDescent="0.25">
      <c r="C1069" s="34"/>
      <c r="E1069" s="33"/>
      <c r="F1069" s="33"/>
    </row>
    <row r="1070" spans="3:6" x14ac:dyDescent="0.25">
      <c r="C1070" s="34"/>
      <c r="E1070" s="33"/>
      <c r="F1070" s="33"/>
    </row>
    <row r="1071" spans="3:6" x14ac:dyDescent="0.25">
      <c r="C1071" s="34"/>
      <c r="E1071" s="33"/>
      <c r="F1071" s="33"/>
    </row>
    <row r="1072" spans="3:6" x14ac:dyDescent="0.25">
      <c r="C1072" s="34"/>
      <c r="E1072" s="33"/>
      <c r="F1072" s="33"/>
    </row>
    <row r="1073" spans="3:6" x14ac:dyDescent="0.25">
      <c r="C1073" s="34"/>
      <c r="E1073" s="33"/>
      <c r="F1073" s="33"/>
    </row>
    <row r="1074" spans="3:6" x14ac:dyDescent="0.25">
      <c r="C1074" s="34"/>
      <c r="E1074" s="33"/>
      <c r="F1074" s="33"/>
    </row>
    <row r="1075" spans="3:6" x14ac:dyDescent="0.25">
      <c r="C1075" s="34"/>
      <c r="E1075" s="33"/>
      <c r="F1075" s="33"/>
    </row>
    <row r="1076" spans="3:6" x14ac:dyDescent="0.25">
      <c r="C1076" s="34"/>
      <c r="E1076" s="33"/>
      <c r="F1076" s="33"/>
    </row>
    <row r="1077" spans="3:6" x14ac:dyDescent="0.25">
      <c r="C1077" s="34"/>
      <c r="E1077" s="33"/>
      <c r="F1077" s="33"/>
    </row>
    <row r="1078" spans="3:6" x14ac:dyDescent="0.25">
      <c r="C1078" s="34"/>
      <c r="E1078" s="33"/>
      <c r="F1078" s="33"/>
    </row>
    <row r="1079" spans="3:6" x14ac:dyDescent="0.25">
      <c r="C1079" s="34"/>
      <c r="E1079" s="33"/>
      <c r="F1079" s="33"/>
    </row>
    <row r="1080" spans="3:6" x14ac:dyDescent="0.25">
      <c r="C1080" s="34"/>
      <c r="E1080" s="33"/>
      <c r="F1080" s="33"/>
    </row>
    <row r="1081" spans="3:6" x14ac:dyDescent="0.25">
      <c r="C1081" s="34"/>
      <c r="E1081" s="33"/>
      <c r="F1081" s="33"/>
    </row>
    <row r="1082" spans="3:6" x14ac:dyDescent="0.25">
      <c r="C1082" s="34"/>
      <c r="E1082" s="33"/>
      <c r="F1082" s="33"/>
    </row>
    <row r="1083" spans="3:6" x14ac:dyDescent="0.25">
      <c r="C1083" s="34"/>
      <c r="E1083" s="33"/>
      <c r="F1083" s="33"/>
    </row>
    <row r="1084" spans="3:6" x14ac:dyDescent="0.25">
      <c r="C1084" s="34"/>
      <c r="E1084" s="33"/>
      <c r="F1084" s="33"/>
    </row>
    <row r="1085" spans="3:6" x14ac:dyDescent="0.25">
      <c r="C1085" s="34"/>
      <c r="E1085" s="33"/>
      <c r="F1085" s="33"/>
    </row>
    <row r="1086" spans="3:6" x14ac:dyDescent="0.25">
      <c r="C1086" s="34"/>
      <c r="E1086" s="33"/>
      <c r="F1086" s="33"/>
    </row>
    <row r="1087" spans="3:6" x14ac:dyDescent="0.25">
      <c r="C1087" s="34"/>
      <c r="E1087" s="33"/>
      <c r="F1087" s="33"/>
    </row>
    <row r="1088" spans="3:6" x14ac:dyDescent="0.25">
      <c r="C1088" s="34"/>
      <c r="E1088" s="33"/>
      <c r="F1088" s="33"/>
    </row>
    <row r="1089" spans="3:6" x14ac:dyDescent="0.25">
      <c r="C1089" s="34"/>
      <c r="E1089" s="33"/>
      <c r="F1089" s="33"/>
    </row>
    <row r="1090" spans="3:6" x14ac:dyDescent="0.25">
      <c r="C1090" s="34"/>
      <c r="E1090" s="33"/>
      <c r="F1090" s="33"/>
    </row>
    <row r="1091" spans="3:6" x14ac:dyDescent="0.25">
      <c r="C1091" s="34"/>
      <c r="E1091" s="33"/>
      <c r="F1091" s="33"/>
    </row>
    <row r="1092" spans="3:6" x14ac:dyDescent="0.25">
      <c r="C1092" s="34"/>
      <c r="E1092" s="33"/>
      <c r="F1092" s="33"/>
    </row>
    <row r="1093" spans="3:6" x14ac:dyDescent="0.25">
      <c r="C1093" s="34"/>
      <c r="E1093" s="33"/>
      <c r="F1093" s="33"/>
    </row>
    <row r="1094" spans="3:6" x14ac:dyDescent="0.25">
      <c r="C1094" s="34"/>
      <c r="E1094" s="33"/>
      <c r="F1094" s="33"/>
    </row>
    <row r="1095" spans="3:6" x14ac:dyDescent="0.25">
      <c r="C1095" s="34"/>
      <c r="E1095" s="33"/>
      <c r="F1095" s="33"/>
    </row>
    <row r="1096" spans="3:6" x14ac:dyDescent="0.25">
      <c r="C1096" s="34"/>
      <c r="E1096" s="33"/>
      <c r="F1096" s="33"/>
    </row>
    <row r="1097" spans="3:6" x14ac:dyDescent="0.25">
      <c r="C1097" s="34"/>
      <c r="E1097" s="33"/>
      <c r="F1097" s="33"/>
    </row>
    <row r="1098" spans="3:6" x14ac:dyDescent="0.25">
      <c r="C1098" s="34"/>
      <c r="E1098" s="33"/>
      <c r="F1098" s="33"/>
    </row>
    <row r="1099" spans="3:6" x14ac:dyDescent="0.25">
      <c r="C1099" s="34"/>
      <c r="E1099" s="33"/>
      <c r="F1099" s="33"/>
    </row>
    <row r="1100" spans="3:6" x14ac:dyDescent="0.25">
      <c r="C1100" s="34"/>
      <c r="E1100" s="33"/>
      <c r="F1100" s="33"/>
    </row>
    <row r="1101" spans="3:6" x14ac:dyDescent="0.25">
      <c r="C1101" s="34"/>
      <c r="E1101" s="33"/>
      <c r="F1101" s="33"/>
    </row>
    <row r="1102" spans="3:6" x14ac:dyDescent="0.25">
      <c r="C1102" s="34"/>
      <c r="E1102" s="33"/>
      <c r="F1102" s="33"/>
    </row>
    <row r="1103" spans="3:6" x14ac:dyDescent="0.25">
      <c r="C1103" s="34"/>
      <c r="E1103" s="33"/>
      <c r="F1103" s="33"/>
    </row>
    <row r="1104" spans="3:6" x14ac:dyDescent="0.25">
      <c r="C1104" s="34"/>
      <c r="E1104" s="33"/>
      <c r="F1104" s="33"/>
    </row>
    <row r="1105" spans="3:6" x14ac:dyDescent="0.25">
      <c r="C1105" s="34"/>
      <c r="E1105" s="33"/>
      <c r="F1105" s="33"/>
    </row>
    <row r="1106" spans="3:6" x14ac:dyDescent="0.25">
      <c r="C1106" s="34"/>
      <c r="E1106" s="33"/>
      <c r="F1106" s="33"/>
    </row>
    <row r="1107" spans="3:6" x14ac:dyDescent="0.25">
      <c r="C1107" s="34"/>
      <c r="E1107" s="33"/>
      <c r="F1107" s="33"/>
    </row>
    <row r="1108" spans="3:6" x14ac:dyDescent="0.25">
      <c r="C1108" s="34"/>
      <c r="E1108" s="33"/>
      <c r="F1108" s="33"/>
    </row>
    <row r="1109" spans="3:6" x14ac:dyDescent="0.25">
      <c r="C1109" s="34"/>
      <c r="E1109" s="33"/>
      <c r="F1109" s="33"/>
    </row>
    <row r="1110" spans="3:6" x14ac:dyDescent="0.25">
      <c r="C1110" s="34"/>
      <c r="E1110" s="33"/>
      <c r="F1110" s="33"/>
    </row>
    <row r="1111" spans="3:6" x14ac:dyDescent="0.25">
      <c r="C1111" s="34"/>
      <c r="E1111" s="33"/>
      <c r="F1111" s="33"/>
    </row>
    <row r="1112" spans="3:6" x14ac:dyDescent="0.25">
      <c r="C1112" s="34"/>
      <c r="E1112" s="33"/>
      <c r="F1112" s="33"/>
    </row>
    <row r="1113" spans="3:6" x14ac:dyDescent="0.25">
      <c r="C1113" s="34"/>
      <c r="E1113" s="33"/>
      <c r="F1113" s="33"/>
    </row>
    <row r="1114" spans="3:6" x14ac:dyDescent="0.25">
      <c r="C1114" s="34"/>
      <c r="E1114" s="33"/>
      <c r="F1114" s="33"/>
    </row>
    <row r="1115" spans="3:6" x14ac:dyDescent="0.25">
      <c r="C1115" s="34"/>
      <c r="E1115" s="33"/>
      <c r="F1115" s="33"/>
    </row>
    <row r="1116" spans="3:6" x14ac:dyDescent="0.25">
      <c r="C1116" s="34"/>
      <c r="E1116" s="33"/>
      <c r="F1116" s="33"/>
    </row>
    <row r="1117" spans="3:6" x14ac:dyDescent="0.25">
      <c r="C1117" s="34"/>
      <c r="E1117" s="33"/>
      <c r="F1117" s="33"/>
    </row>
    <row r="1118" spans="3:6" x14ac:dyDescent="0.25">
      <c r="C1118" s="34"/>
      <c r="E1118" s="33"/>
      <c r="F1118" s="33"/>
    </row>
    <row r="1119" spans="3:6" x14ac:dyDescent="0.25">
      <c r="C1119" s="34"/>
      <c r="E1119" s="33"/>
      <c r="F1119" s="33"/>
    </row>
    <row r="1120" spans="3:6" x14ac:dyDescent="0.25">
      <c r="C1120" s="34"/>
      <c r="E1120" s="33"/>
      <c r="F1120" s="33"/>
    </row>
    <row r="1121" spans="3:6" x14ac:dyDescent="0.25">
      <c r="C1121" s="34"/>
      <c r="E1121" s="33"/>
      <c r="F1121" s="33"/>
    </row>
    <row r="1122" spans="3:6" x14ac:dyDescent="0.25">
      <c r="C1122" s="34"/>
      <c r="E1122" s="33"/>
      <c r="F1122" s="33"/>
    </row>
    <row r="1123" spans="3:6" x14ac:dyDescent="0.25">
      <c r="C1123" s="34"/>
      <c r="E1123" s="33"/>
      <c r="F1123" s="33"/>
    </row>
    <row r="1124" spans="3:6" x14ac:dyDescent="0.25">
      <c r="C1124" s="34"/>
      <c r="E1124" s="33"/>
      <c r="F1124" s="33"/>
    </row>
    <row r="1125" spans="3:6" x14ac:dyDescent="0.25">
      <c r="C1125" s="34"/>
      <c r="E1125" s="33"/>
      <c r="F1125" s="33"/>
    </row>
    <row r="1126" spans="3:6" x14ac:dyDescent="0.25">
      <c r="C1126" s="34"/>
      <c r="E1126" s="33"/>
      <c r="F1126" s="33"/>
    </row>
    <row r="1127" spans="3:6" x14ac:dyDescent="0.25">
      <c r="C1127" s="34"/>
      <c r="E1127" s="33"/>
      <c r="F1127" s="33"/>
    </row>
    <row r="1128" spans="3:6" x14ac:dyDescent="0.25">
      <c r="C1128" s="34"/>
      <c r="E1128" s="33"/>
      <c r="F1128" s="33"/>
    </row>
    <row r="1129" spans="3:6" x14ac:dyDescent="0.25">
      <c r="C1129" s="34"/>
      <c r="E1129" s="33"/>
      <c r="F1129" s="33"/>
    </row>
    <row r="1130" spans="3:6" x14ac:dyDescent="0.25">
      <c r="C1130" s="34"/>
      <c r="E1130" s="33"/>
      <c r="F1130" s="33"/>
    </row>
    <row r="1131" spans="3:6" x14ac:dyDescent="0.25">
      <c r="C1131" s="34"/>
      <c r="E1131" s="33"/>
      <c r="F1131" s="33"/>
    </row>
    <row r="1132" spans="3:6" x14ac:dyDescent="0.25">
      <c r="C1132" s="34"/>
      <c r="E1132" s="33"/>
      <c r="F1132" s="33"/>
    </row>
    <row r="1133" spans="3:6" x14ac:dyDescent="0.25">
      <c r="C1133" s="34"/>
      <c r="E1133" s="33"/>
      <c r="F1133" s="33"/>
    </row>
    <row r="1134" spans="3:6" x14ac:dyDescent="0.25">
      <c r="C1134" s="34"/>
      <c r="E1134" s="33"/>
      <c r="F1134" s="33"/>
    </row>
    <row r="1135" spans="3:6" x14ac:dyDescent="0.25">
      <c r="C1135" s="34"/>
      <c r="E1135" s="33"/>
      <c r="F1135" s="33"/>
    </row>
    <row r="1136" spans="3:6" x14ac:dyDescent="0.25">
      <c r="C1136" s="34"/>
      <c r="E1136" s="33"/>
      <c r="F1136" s="33"/>
    </row>
    <row r="1137" spans="3:6" x14ac:dyDescent="0.25">
      <c r="C1137" s="34"/>
      <c r="E1137" s="33"/>
      <c r="F1137" s="33"/>
    </row>
    <row r="1138" spans="3:6" x14ac:dyDescent="0.25">
      <c r="C1138" s="34"/>
      <c r="E1138" s="33"/>
      <c r="F1138" s="33"/>
    </row>
    <row r="1139" spans="3:6" x14ac:dyDescent="0.25">
      <c r="C1139" s="34"/>
      <c r="E1139" s="33"/>
      <c r="F1139" s="33"/>
    </row>
    <row r="1140" spans="3:6" x14ac:dyDescent="0.25">
      <c r="C1140" s="34"/>
      <c r="E1140" s="33"/>
      <c r="F1140" s="33"/>
    </row>
    <row r="1141" spans="3:6" x14ac:dyDescent="0.25">
      <c r="C1141" s="34"/>
      <c r="E1141" s="33"/>
      <c r="F1141" s="33"/>
    </row>
    <row r="1142" spans="3:6" x14ac:dyDescent="0.25">
      <c r="C1142" s="34"/>
      <c r="E1142" s="33"/>
      <c r="F1142" s="33"/>
    </row>
    <row r="1143" spans="3:6" x14ac:dyDescent="0.25">
      <c r="C1143" s="34"/>
      <c r="E1143" s="33"/>
      <c r="F1143" s="33"/>
    </row>
    <row r="1144" spans="3:6" x14ac:dyDescent="0.25">
      <c r="C1144" s="34"/>
      <c r="E1144" s="33"/>
      <c r="F1144" s="33"/>
    </row>
    <row r="1145" spans="3:6" x14ac:dyDescent="0.25">
      <c r="C1145" s="34"/>
      <c r="E1145" s="33"/>
      <c r="F1145" s="33"/>
    </row>
    <row r="1146" spans="3:6" x14ac:dyDescent="0.25">
      <c r="C1146" s="34"/>
      <c r="E1146" s="33"/>
      <c r="F1146" s="33"/>
    </row>
    <row r="1147" spans="3:6" x14ac:dyDescent="0.25">
      <c r="C1147" s="34"/>
      <c r="E1147" s="33"/>
      <c r="F1147" s="33"/>
    </row>
    <row r="1148" spans="3:6" x14ac:dyDescent="0.25">
      <c r="C1148" s="34"/>
      <c r="E1148" s="33"/>
      <c r="F1148" s="33"/>
    </row>
    <row r="1149" spans="3:6" x14ac:dyDescent="0.25">
      <c r="C1149" s="34"/>
      <c r="E1149" s="33"/>
      <c r="F1149" s="33"/>
    </row>
    <row r="1150" spans="3:6" x14ac:dyDescent="0.25">
      <c r="C1150" s="34"/>
      <c r="E1150" s="33"/>
      <c r="F1150" s="33"/>
    </row>
    <row r="1151" spans="3:6" x14ac:dyDescent="0.25">
      <c r="C1151" s="34"/>
      <c r="E1151" s="33"/>
      <c r="F1151" s="33"/>
    </row>
    <row r="1152" spans="3:6" x14ac:dyDescent="0.25">
      <c r="C1152" s="34"/>
      <c r="E1152" s="33"/>
      <c r="F1152" s="33"/>
    </row>
    <row r="1153" spans="3:6" x14ac:dyDescent="0.25">
      <c r="C1153" s="34"/>
      <c r="E1153" s="33"/>
      <c r="F1153" s="33"/>
    </row>
    <row r="1154" spans="3:6" x14ac:dyDescent="0.25">
      <c r="C1154" s="34"/>
      <c r="E1154" s="33"/>
      <c r="F1154" s="33"/>
    </row>
    <row r="1155" spans="3:6" x14ac:dyDescent="0.25">
      <c r="C1155" s="34"/>
      <c r="E1155" s="33"/>
      <c r="F1155" s="33"/>
    </row>
    <row r="1156" spans="3:6" x14ac:dyDescent="0.25">
      <c r="C1156" s="34"/>
      <c r="E1156" s="33"/>
      <c r="F1156" s="33"/>
    </row>
    <row r="1157" spans="3:6" x14ac:dyDescent="0.25">
      <c r="C1157" s="34"/>
      <c r="E1157" s="33"/>
      <c r="F1157" s="33"/>
    </row>
    <row r="1158" spans="3:6" x14ac:dyDescent="0.25">
      <c r="C1158" s="34"/>
      <c r="E1158" s="33"/>
      <c r="F1158" s="33"/>
    </row>
    <row r="1159" spans="3:6" x14ac:dyDescent="0.25">
      <c r="C1159" s="34"/>
      <c r="E1159" s="33"/>
      <c r="F1159" s="33"/>
    </row>
    <row r="1160" spans="3:6" x14ac:dyDescent="0.25">
      <c r="C1160" s="34"/>
      <c r="E1160" s="33"/>
      <c r="F1160" s="33"/>
    </row>
    <row r="1161" spans="3:6" x14ac:dyDescent="0.25">
      <c r="C1161" s="34"/>
      <c r="E1161" s="33"/>
      <c r="F1161" s="33"/>
    </row>
    <row r="1162" spans="3:6" x14ac:dyDescent="0.25">
      <c r="C1162" s="34"/>
      <c r="E1162" s="33"/>
      <c r="F1162" s="33"/>
    </row>
    <row r="1163" spans="3:6" x14ac:dyDescent="0.25">
      <c r="C1163" s="34"/>
      <c r="E1163" s="33"/>
      <c r="F1163" s="33"/>
    </row>
    <row r="1164" spans="3:6" x14ac:dyDescent="0.25">
      <c r="C1164" s="34"/>
      <c r="E1164" s="33"/>
      <c r="F1164" s="33"/>
    </row>
    <row r="1165" spans="3:6" x14ac:dyDescent="0.25">
      <c r="C1165" s="34"/>
      <c r="E1165" s="33"/>
      <c r="F1165" s="33"/>
    </row>
    <row r="1166" spans="3:6" x14ac:dyDescent="0.25">
      <c r="C1166" s="34"/>
      <c r="E1166" s="33"/>
      <c r="F1166" s="33"/>
    </row>
    <row r="1167" spans="3:6" x14ac:dyDescent="0.25">
      <c r="C1167" s="34"/>
      <c r="E1167" s="33"/>
      <c r="F1167" s="33"/>
    </row>
    <row r="1168" spans="3:6" x14ac:dyDescent="0.25">
      <c r="C1168" s="34"/>
      <c r="E1168" s="33"/>
      <c r="F1168" s="33"/>
    </row>
    <row r="1169" spans="3:6" x14ac:dyDescent="0.25">
      <c r="C1169" s="34"/>
      <c r="E1169" s="33"/>
      <c r="F1169" s="33"/>
    </row>
    <row r="1170" spans="3:6" x14ac:dyDescent="0.25">
      <c r="C1170" s="34"/>
      <c r="E1170" s="33"/>
      <c r="F1170" s="33"/>
    </row>
    <row r="1171" spans="3:6" x14ac:dyDescent="0.25">
      <c r="C1171" s="34"/>
      <c r="E1171" s="33"/>
      <c r="F1171" s="33"/>
    </row>
    <row r="1172" spans="3:6" x14ac:dyDescent="0.25">
      <c r="C1172" s="34"/>
      <c r="E1172" s="33"/>
      <c r="F1172" s="33"/>
    </row>
    <row r="1173" spans="3:6" x14ac:dyDescent="0.25">
      <c r="C1173" s="34"/>
      <c r="E1173" s="33"/>
      <c r="F1173" s="33"/>
    </row>
    <row r="1174" spans="3:6" x14ac:dyDescent="0.25">
      <c r="C1174" s="34"/>
      <c r="E1174" s="33"/>
      <c r="F1174" s="33"/>
    </row>
    <row r="1175" spans="3:6" x14ac:dyDescent="0.25">
      <c r="C1175" s="34"/>
      <c r="E1175" s="33"/>
      <c r="F1175" s="33"/>
    </row>
    <row r="1176" spans="3:6" x14ac:dyDescent="0.25">
      <c r="C1176" s="34"/>
      <c r="E1176" s="33"/>
      <c r="F1176" s="33"/>
    </row>
    <row r="1177" spans="3:6" x14ac:dyDescent="0.25">
      <c r="C1177" s="34"/>
      <c r="E1177" s="33"/>
      <c r="F1177" s="33"/>
    </row>
    <row r="1178" spans="3:6" x14ac:dyDescent="0.25">
      <c r="C1178" s="34"/>
      <c r="E1178" s="33"/>
      <c r="F1178" s="33"/>
    </row>
    <row r="1179" spans="3:6" x14ac:dyDescent="0.25">
      <c r="C1179" s="34"/>
      <c r="E1179" s="33"/>
      <c r="F1179" s="33"/>
    </row>
    <row r="1180" spans="3:6" x14ac:dyDescent="0.25">
      <c r="C1180" s="34"/>
      <c r="E1180" s="33"/>
      <c r="F1180" s="33"/>
    </row>
    <row r="1181" spans="3:6" x14ac:dyDescent="0.25">
      <c r="C1181" s="34"/>
      <c r="E1181" s="33"/>
      <c r="F1181" s="33"/>
    </row>
    <row r="1182" spans="3:6" x14ac:dyDescent="0.25">
      <c r="C1182" s="34"/>
      <c r="E1182" s="33"/>
      <c r="F1182" s="33"/>
    </row>
    <row r="1183" spans="3:6" x14ac:dyDescent="0.25">
      <c r="C1183" s="34"/>
      <c r="E1183" s="33"/>
      <c r="F1183" s="33"/>
    </row>
    <row r="1184" spans="3:6" x14ac:dyDescent="0.25">
      <c r="C1184" s="34"/>
      <c r="E1184" s="33"/>
      <c r="F1184" s="33"/>
    </row>
    <row r="1185" spans="3:6" x14ac:dyDescent="0.25">
      <c r="C1185" s="34"/>
      <c r="E1185" s="33"/>
      <c r="F1185" s="33"/>
    </row>
    <row r="1186" spans="3:6" x14ac:dyDescent="0.25">
      <c r="C1186" s="34"/>
      <c r="E1186" s="33"/>
      <c r="F1186" s="33"/>
    </row>
    <row r="1187" spans="3:6" x14ac:dyDescent="0.25">
      <c r="C1187" s="34"/>
      <c r="E1187" s="33"/>
      <c r="F1187" s="33"/>
    </row>
    <row r="1188" spans="3:6" x14ac:dyDescent="0.25">
      <c r="C1188" s="34"/>
      <c r="E1188" s="33"/>
      <c r="F1188" s="33"/>
    </row>
    <row r="1189" spans="3:6" x14ac:dyDescent="0.25">
      <c r="C1189" s="34"/>
      <c r="E1189" s="33"/>
      <c r="F1189" s="33"/>
    </row>
    <row r="1190" spans="3:6" x14ac:dyDescent="0.25">
      <c r="C1190" s="34"/>
      <c r="E1190" s="33"/>
      <c r="F1190" s="33"/>
    </row>
    <row r="1191" spans="3:6" x14ac:dyDescent="0.25">
      <c r="C1191" s="34"/>
      <c r="E1191" s="33"/>
      <c r="F1191" s="33"/>
    </row>
    <row r="1192" spans="3:6" x14ac:dyDescent="0.25">
      <c r="C1192" s="34"/>
      <c r="E1192" s="33"/>
      <c r="F1192" s="33"/>
    </row>
    <row r="1193" spans="3:6" x14ac:dyDescent="0.25">
      <c r="C1193" s="34"/>
      <c r="E1193" s="33"/>
      <c r="F1193" s="33"/>
    </row>
    <row r="1194" spans="3:6" x14ac:dyDescent="0.25">
      <c r="C1194" s="34"/>
      <c r="E1194" s="33"/>
      <c r="F1194" s="33"/>
    </row>
    <row r="1195" spans="3:6" x14ac:dyDescent="0.25">
      <c r="C1195" s="34"/>
      <c r="E1195" s="33"/>
      <c r="F1195" s="33"/>
    </row>
    <row r="1196" spans="3:6" x14ac:dyDescent="0.25">
      <c r="C1196" s="34"/>
      <c r="E1196" s="33"/>
      <c r="F1196" s="33"/>
    </row>
    <row r="1197" spans="3:6" x14ac:dyDescent="0.25">
      <c r="C1197" s="34"/>
      <c r="E1197" s="33"/>
      <c r="F1197" s="33"/>
    </row>
    <row r="1198" spans="3:6" x14ac:dyDescent="0.25">
      <c r="C1198" s="34"/>
      <c r="E1198" s="33"/>
      <c r="F1198" s="33"/>
    </row>
    <row r="1199" spans="3:6" x14ac:dyDescent="0.25">
      <c r="C1199" s="34"/>
      <c r="E1199" s="33"/>
      <c r="F1199" s="33"/>
    </row>
    <row r="1200" spans="3:6" x14ac:dyDescent="0.25">
      <c r="C1200" s="34"/>
      <c r="E1200" s="33"/>
      <c r="F1200" s="33"/>
    </row>
    <row r="1201" spans="3:6" x14ac:dyDescent="0.25">
      <c r="C1201" s="34"/>
      <c r="E1201" s="33"/>
      <c r="F1201" s="33"/>
    </row>
    <row r="1202" spans="3:6" x14ac:dyDescent="0.25">
      <c r="C1202" s="34"/>
      <c r="E1202" s="33"/>
      <c r="F1202" s="33"/>
    </row>
    <row r="1203" spans="3:6" x14ac:dyDescent="0.25">
      <c r="C1203" s="34"/>
      <c r="E1203" s="33"/>
      <c r="F1203" s="33"/>
    </row>
    <row r="1204" spans="3:6" x14ac:dyDescent="0.25">
      <c r="C1204" s="34"/>
      <c r="E1204" s="33"/>
      <c r="F1204" s="33"/>
    </row>
    <row r="1205" spans="3:6" x14ac:dyDescent="0.25">
      <c r="C1205" s="34"/>
      <c r="E1205" s="33"/>
      <c r="F1205" s="33"/>
    </row>
    <row r="1206" spans="3:6" x14ac:dyDescent="0.25">
      <c r="C1206" s="34"/>
      <c r="E1206" s="33"/>
      <c r="F1206" s="33"/>
    </row>
    <row r="1207" spans="3:6" x14ac:dyDescent="0.25">
      <c r="C1207" s="34"/>
      <c r="E1207" s="33"/>
      <c r="F1207" s="33"/>
    </row>
    <row r="1208" spans="3:6" x14ac:dyDescent="0.25">
      <c r="C1208" s="34"/>
      <c r="E1208" s="33"/>
      <c r="F1208" s="33"/>
    </row>
    <row r="1209" spans="3:6" x14ac:dyDescent="0.25">
      <c r="C1209" s="34"/>
      <c r="E1209" s="33"/>
      <c r="F1209" s="33"/>
    </row>
    <row r="1210" spans="3:6" x14ac:dyDescent="0.25">
      <c r="C1210" s="34"/>
      <c r="E1210" s="33"/>
      <c r="F1210" s="33"/>
    </row>
    <row r="1211" spans="3:6" x14ac:dyDescent="0.25">
      <c r="C1211" s="34"/>
      <c r="E1211" s="33"/>
      <c r="F1211" s="33"/>
    </row>
    <row r="1212" spans="3:6" x14ac:dyDescent="0.25">
      <c r="C1212" s="34"/>
      <c r="E1212" s="33"/>
      <c r="F1212" s="33"/>
    </row>
    <row r="1213" spans="3:6" x14ac:dyDescent="0.25">
      <c r="C1213" s="34"/>
      <c r="E1213" s="33"/>
      <c r="F1213" s="33"/>
    </row>
    <row r="1214" spans="3:6" x14ac:dyDescent="0.25">
      <c r="C1214" s="34"/>
      <c r="E1214" s="33"/>
      <c r="F1214" s="33"/>
    </row>
    <row r="1215" spans="3:6" x14ac:dyDescent="0.25">
      <c r="C1215" s="34"/>
      <c r="E1215" s="33"/>
      <c r="F1215" s="33"/>
    </row>
    <row r="1216" spans="3:6" x14ac:dyDescent="0.25">
      <c r="C1216" s="34"/>
      <c r="E1216" s="33"/>
      <c r="F1216" s="33"/>
    </row>
    <row r="1217" spans="3:6" x14ac:dyDescent="0.25">
      <c r="C1217" s="34"/>
      <c r="E1217" s="33"/>
      <c r="F1217" s="33"/>
    </row>
    <row r="1218" spans="3:6" x14ac:dyDescent="0.25">
      <c r="C1218" s="34"/>
      <c r="E1218" s="33"/>
      <c r="F1218" s="33"/>
    </row>
    <row r="1219" spans="3:6" x14ac:dyDescent="0.25">
      <c r="C1219" s="34"/>
      <c r="E1219" s="33"/>
      <c r="F1219" s="33"/>
    </row>
    <row r="1220" spans="3:6" x14ac:dyDescent="0.25">
      <c r="C1220" s="34"/>
      <c r="E1220" s="33"/>
      <c r="F1220" s="33"/>
    </row>
    <row r="1221" spans="3:6" x14ac:dyDescent="0.25">
      <c r="C1221" s="34"/>
      <c r="E1221" s="33"/>
      <c r="F1221" s="33"/>
    </row>
    <row r="1222" spans="3:6" x14ac:dyDescent="0.25">
      <c r="C1222" s="34"/>
      <c r="E1222" s="33"/>
      <c r="F1222" s="33"/>
    </row>
    <row r="1223" spans="3:6" x14ac:dyDescent="0.25">
      <c r="C1223" s="34"/>
      <c r="E1223" s="33"/>
      <c r="F1223" s="33"/>
    </row>
    <row r="1224" spans="3:6" x14ac:dyDescent="0.25">
      <c r="C1224" s="34"/>
      <c r="E1224" s="33"/>
      <c r="F1224" s="33"/>
    </row>
    <row r="1225" spans="3:6" x14ac:dyDescent="0.25">
      <c r="C1225" s="34"/>
      <c r="E1225" s="33"/>
      <c r="F1225" s="33"/>
    </row>
    <row r="1226" spans="3:6" x14ac:dyDescent="0.25">
      <c r="C1226" s="34"/>
      <c r="E1226" s="33"/>
      <c r="F1226" s="33"/>
    </row>
    <row r="1227" spans="3:6" x14ac:dyDescent="0.25">
      <c r="C1227" s="34"/>
      <c r="E1227" s="33"/>
      <c r="F1227" s="33"/>
    </row>
    <row r="1228" spans="3:6" x14ac:dyDescent="0.25">
      <c r="C1228" s="34"/>
      <c r="E1228" s="33"/>
      <c r="F1228" s="33"/>
    </row>
    <row r="1229" spans="3:6" x14ac:dyDescent="0.25">
      <c r="C1229" s="34"/>
      <c r="E1229" s="33"/>
      <c r="F1229" s="33"/>
    </row>
    <row r="1230" spans="3:6" x14ac:dyDescent="0.25">
      <c r="C1230" s="34"/>
      <c r="E1230" s="33"/>
      <c r="F1230" s="33"/>
    </row>
    <row r="1231" spans="3:6" x14ac:dyDescent="0.25">
      <c r="C1231" s="34"/>
      <c r="E1231" s="33"/>
      <c r="F1231" s="33"/>
    </row>
    <row r="1232" spans="3:6" x14ac:dyDescent="0.25">
      <c r="C1232" s="34"/>
      <c r="E1232" s="33"/>
      <c r="F1232" s="33"/>
    </row>
    <row r="1233" spans="3:6" x14ac:dyDescent="0.25">
      <c r="C1233" s="34"/>
      <c r="E1233" s="33"/>
      <c r="F1233" s="33"/>
    </row>
    <row r="1234" spans="3:6" x14ac:dyDescent="0.25">
      <c r="C1234" s="34"/>
      <c r="E1234" s="33"/>
      <c r="F1234" s="33"/>
    </row>
    <row r="1235" spans="3:6" x14ac:dyDescent="0.25">
      <c r="C1235" s="34"/>
      <c r="E1235" s="33"/>
      <c r="F1235" s="33"/>
    </row>
    <row r="1236" spans="3:6" x14ac:dyDescent="0.25">
      <c r="C1236" s="34"/>
      <c r="E1236" s="33"/>
      <c r="F1236" s="33"/>
    </row>
    <row r="1237" spans="3:6" x14ac:dyDescent="0.25">
      <c r="C1237" s="34"/>
      <c r="E1237" s="33"/>
      <c r="F1237" s="33"/>
    </row>
    <row r="1238" spans="3:6" x14ac:dyDescent="0.25">
      <c r="C1238" s="34"/>
      <c r="E1238" s="33"/>
      <c r="F1238" s="33"/>
    </row>
    <row r="1239" spans="3:6" x14ac:dyDescent="0.25">
      <c r="C1239" s="34"/>
      <c r="E1239" s="33"/>
      <c r="F1239" s="33"/>
    </row>
    <row r="1240" spans="3:6" x14ac:dyDescent="0.25">
      <c r="C1240" s="34"/>
      <c r="E1240" s="33"/>
      <c r="F1240" s="33"/>
    </row>
    <row r="1241" spans="3:6" x14ac:dyDescent="0.25">
      <c r="C1241" s="34"/>
      <c r="E1241" s="33"/>
      <c r="F1241" s="33"/>
    </row>
    <row r="1242" spans="3:6" x14ac:dyDescent="0.25">
      <c r="C1242" s="34"/>
      <c r="E1242" s="33"/>
      <c r="F1242" s="33"/>
    </row>
    <row r="1243" spans="3:6" x14ac:dyDescent="0.25">
      <c r="C1243" s="34"/>
      <c r="E1243" s="33"/>
      <c r="F1243" s="33"/>
    </row>
    <row r="1244" spans="3:6" x14ac:dyDescent="0.25">
      <c r="C1244" s="34"/>
      <c r="E1244" s="33"/>
      <c r="F1244" s="33"/>
    </row>
    <row r="1245" spans="3:6" x14ac:dyDescent="0.25">
      <c r="C1245" s="34"/>
      <c r="E1245" s="33"/>
      <c r="F1245" s="33"/>
    </row>
    <row r="1246" spans="3:6" x14ac:dyDescent="0.25">
      <c r="C1246" s="34"/>
      <c r="E1246" s="33"/>
      <c r="F1246" s="33"/>
    </row>
    <row r="1247" spans="3:6" x14ac:dyDescent="0.25">
      <c r="C1247" s="34"/>
      <c r="E1247" s="33"/>
      <c r="F1247" s="33"/>
    </row>
    <row r="1248" spans="3:6" x14ac:dyDescent="0.25">
      <c r="C1248" s="34"/>
      <c r="E1248" s="33"/>
      <c r="F1248" s="33"/>
    </row>
    <row r="1249" spans="3:6" x14ac:dyDescent="0.25">
      <c r="C1249" s="34"/>
      <c r="E1249" s="33"/>
      <c r="F1249" s="33"/>
    </row>
    <row r="1250" spans="3:6" x14ac:dyDescent="0.25">
      <c r="C1250" s="34"/>
      <c r="E1250" s="33"/>
      <c r="F1250" s="33"/>
    </row>
    <row r="1251" spans="3:6" x14ac:dyDescent="0.25">
      <c r="C1251" s="34"/>
      <c r="E1251" s="33"/>
      <c r="F1251" s="33"/>
    </row>
    <row r="1252" spans="3:6" x14ac:dyDescent="0.25">
      <c r="C1252" s="34"/>
      <c r="E1252" s="33"/>
      <c r="F1252" s="33"/>
    </row>
    <row r="1253" spans="3:6" x14ac:dyDescent="0.25">
      <c r="C1253" s="34"/>
      <c r="E1253" s="33"/>
      <c r="F1253" s="33"/>
    </row>
    <row r="1254" spans="3:6" x14ac:dyDescent="0.25">
      <c r="C1254" s="34"/>
      <c r="E1254" s="33"/>
      <c r="F1254" s="33"/>
    </row>
    <row r="1255" spans="3:6" x14ac:dyDescent="0.25">
      <c r="C1255" s="34"/>
      <c r="E1255" s="33"/>
      <c r="F1255" s="33"/>
    </row>
    <row r="1256" spans="3:6" x14ac:dyDescent="0.25">
      <c r="C1256" s="34"/>
      <c r="E1256" s="33"/>
      <c r="F1256" s="33"/>
    </row>
    <row r="1257" spans="3:6" x14ac:dyDescent="0.25">
      <c r="C1257" s="34"/>
      <c r="E1257" s="33"/>
      <c r="F1257" s="33"/>
    </row>
    <row r="1258" spans="3:6" x14ac:dyDescent="0.25">
      <c r="C1258" s="34"/>
      <c r="E1258" s="33"/>
      <c r="F1258" s="33"/>
    </row>
    <row r="1259" spans="3:6" x14ac:dyDescent="0.25">
      <c r="C1259" s="34"/>
      <c r="E1259" s="33"/>
      <c r="F1259" s="33"/>
    </row>
    <row r="1260" spans="3:6" x14ac:dyDescent="0.25">
      <c r="C1260" s="34"/>
      <c r="E1260" s="33"/>
      <c r="F1260" s="33"/>
    </row>
    <row r="1261" spans="3:6" x14ac:dyDescent="0.25">
      <c r="C1261" s="34"/>
      <c r="E1261" s="33"/>
      <c r="F1261" s="33"/>
    </row>
    <row r="1262" spans="3:6" x14ac:dyDescent="0.25">
      <c r="C1262" s="34"/>
      <c r="E1262" s="33"/>
      <c r="F1262" s="33"/>
    </row>
    <row r="1263" spans="3:6" x14ac:dyDescent="0.25">
      <c r="C1263" s="34"/>
      <c r="E1263" s="33"/>
      <c r="F1263" s="33"/>
    </row>
    <row r="1264" spans="3:6" x14ac:dyDescent="0.25">
      <c r="C1264" s="34"/>
      <c r="E1264" s="33"/>
      <c r="F1264" s="33"/>
    </row>
    <row r="1265" spans="3:6" x14ac:dyDescent="0.25">
      <c r="C1265" s="34"/>
      <c r="E1265" s="33"/>
      <c r="F1265" s="33"/>
    </row>
    <row r="1266" spans="3:6" x14ac:dyDescent="0.25">
      <c r="C1266" s="34"/>
      <c r="E1266" s="33"/>
      <c r="F1266" s="33"/>
    </row>
    <row r="1267" spans="3:6" x14ac:dyDescent="0.25">
      <c r="C1267" s="34"/>
      <c r="E1267" s="33"/>
      <c r="F1267" s="33"/>
    </row>
    <row r="1268" spans="3:6" x14ac:dyDescent="0.25">
      <c r="C1268" s="34"/>
      <c r="E1268" s="33"/>
      <c r="F1268" s="33"/>
    </row>
    <row r="1269" spans="3:6" x14ac:dyDescent="0.25">
      <c r="C1269" s="34"/>
      <c r="E1269" s="33"/>
      <c r="F1269" s="33"/>
    </row>
    <row r="1270" spans="3:6" x14ac:dyDescent="0.25">
      <c r="C1270" s="34"/>
      <c r="E1270" s="33"/>
      <c r="F1270" s="33"/>
    </row>
    <row r="1271" spans="3:6" x14ac:dyDescent="0.25">
      <c r="C1271" s="34"/>
      <c r="E1271" s="33"/>
      <c r="F1271" s="33"/>
    </row>
    <row r="1272" spans="3:6" x14ac:dyDescent="0.25">
      <c r="C1272" s="34"/>
      <c r="E1272" s="33"/>
      <c r="F1272" s="33"/>
    </row>
    <row r="1273" spans="3:6" x14ac:dyDescent="0.25">
      <c r="C1273" s="34"/>
      <c r="E1273" s="33"/>
      <c r="F1273" s="33"/>
    </row>
    <row r="1274" spans="3:6" x14ac:dyDescent="0.25">
      <c r="C1274" s="34"/>
      <c r="E1274" s="33"/>
      <c r="F1274" s="33"/>
    </row>
    <row r="1275" spans="3:6" x14ac:dyDescent="0.25">
      <c r="C1275" s="34"/>
      <c r="E1275" s="33"/>
      <c r="F1275" s="33"/>
    </row>
    <row r="1276" spans="3:6" x14ac:dyDescent="0.25">
      <c r="C1276" s="34"/>
      <c r="E1276" s="33"/>
      <c r="F1276" s="33"/>
    </row>
    <row r="1277" spans="3:6" x14ac:dyDescent="0.25">
      <c r="C1277" s="34"/>
      <c r="E1277" s="33"/>
      <c r="F1277" s="33"/>
    </row>
    <row r="1278" spans="3:6" x14ac:dyDescent="0.25">
      <c r="C1278" s="34"/>
      <c r="E1278" s="33"/>
      <c r="F1278" s="33"/>
    </row>
    <row r="1279" spans="3:6" x14ac:dyDescent="0.25">
      <c r="C1279" s="34"/>
      <c r="E1279" s="33"/>
      <c r="F1279" s="33"/>
    </row>
    <row r="1280" spans="3:6" x14ac:dyDescent="0.25">
      <c r="C1280" s="34"/>
      <c r="E1280" s="33"/>
      <c r="F1280" s="33"/>
    </row>
    <row r="1281" spans="3:6" x14ac:dyDescent="0.25">
      <c r="C1281" s="34"/>
      <c r="E1281" s="33"/>
      <c r="F1281" s="33"/>
    </row>
    <row r="1282" spans="3:6" x14ac:dyDescent="0.25">
      <c r="C1282" s="34"/>
      <c r="E1282" s="33"/>
      <c r="F1282" s="33"/>
    </row>
    <row r="1283" spans="3:6" x14ac:dyDescent="0.25">
      <c r="C1283" s="34"/>
      <c r="E1283" s="33"/>
      <c r="F1283" s="33"/>
    </row>
    <row r="1284" spans="3:6" x14ac:dyDescent="0.25">
      <c r="C1284" s="34"/>
      <c r="E1284" s="33"/>
      <c r="F1284" s="33"/>
    </row>
    <row r="1285" spans="3:6" x14ac:dyDescent="0.25">
      <c r="C1285" s="34"/>
      <c r="E1285" s="33"/>
      <c r="F1285" s="33"/>
    </row>
    <row r="1286" spans="3:6" x14ac:dyDescent="0.25">
      <c r="C1286" s="34"/>
      <c r="E1286" s="33"/>
      <c r="F1286" s="33"/>
    </row>
    <row r="1287" spans="3:6" x14ac:dyDescent="0.25">
      <c r="C1287" s="34"/>
      <c r="E1287" s="33"/>
      <c r="F1287" s="33"/>
    </row>
    <row r="1288" spans="3:6" x14ac:dyDescent="0.25">
      <c r="C1288" s="34"/>
      <c r="E1288" s="33"/>
      <c r="F1288" s="33"/>
    </row>
    <row r="1289" spans="3:6" x14ac:dyDescent="0.25">
      <c r="C1289" s="34"/>
      <c r="E1289" s="33"/>
      <c r="F1289" s="33"/>
    </row>
    <row r="1290" spans="3:6" x14ac:dyDescent="0.25">
      <c r="C1290" s="34"/>
      <c r="E1290" s="33"/>
      <c r="F1290" s="33"/>
    </row>
    <row r="1291" spans="3:6" x14ac:dyDescent="0.25">
      <c r="C1291" s="34"/>
      <c r="E1291" s="33"/>
      <c r="F1291" s="33"/>
    </row>
    <row r="1292" spans="3:6" x14ac:dyDescent="0.25">
      <c r="C1292" s="34"/>
      <c r="E1292" s="33"/>
      <c r="F1292" s="33"/>
    </row>
    <row r="1293" spans="3:6" x14ac:dyDescent="0.25">
      <c r="C1293" s="34"/>
      <c r="E1293" s="33"/>
      <c r="F1293" s="33"/>
    </row>
    <row r="1294" spans="3:6" x14ac:dyDescent="0.25">
      <c r="C1294" s="34"/>
      <c r="E1294" s="33"/>
      <c r="F1294" s="33"/>
    </row>
    <row r="1295" spans="3:6" x14ac:dyDescent="0.25">
      <c r="C1295" s="34"/>
      <c r="E1295" s="33"/>
      <c r="F1295" s="33"/>
    </row>
    <row r="1296" spans="3:6" x14ac:dyDescent="0.25">
      <c r="C1296" s="34"/>
      <c r="E1296" s="33"/>
      <c r="F1296" s="33"/>
    </row>
    <row r="1297" spans="3:6" x14ac:dyDescent="0.25">
      <c r="C1297" s="34"/>
      <c r="E1297" s="33"/>
      <c r="F1297" s="33"/>
    </row>
    <row r="1298" spans="3:6" x14ac:dyDescent="0.25">
      <c r="C1298" s="34"/>
      <c r="E1298" s="33"/>
      <c r="F1298" s="33"/>
    </row>
    <row r="1299" spans="3:6" x14ac:dyDescent="0.25">
      <c r="C1299" s="34"/>
      <c r="E1299" s="33"/>
      <c r="F1299" s="33"/>
    </row>
    <row r="1300" spans="3:6" x14ac:dyDescent="0.25">
      <c r="C1300" s="34"/>
      <c r="E1300" s="33"/>
      <c r="F1300" s="33"/>
    </row>
    <row r="1301" spans="3:6" x14ac:dyDescent="0.25">
      <c r="C1301" s="34"/>
      <c r="E1301" s="33"/>
      <c r="F1301" s="33"/>
    </row>
    <row r="1302" spans="3:6" x14ac:dyDescent="0.25">
      <c r="C1302" s="34"/>
      <c r="E1302" s="33"/>
      <c r="F1302" s="33"/>
    </row>
    <row r="1303" spans="3:6" x14ac:dyDescent="0.25">
      <c r="C1303" s="34"/>
      <c r="E1303" s="33"/>
      <c r="F1303" s="33"/>
    </row>
    <row r="1304" spans="3:6" x14ac:dyDescent="0.25">
      <c r="C1304" s="34"/>
      <c r="E1304" s="33"/>
      <c r="F1304" s="33"/>
    </row>
    <row r="1305" spans="3:6" x14ac:dyDescent="0.25">
      <c r="C1305" s="34"/>
      <c r="E1305" s="33"/>
      <c r="F1305" s="33"/>
    </row>
    <row r="1306" spans="3:6" x14ac:dyDescent="0.25">
      <c r="C1306" s="34"/>
      <c r="E1306" s="33"/>
      <c r="F1306" s="33"/>
    </row>
    <row r="1307" spans="3:6" x14ac:dyDescent="0.25">
      <c r="C1307" s="34"/>
      <c r="E1307" s="33"/>
      <c r="F1307" s="33"/>
    </row>
    <row r="1308" spans="3:6" x14ac:dyDescent="0.25">
      <c r="C1308" s="34"/>
      <c r="E1308" s="33"/>
      <c r="F1308" s="33"/>
    </row>
    <row r="1309" spans="3:6" x14ac:dyDescent="0.25">
      <c r="C1309" s="34"/>
      <c r="E1309" s="33"/>
      <c r="F1309" s="33"/>
    </row>
    <row r="1310" spans="3:6" x14ac:dyDescent="0.25">
      <c r="C1310" s="34"/>
      <c r="E1310" s="33"/>
      <c r="F1310" s="33"/>
    </row>
    <row r="1311" spans="3:6" x14ac:dyDescent="0.25">
      <c r="C1311" s="34"/>
      <c r="E1311" s="33"/>
      <c r="F1311" s="33"/>
    </row>
    <row r="1312" spans="3:6" x14ac:dyDescent="0.25">
      <c r="C1312" s="34"/>
      <c r="E1312" s="33"/>
      <c r="F1312" s="33"/>
    </row>
    <row r="1313" spans="3:6" x14ac:dyDescent="0.25">
      <c r="C1313" s="34"/>
      <c r="E1313" s="33"/>
      <c r="F1313" s="33"/>
    </row>
    <row r="1314" spans="3:6" x14ac:dyDescent="0.25">
      <c r="C1314" s="34"/>
      <c r="E1314" s="33"/>
      <c r="F1314" s="33"/>
    </row>
    <row r="1315" spans="3:6" x14ac:dyDescent="0.25">
      <c r="C1315" s="34"/>
      <c r="E1315" s="33"/>
      <c r="F1315" s="33"/>
    </row>
    <row r="1316" spans="3:6" x14ac:dyDescent="0.25">
      <c r="C1316" s="34"/>
      <c r="E1316" s="33"/>
      <c r="F1316" s="33"/>
    </row>
    <row r="1317" spans="3:6" x14ac:dyDescent="0.25">
      <c r="C1317" s="34"/>
      <c r="E1317" s="33"/>
      <c r="F1317" s="33"/>
    </row>
    <row r="1318" spans="3:6" x14ac:dyDescent="0.25">
      <c r="C1318" s="34"/>
      <c r="E1318" s="33"/>
      <c r="F1318" s="33"/>
    </row>
    <row r="1319" spans="3:6" x14ac:dyDescent="0.25">
      <c r="C1319" s="34"/>
      <c r="E1319" s="33"/>
      <c r="F1319" s="33"/>
    </row>
    <row r="1320" spans="3:6" x14ac:dyDescent="0.25">
      <c r="C1320" s="34"/>
      <c r="E1320" s="33"/>
      <c r="F1320" s="33"/>
    </row>
    <row r="1321" spans="3:6" x14ac:dyDescent="0.25">
      <c r="C1321" s="34"/>
      <c r="E1321" s="33"/>
      <c r="F1321" s="33"/>
    </row>
    <row r="1322" spans="3:6" x14ac:dyDescent="0.25">
      <c r="C1322" s="34"/>
      <c r="E1322" s="33"/>
      <c r="F1322" s="33"/>
    </row>
    <row r="1323" spans="3:6" x14ac:dyDescent="0.25">
      <c r="C1323" s="34"/>
      <c r="E1323" s="33"/>
      <c r="F1323" s="33"/>
    </row>
    <row r="1324" spans="3:6" x14ac:dyDescent="0.25">
      <c r="C1324" s="34"/>
      <c r="E1324" s="33"/>
      <c r="F1324" s="33"/>
    </row>
    <row r="1325" spans="3:6" x14ac:dyDescent="0.25">
      <c r="C1325" s="34"/>
      <c r="E1325" s="33"/>
      <c r="F1325" s="33"/>
    </row>
    <row r="1326" spans="3:6" x14ac:dyDescent="0.25">
      <c r="C1326" s="34"/>
      <c r="E1326" s="33"/>
      <c r="F1326" s="33"/>
    </row>
    <row r="1327" spans="3:6" x14ac:dyDescent="0.25">
      <c r="C1327" s="34"/>
      <c r="E1327" s="33"/>
      <c r="F1327" s="33"/>
    </row>
    <row r="1328" spans="3:6" x14ac:dyDescent="0.25">
      <c r="C1328" s="34"/>
      <c r="E1328" s="33"/>
      <c r="F1328" s="33"/>
    </row>
    <row r="1329" spans="3:6" x14ac:dyDescent="0.25">
      <c r="C1329" s="34"/>
      <c r="E1329" s="33"/>
      <c r="F1329" s="33"/>
    </row>
    <row r="1330" spans="3:6" x14ac:dyDescent="0.25">
      <c r="C1330" s="34"/>
      <c r="E1330" s="33"/>
      <c r="F1330" s="33"/>
    </row>
    <row r="1331" spans="3:6" x14ac:dyDescent="0.25">
      <c r="C1331" s="34"/>
      <c r="E1331" s="33"/>
      <c r="F1331" s="33"/>
    </row>
    <row r="1332" spans="3:6" x14ac:dyDescent="0.25">
      <c r="C1332" s="34"/>
      <c r="E1332" s="33"/>
      <c r="F1332" s="33"/>
    </row>
    <row r="1333" spans="3:6" x14ac:dyDescent="0.25">
      <c r="C1333" s="34"/>
      <c r="E1333" s="33"/>
      <c r="F1333" s="33"/>
    </row>
    <row r="1334" spans="3:6" x14ac:dyDescent="0.25">
      <c r="C1334" s="34"/>
      <c r="E1334" s="33"/>
      <c r="F1334" s="33"/>
    </row>
    <row r="1335" spans="3:6" x14ac:dyDescent="0.25">
      <c r="C1335" s="34"/>
      <c r="E1335" s="33"/>
      <c r="F1335" s="33"/>
    </row>
    <row r="1336" spans="3:6" x14ac:dyDescent="0.25">
      <c r="C1336" s="34"/>
      <c r="E1336" s="33"/>
      <c r="F1336" s="33"/>
    </row>
    <row r="1337" spans="3:6" x14ac:dyDescent="0.25">
      <c r="C1337" s="34"/>
      <c r="E1337" s="33"/>
      <c r="F1337" s="33"/>
    </row>
    <row r="1338" spans="3:6" x14ac:dyDescent="0.25">
      <c r="C1338" s="34"/>
      <c r="E1338" s="33"/>
      <c r="F1338" s="33"/>
    </row>
    <row r="1339" spans="3:6" x14ac:dyDescent="0.25">
      <c r="C1339" s="34"/>
      <c r="E1339" s="33"/>
      <c r="F1339" s="33"/>
    </row>
    <row r="1340" spans="3:6" x14ac:dyDescent="0.25">
      <c r="C1340" s="34"/>
      <c r="E1340" s="33"/>
      <c r="F1340" s="33"/>
    </row>
    <row r="1341" spans="3:6" x14ac:dyDescent="0.25">
      <c r="C1341" s="34"/>
      <c r="E1341" s="33"/>
      <c r="F1341" s="33"/>
    </row>
    <row r="1342" spans="3:6" x14ac:dyDescent="0.25">
      <c r="C1342" s="34"/>
      <c r="E1342" s="33"/>
      <c r="F1342" s="33"/>
    </row>
    <row r="1343" spans="3:6" x14ac:dyDescent="0.25">
      <c r="C1343" s="34"/>
      <c r="E1343" s="33"/>
      <c r="F1343" s="33"/>
    </row>
    <row r="1344" spans="3:6" x14ac:dyDescent="0.25">
      <c r="C1344" s="34"/>
      <c r="E1344" s="33"/>
      <c r="F1344" s="33"/>
    </row>
    <row r="1345" spans="3:6" x14ac:dyDescent="0.25">
      <c r="C1345" s="34"/>
      <c r="E1345" s="33"/>
      <c r="F1345" s="33"/>
    </row>
    <row r="1346" spans="3:6" x14ac:dyDescent="0.25">
      <c r="C1346" s="34"/>
      <c r="E1346" s="33"/>
      <c r="F1346" s="33"/>
    </row>
    <row r="1347" spans="3:6" x14ac:dyDescent="0.25">
      <c r="C1347" s="34"/>
      <c r="E1347" s="33"/>
      <c r="F1347" s="33"/>
    </row>
    <row r="1348" spans="3:6" x14ac:dyDescent="0.25">
      <c r="C1348" s="34"/>
      <c r="E1348" s="33"/>
      <c r="F1348" s="33"/>
    </row>
    <row r="1349" spans="3:6" x14ac:dyDescent="0.25">
      <c r="C1349" s="34"/>
      <c r="E1349" s="33"/>
      <c r="F1349" s="33"/>
    </row>
    <row r="1350" spans="3:6" x14ac:dyDescent="0.25">
      <c r="C1350" s="34"/>
      <c r="E1350" s="33"/>
      <c r="F1350" s="33"/>
    </row>
    <row r="1351" spans="3:6" x14ac:dyDescent="0.25">
      <c r="C1351" s="34"/>
      <c r="E1351" s="33"/>
      <c r="F1351" s="33"/>
    </row>
    <row r="1352" spans="3:6" x14ac:dyDescent="0.25">
      <c r="C1352" s="34"/>
      <c r="E1352" s="33"/>
      <c r="F1352" s="33"/>
    </row>
    <row r="1353" spans="3:6" x14ac:dyDescent="0.25">
      <c r="C1353" s="34"/>
      <c r="E1353" s="33"/>
      <c r="F1353" s="33"/>
    </row>
    <row r="1354" spans="3:6" x14ac:dyDescent="0.25">
      <c r="C1354" s="34"/>
      <c r="E1354" s="33"/>
      <c r="F1354" s="33"/>
    </row>
    <row r="1355" spans="3:6" x14ac:dyDescent="0.25">
      <c r="C1355" s="34"/>
      <c r="E1355" s="33"/>
      <c r="F1355" s="33"/>
    </row>
    <row r="1356" spans="3:6" x14ac:dyDescent="0.25">
      <c r="C1356" s="34"/>
      <c r="E1356" s="33"/>
      <c r="F1356" s="33"/>
    </row>
    <row r="1357" spans="3:6" x14ac:dyDescent="0.25">
      <c r="C1357" s="34"/>
      <c r="E1357" s="33"/>
      <c r="F1357" s="33"/>
    </row>
    <row r="1358" spans="3:6" x14ac:dyDescent="0.25">
      <c r="C1358" s="34"/>
      <c r="E1358" s="33"/>
      <c r="F1358" s="33"/>
    </row>
    <row r="1359" spans="3:6" x14ac:dyDescent="0.25">
      <c r="C1359" s="34"/>
      <c r="E1359" s="33"/>
      <c r="F1359" s="33"/>
    </row>
    <row r="1360" spans="3:6" x14ac:dyDescent="0.25">
      <c r="C1360" s="34"/>
      <c r="E1360" s="33"/>
      <c r="F1360" s="33"/>
    </row>
    <row r="1361" spans="3:6" x14ac:dyDescent="0.25">
      <c r="C1361" s="34"/>
      <c r="E1361" s="33"/>
      <c r="F1361" s="33"/>
    </row>
    <row r="1362" spans="3:6" x14ac:dyDescent="0.25">
      <c r="C1362" s="34"/>
      <c r="E1362" s="33"/>
      <c r="F1362" s="33"/>
    </row>
    <row r="1363" spans="3:6" x14ac:dyDescent="0.25">
      <c r="C1363" s="34"/>
      <c r="E1363" s="33"/>
      <c r="F1363" s="33"/>
    </row>
    <row r="1364" spans="3:6" x14ac:dyDescent="0.25">
      <c r="C1364" s="34"/>
      <c r="E1364" s="33"/>
      <c r="F1364" s="33"/>
    </row>
    <row r="1365" spans="3:6" x14ac:dyDescent="0.25">
      <c r="C1365" s="34"/>
      <c r="E1365" s="33"/>
      <c r="F1365" s="33"/>
    </row>
    <row r="1366" spans="3:6" x14ac:dyDescent="0.25">
      <c r="C1366" s="34"/>
      <c r="E1366" s="33"/>
      <c r="F1366" s="33"/>
    </row>
    <row r="1367" spans="3:6" x14ac:dyDescent="0.25">
      <c r="C1367" s="34"/>
      <c r="E1367" s="33"/>
      <c r="F1367" s="33"/>
    </row>
    <row r="1368" spans="3:6" x14ac:dyDescent="0.25">
      <c r="C1368" s="34"/>
      <c r="E1368" s="33"/>
      <c r="F1368" s="33"/>
    </row>
    <row r="1369" spans="3:6" x14ac:dyDescent="0.25">
      <c r="C1369" s="34"/>
      <c r="E1369" s="33"/>
      <c r="F1369" s="33"/>
    </row>
    <row r="1370" spans="3:6" x14ac:dyDescent="0.25">
      <c r="C1370" s="34"/>
      <c r="E1370" s="33"/>
      <c r="F1370" s="33"/>
    </row>
    <row r="1371" spans="3:6" x14ac:dyDescent="0.25">
      <c r="C1371" s="34"/>
      <c r="E1371" s="33"/>
      <c r="F1371" s="33"/>
    </row>
    <row r="1372" spans="3:6" x14ac:dyDescent="0.25">
      <c r="C1372" s="34"/>
      <c r="E1372" s="33"/>
      <c r="F1372" s="33"/>
    </row>
    <row r="1373" spans="3:6" x14ac:dyDescent="0.25">
      <c r="C1373" s="34"/>
      <c r="E1373" s="33"/>
      <c r="F1373" s="33"/>
    </row>
    <row r="1374" spans="3:6" x14ac:dyDescent="0.25">
      <c r="C1374" s="34"/>
      <c r="E1374" s="33"/>
      <c r="F1374" s="33"/>
    </row>
    <row r="1375" spans="3:6" x14ac:dyDescent="0.25">
      <c r="C1375" s="34"/>
      <c r="E1375" s="33"/>
      <c r="F1375" s="33"/>
    </row>
    <row r="1376" spans="3:6" x14ac:dyDescent="0.25">
      <c r="C1376" s="34"/>
      <c r="E1376" s="33"/>
      <c r="F1376" s="33"/>
    </row>
    <row r="1377" spans="3:6" x14ac:dyDescent="0.25">
      <c r="C1377" s="34"/>
      <c r="E1377" s="33"/>
      <c r="F1377" s="33"/>
    </row>
    <row r="1378" spans="3:6" x14ac:dyDescent="0.25">
      <c r="C1378" s="34"/>
      <c r="E1378" s="33"/>
      <c r="F1378" s="33"/>
    </row>
    <row r="1379" spans="3:6" x14ac:dyDescent="0.25">
      <c r="C1379" s="34"/>
      <c r="E1379" s="33"/>
      <c r="F1379" s="33"/>
    </row>
    <row r="1380" spans="3:6" x14ac:dyDescent="0.25">
      <c r="C1380" s="34"/>
      <c r="E1380" s="33"/>
      <c r="F1380" s="33"/>
    </row>
    <row r="1381" spans="3:6" x14ac:dyDescent="0.25">
      <c r="C1381" s="34"/>
      <c r="E1381" s="33"/>
      <c r="F1381" s="33"/>
    </row>
    <row r="1382" spans="3:6" x14ac:dyDescent="0.25">
      <c r="C1382" s="34"/>
      <c r="E1382" s="33"/>
      <c r="F1382" s="33"/>
    </row>
    <row r="1383" spans="3:6" x14ac:dyDescent="0.25">
      <c r="C1383" s="34"/>
      <c r="E1383" s="33"/>
      <c r="F1383" s="33"/>
    </row>
    <row r="1384" spans="3:6" x14ac:dyDescent="0.25">
      <c r="C1384" s="34"/>
      <c r="E1384" s="33"/>
      <c r="F1384" s="33"/>
    </row>
    <row r="1385" spans="3:6" x14ac:dyDescent="0.25">
      <c r="C1385" s="34"/>
      <c r="E1385" s="33"/>
      <c r="F1385" s="33"/>
    </row>
    <row r="1386" spans="3:6" x14ac:dyDescent="0.25">
      <c r="C1386" s="34"/>
      <c r="E1386" s="33"/>
      <c r="F1386" s="33"/>
    </row>
    <row r="1387" spans="3:6" x14ac:dyDescent="0.25">
      <c r="C1387" s="34"/>
      <c r="E1387" s="33"/>
      <c r="F1387" s="33"/>
    </row>
    <row r="1388" spans="3:6" x14ac:dyDescent="0.25">
      <c r="C1388" s="34"/>
      <c r="E1388" s="33"/>
      <c r="F1388" s="33"/>
    </row>
    <row r="1389" spans="3:6" x14ac:dyDescent="0.25">
      <c r="C1389" s="34"/>
      <c r="E1389" s="33"/>
      <c r="F1389" s="33"/>
    </row>
    <row r="1390" spans="3:6" x14ac:dyDescent="0.25">
      <c r="C1390" s="34"/>
      <c r="E1390" s="33"/>
      <c r="F1390" s="33"/>
    </row>
    <row r="1391" spans="3:6" x14ac:dyDescent="0.25">
      <c r="C1391" s="34"/>
      <c r="E1391" s="33"/>
      <c r="F1391" s="33"/>
    </row>
    <row r="1392" spans="3:6" x14ac:dyDescent="0.25">
      <c r="C1392" s="34"/>
      <c r="E1392" s="33"/>
      <c r="F1392" s="33"/>
    </row>
    <row r="1393" spans="3:6" x14ac:dyDescent="0.25">
      <c r="C1393" s="34"/>
      <c r="E1393" s="33"/>
      <c r="F1393" s="33"/>
    </row>
    <row r="1394" spans="3:6" x14ac:dyDescent="0.25">
      <c r="C1394" s="34"/>
      <c r="E1394" s="33"/>
      <c r="F1394" s="33"/>
    </row>
    <row r="1395" spans="3:6" x14ac:dyDescent="0.25">
      <c r="C1395" s="34"/>
      <c r="E1395" s="33"/>
      <c r="F1395" s="33"/>
    </row>
    <row r="1396" spans="3:6" x14ac:dyDescent="0.25">
      <c r="C1396" s="34"/>
      <c r="E1396" s="33"/>
      <c r="F1396" s="33"/>
    </row>
    <row r="1397" spans="3:6" x14ac:dyDescent="0.25">
      <c r="C1397" s="34"/>
      <c r="E1397" s="33"/>
      <c r="F1397" s="33"/>
    </row>
    <row r="1398" spans="3:6" x14ac:dyDescent="0.25">
      <c r="C1398" s="34"/>
      <c r="E1398" s="33"/>
      <c r="F1398" s="33"/>
    </row>
    <row r="1399" spans="3:6" x14ac:dyDescent="0.25">
      <c r="C1399" s="34"/>
      <c r="E1399" s="33"/>
      <c r="F1399" s="33"/>
    </row>
    <row r="1400" spans="3:6" x14ac:dyDescent="0.25">
      <c r="C1400" s="34"/>
      <c r="E1400" s="33"/>
      <c r="F1400" s="33"/>
    </row>
    <row r="1401" spans="3:6" x14ac:dyDescent="0.25">
      <c r="C1401" s="34"/>
      <c r="E1401" s="33"/>
      <c r="F1401" s="33"/>
    </row>
    <row r="1402" spans="3:6" x14ac:dyDescent="0.25">
      <c r="C1402" s="34"/>
      <c r="E1402" s="33"/>
      <c r="F1402" s="33"/>
    </row>
    <row r="1403" spans="3:6" x14ac:dyDescent="0.25">
      <c r="C1403" s="34"/>
      <c r="E1403" s="33"/>
      <c r="F1403" s="33"/>
    </row>
    <row r="1404" spans="3:6" x14ac:dyDescent="0.25">
      <c r="C1404" s="34"/>
      <c r="E1404" s="33"/>
      <c r="F1404" s="33"/>
    </row>
    <row r="1405" spans="3:6" x14ac:dyDescent="0.25">
      <c r="C1405" s="34"/>
      <c r="E1405" s="33"/>
      <c r="F1405" s="33"/>
    </row>
    <row r="1406" spans="3:6" x14ac:dyDescent="0.25">
      <c r="C1406" s="34"/>
      <c r="E1406" s="33"/>
      <c r="F1406" s="33"/>
    </row>
    <row r="1407" spans="3:6" x14ac:dyDescent="0.25">
      <c r="C1407" s="34"/>
      <c r="E1407" s="33"/>
      <c r="F1407" s="33"/>
    </row>
    <row r="1408" spans="3:6" x14ac:dyDescent="0.25">
      <c r="C1408" s="34"/>
      <c r="E1408" s="33"/>
      <c r="F1408" s="33"/>
    </row>
    <row r="1409" spans="3:6" x14ac:dyDescent="0.25">
      <c r="C1409" s="34"/>
      <c r="E1409" s="33"/>
      <c r="F1409" s="33"/>
    </row>
    <row r="1410" spans="3:6" x14ac:dyDescent="0.25">
      <c r="C1410" s="34"/>
      <c r="E1410" s="33"/>
      <c r="F1410" s="33"/>
    </row>
    <row r="1411" spans="3:6" x14ac:dyDescent="0.25">
      <c r="C1411" s="34"/>
      <c r="E1411" s="33"/>
      <c r="F1411" s="33"/>
    </row>
    <row r="1412" spans="3:6" x14ac:dyDescent="0.25">
      <c r="C1412" s="34"/>
      <c r="E1412" s="33"/>
      <c r="F1412" s="33"/>
    </row>
    <row r="1413" spans="3:6" x14ac:dyDescent="0.25">
      <c r="C1413" s="34"/>
      <c r="E1413" s="33"/>
      <c r="F1413" s="33"/>
    </row>
    <row r="1414" spans="3:6" x14ac:dyDescent="0.25">
      <c r="C1414" s="34"/>
      <c r="E1414" s="33"/>
      <c r="F1414" s="33"/>
    </row>
    <row r="1415" spans="3:6" x14ac:dyDescent="0.25">
      <c r="C1415" s="34"/>
      <c r="E1415" s="33"/>
      <c r="F1415" s="33"/>
    </row>
    <row r="1416" spans="3:6" x14ac:dyDescent="0.25">
      <c r="C1416" s="34"/>
      <c r="E1416" s="33"/>
      <c r="F1416" s="33"/>
    </row>
    <row r="1417" spans="3:6" x14ac:dyDescent="0.25">
      <c r="C1417" s="34"/>
      <c r="E1417" s="33"/>
      <c r="F1417" s="33"/>
    </row>
    <row r="1418" spans="3:6" x14ac:dyDescent="0.25">
      <c r="C1418" s="34"/>
      <c r="E1418" s="33"/>
      <c r="F1418" s="33"/>
    </row>
    <row r="1419" spans="3:6" x14ac:dyDescent="0.25">
      <c r="C1419" s="34"/>
      <c r="E1419" s="33"/>
      <c r="F1419" s="33"/>
    </row>
    <row r="1420" spans="3:6" x14ac:dyDescent="0.25">
      <c r="C1420" s="34"/>
      <c r="E1420" s="33"/>
      <c r="F1420" s="33"/>
    </row>
    <row r="1421" spans="3:6" x14ac:dyDescent="0.25">
      <c r="C1421" s="34"/>
      <c r="E1421" s="33"/>
      <c r="F1421" s="33"/>
    </row>
    <row r="1422" spans="3:6" x14ac:dyDescent="0.25">
      <c r="C1422" s="34"/>
      <c r="E1422" s="33"/>
      <c r="F1422" s="33"/>
    </row>
    <row r="1423" spans="3:6" x14ac:dyDescent="0.25">
      <c r="C1423" s="34"/>
      <c r="E1423" s="33"/>
      <c r="F1423" s="33"/>
    </row>
    <row r="1424" spans="3:6" x14ac:dyDescent="0.25">
      <c r="C1424" s="34"/>
      <c r="E1424" s="33"/>
      <c r="F1424" s="33"/>
    </row>
    <row r="1425" spans="3:6" x14ac:dyDescent="0.25">
      <c r="C1425" s="34"/>
      <c r="E1425" s="33"/>
      <c r="F1425" s="33"/>
    </row>
    <row r="1426" spans="3:6" x14ac:dyDescent="0.25">
      <c r="C1426" s="34"/>
      <c r="E1426" s="33"/>
      <c r="F1426" s="33"/>
    </row>
    <row r="1427" spans="3:6" x14ac:dyDescent="0.25">
      <c r="C1427" s="34"/>
      <c r="E1427" s="33"/>
      <c r="F1427" s="33"/>
    </row>
    <row r="1428" spans="3:6" x14ac:dyDescent="0.25">
      <c r="C1428" s="34"/>
      <c r="E1428" s="33"/>
      <c r="F1428" s="33"/>
    </row>
    <row r="1429" spans="3:6" x14ac:dyDescent="0.25">
      <c r="C1429" s="34"/>
      <c r="E1429" s="33"/>
      <c r="F1429" s="33"/>
    </row>
    <row r="1430" spans="3:6" x14ac:dyDescent="0.25">
      <c r="C1430" s="34"/>
      <c r="E1430" s="33"/>
      <c r="F1430" s="33"/>
    </row>
    <row r="1431" spans="3:6" x14ac:dyDescent="0.25">
      <c r="C1431" s="34"/>
      <c r="E1431" s="33"/>
      <c r="F1431" s="33"/>
    </row>
    <row r="1432" spans="3:6" x14ac:dyDescent="0.25">
      <c r="C1432" s="34"/>
      <c r="E1432" s="33"/>
      <c r="F1432" s="33"/>
    </row>
    <row r="1433" spans="3:6" x14ac:dyDescent="0.25">
      <c r="C1433" s="34"/>
      <c r="E1433" s="33"/>
      <c r="F1433" s="33"/>
    </row>
    <row r="1434" spans="3:6" x14ac:dyDescent="0.25">
      <c r="C1434" s="34"/>
      <c r="E1434" s="33"/>
      <c r="F1434" s="33"/>
    </row>
    <row r="1435" spans="3:6" x14ac:dyDescent="0.25">
      <c r="C1435" s="34"/>
      <c r="E1435" s="33"/>
      <c r="F1435" s="33"/>
    </row>
    <row r="1436" spans="3:6" x14ac:dyDescent="0.25">
      <c r="C1436" s="34"/>
      <c r="E1436" s="33"/>
      <c r="F1436" s="33"/>
    </row>
    <row r="1437" spans="3:6" x14ac:dyDescent="0.25">
      <c r="C1437" s="34"/>
      <c r="E1437" s="33"/>
      <c r="F1437" s="33"/>
    </row>
    <row r="1438" spans="3:6" x14ac:dyDescent="0.25">
      <c r="C1438" s="34"/>
      <c r="E1438" s="33"/>
      <c r="F1438" s="33"/>
    </row>
    <row r="1439" spans="3:6" x14ac:dyDescent="0.25">
      <c r="C1439" s="34"/>
      <c r="E1439" s="33"/>
      <c r="F1439" s="33"/>
    </row>
    <row r="1440" spans="3:6" x14ac:dyDescent="0.25">
      <c r="C1440" s="34"/>
      <c r="E1440" s="33"/>
      <c r="F1440" s="33"/>
    </row>
    <row r="1441" spans="3:6" x14ac:dyDescent="0.25">
      <c r="C1441" s="34"/>
      <c r="E1441" s="33"/>
      <c r="F1441" s="33"/>
    </row>
    <row r="1442" spans="3:6" x14ac:dyDescent="0.25">
      <c r="C1442" s="34"/>
      <c r="E1442" s="33"/>
      <c r="F1442" s="33"/>
    </row>
    <row r="1443" spans="3:6" x14ac:dyDescent="0.25">
      <c r="C1443" s="34"/>
      <c r="E1443" s="33"/>
      <c r="F1443" s="33"/>
    </row>
    <row r="1444" spans="3:6" x14ac:dyDescent="0.25">
      <c r="C1444" s="34"/>
      <c r="E1444" s="33"/>
      <c r="F1444" s="33"/>
    </row>
    <row r="1445" spans="3:6" x14ac:dyDescent="0.25">
      <c r="C1445" s="34"/>
      <c r="E1445" s="33"/>
      <c r="F1445" s="33"/>
    </row>
    <row r="1446" spans="3:6" x14ac:dyDescent="0.25">
      <c r="C1446" s="34"/>
      <c r="E1446" s="33"/>
      <c r="F1446" s="33"/>
    </row>
    <row r="1447" spans="3:6" x14ac:dyDescent="0.25">
      <c r="C1447" s="34"/>
      <c r="E1447" s="33"/>
      <c r="F1447" s="33"/>
    </row>
    <row r="1448" spans="3:6" x14ac:dyDescent="0.25">
      <c r="C1448" s="34"/>
      <c r="E1448" s="33"/>
      <c r="F1448" s="33"/>
    </row>
    <row r="1449" spans="3:6" x14ac:dyDescent="0.25">
      <c r="C1449" s="34"/>
      <c r="E1449" s="33"/>
      <c r="F1449" s="33"/>
    </row>
    <row r="1450" spans="3:6" x14ac:dyDescent="0.25">
      <c r="C1450" s="34"/>
      <c r="E1450" s="33"/>
      <c r="F1450" s="33"/>
    </row>
    <row r="1451" spans="3:6" x14ac:dyDescent="0.25">
      <c r="C1451" s="34"/>
      <c r="E1451" s="33"/>
      <c r="F1451" s="33"/>
    </row>
    <row r="1452" spans="3:6" x14ac:dyDescent="0.25">
      <c r="C1452" s="34"/>
      <c r="E1452" s="33"/>
      <c r="F1452" s="33"/>
    </row>
    <row r="1453" spans="3:6" x14ac:dyDescent="0.25">
      <c r="C1453" s="34"/>
      <c r="E1453" s="33"/>
      <c r="F1453" s="33"/>
    </row>
    <row r="1454" spans="3:6" x14ac:dyDescent="0.25">
      <c r="C1454" s="34"/>
      <c r="E1454" s="33"/>
      <c r="F1454" s="33"/>
    </row>
    <row r="1455" spans="3:6" x14ac:dyDescent="0.25">
      <c r="C1455" s="34"/>
      <c r="E1455" s="33"/>
      <c r="F1455" s="33"/>
    </row>
    <row r="1456" spans="3:6" x14ac:dyDescent="0.25">
      <c r="C1456" s="34"/>
      <c r="E1456" s="33"/>
      <c r="F1456" s="33"/>
    </row>
    <row r="1457" spans="3:6" x14ac:dyDescent="0.25">
      <c r="C1457" s="34"/>
      <c r="E1457" s="33"/>
      <c r="F1457" s="33"/>
    </row>
    <row r="1458" spans="3:6" x14ac:dyDescent="0.25">
      <c r="C1458" s="34"/>
      <c r="E1458" s="33"/>
      <c r="F1458" s="33"/>
    </row>
    <row r="1459" spans="3:6" x14ac:dyDescent="0.25">
      <c r="C1459" s="34"/>
      <c r="E1459" s="33"/>
      <c r="F1459" s="33"/>
    </row>
    <row r="1460" spans="3:6" x14ac:dyDescent="0.25">
      <c r="C1460" s="34"/>
      <c r="E1460" s="33"/>
      <c r="F1460" s="33"/>
    </row>
    <row r="1461" spans="3:6" x14ac:dyDescent="0.25">
      <c r="C1461" s="34"/>
      <c r="E1461" s="33"/>
      <c r="F1461" s="33"/>
    </row>
    <row r="1462" spans="3:6" x14ac:dyDescent="0.25">
      <c r="C1462" s="34"/>
      <c r="E1462" s="33"/>
      <c r="F1462" s="33"/>
    </row>
    <row r="1463" spans="3:6" x14ac:dyDescent="0.25">
      <c r="C1463" s="34"/>
      <c r="E1463" s="33"/>
      <c r="F1463" s="33"/>
    </row>
    <row r="1464" spans="3:6" x14ac:dyDescent="0.25">
      <c r="C1464" s="34"/>
      <c r="E1464" s="33"/>
      <c r="F1464" s="33"/>
    </row>
    <row r="1465" spans="3:6" x14ac:dyDescent="0.25">
      <c r="C1465" s="34"/>
      <c r="E1465" s="33"/>
      <c r="F1465" s="33"/>
    </row>
    <row r="1466" spans="3:6" x14ac:dyDescent="0.25">
      <c r="C1466" s="34"/>
      <c r="E1466" s="33"/>
      <c r="F1466" s="33"/>
    </row>
    <row r="1467" spans="3:6" x14ac:dyDescent="0.25">
      <c r="C1467" s="34"/>
      <c r="E1467" s="33"/>
      <c r="F1467" s="33"/>
    </row>
    <row r="1468" spans="3:6" x14ac:dyDescent="0.25">
      <c r="C1468" s="34"/>
      <c r="E1468" s="33"/>
      <c r="F1468" s="33"/>
    </row>
    <row r="1469" spans="3:6" x14ac:dyDescent="0.25">
      <c r="C1469" s="34"/>
      <c r="E1469" s="33"/>
      <c r="F1469" s="33"/>
    </row>
    <row r="1470" spans="3:6" x14ac:dyDescent="0.25">
      <c r="C1470" s="34"/>
      <c r="E1470" s="33"/>
      <c r="F1470" s="33"/>
    </row>
    <row r="1471" spans="3:6" x14ac:dyDescent="0.25">
      <c r="C1471" s="34"/>
      <c r="E1471" s="33"/>
      <c r="F1471" s="33"/>
    </row>
    <row r="1472" spans="3:6" x14ac:dyDescent="0.25">
      <c r="C1472" s="34"/>
      <c r="E1472" s="33"/>
      <c r="F1472" s="33"/>
    </row>
    <row r="1473" spans="3:6" x14ac:dyDescent="0.25">
      <c r="C1473" s="34"/>
      <c r="E1473" s="33"/>
      <c r="F1473" s="33"/>
    </row>
    <row r="1474" spans="3:6" x14ac:dyDescent="0.25">
      <c r="C1474" s="34"/>
      <c r="E1474" s="33"/>
      <c r="F1474" s="33"/>
    </row>
    <row r="1475" spans="3:6" x14ac:dyDescent="0.25">
      <c r="C1475" s="34"/>
      <c r="E1475" s="33"/>
      <c r="F1475" s="33"/>
    </row>
    <row r="1476" spans="3:6" x14ac:dyDescent="0.25">
      <c r="C1476" s="34"/>
      <c r="E1476" s="33"/>
      <c r="F1476" s="33"/>
    </row>
    <row r="1477" spans="3:6" x14ac:dyDescent="0.25">
      <c r="C1477" s="34"/>
      <c r="E1477" s="33"/>
      <c r="F1477" s="33"/>
    </row>
    <row r="1478" spans="3:6" x14ac:dyDescent="0.25">
      <c r="C1478" s="34"/>
      <c r="E1478" s="33"/>
      <c r="F1478" s="33"/>
    </row>
    <row r="1479" spans="3:6" x14ac:dyDescent="0.25">
      <c r="C1479" s="34"/>
      <c r="E1479" s="33"/>
      <c r="F1479" s="33"/>
    </row>
    <row r="1480" spans="3:6" x14ac:dyDescent="0.25">
      <c r="C1480" s="34"/>
      <c r="E1480" s="33"/>
      <c r="F1480" s="33"/>
    </row>
    <row r="1481" spans="3:6" x14ac:dyDescent="0.25">
      <c r="C1481" s="34"/>
      <c r="E1481" s="33"/>
      <c r="F1481" s="33"/>
    </row>
    <row r="1482" spans="3:6" x14ac:dyDescent="0.25">
      <c r="C1482" s="34"/>
      <c r="E1482" s="33"/>
      <c r="F1482" s="33"/>
    </row>
    <row r="1483" spans="3:6" x14ac:dyDescent="0.25">
      <c r="C1483" s="34"/>
      <c r="E1483" s="33"/>
      <c r="F1483" s="33"/>
    </row>
    <row r="1484" spans="3:6" x14ac:dyDescent="0.25">
      <c r="C1484" s="34"/>
      <c r="E1484" s="33"/>
      <c r="F1484" s="33"/>
    </row>
    <row r="1485" spans="3:6" x14ac:dyDescent="0.25">
      <c r="C1485" s="34"/>
      <c r="E1485" s="33"/>
      <c r="F1485" s="33"/>
    </row>
    <row r="1486" spans="3:6" x14ac:dyDescent="0.25">
      <c r="C1486" s="34"/>
      <c r="E1486" s="33"/>
      <c r="F1486" s="33"/>
    </row>
    <row r="1487" spans="3:6" x14ac:dyDescent="0.25">
      <c r="C1487" s="34"/>
      <c r="E1487" s="33"/>
      <c r="F1487" s="33"/>
    </row>
    <row r="1488" spans="3:6" x14ac:dyDescent="0.25">
      <c r="C1488" s="34"/>
      <c r="E1488" s="33"/>
      <c r="F1488" s="33"/>
    </row>
    <row r="1489" spans="3:6" x14ac:dyDescent="0.25">
      <c r="C1489" s="34"/>
      <c r="E1489" s="33"/>
      <c r="F1489" s="33"/>
    </row>
    <row r="1490" spans="3:6" x14ac:dyDescent="0.25">
      <c r="C1490" s="34"/>
      <c r="E1490" s="33"/>
      <c r="F1490" s="33"/>
    </row>
    <row r="1491" spans="3:6" x14ac:dyDescent="0.25">
      <c r="C1491" s="34"/>
      <c r="E1491" s="33"/>
      <c r="F1491" s="33"/>
    </row>
    <row r="1492" spans="3:6" x14ac:dyDescent="0.25">
      <c r="C1492" s="34"/>
      <c r="E1492" s="33"/>
      <c r="F1492" s="33"/>
    </row>
    <row r="1493" spans="3:6" x14ac:dyDescent="0.25">
      <c r="C1493" s="34"/>
      <c r="E1493" s="33"/>
      <c r="F1493" s="33"/>
    </row>
    <row r="1494" spans="3:6" x14ac:dyDescent="0.25">
      <c r="C1494" s="34"/>
      <c r="E1494" s="33"/>
      <c r="F1494" s="33"/>
    </row>
    <row r="1495" spans="3:6" x14ac:dyDescent="0.25">
      <c r="C1495" s="34"/>
      <c r="E1495" s="33"/>
      <c r="F1495" s="33"/>
    </row>
    <row r="1496" spans="3:6" x14ac:dyDescent="0.25">
      <c r="C1496" s="34"/>
      <c r="E1496" s="33"/>
      <c r="F1496" s="33"/>
    </row>
    <row r="1497" spans="3:6" x14ac:dyDescent="0.25">
      <c r="C1497" s="34"/>
      <c r="E1497" s="33"/>
      <c r="F1497" s="33"/>
    </row>
    <row r="1498" spans="3:6" x14ac:dyDescent="0.25">
      <c r="C1498" s="34"/>
      <c r="E1498" s="33"/>
      <c r="F1498" s="33"/>
    </row>
    <row r="1499" spans="3:6" x14ac:dyDescent="0.25">
      <c r="C1499" s="34"/>
      <c r="E1499" s="33"/>
      <c r="F1499" s="33"/>
    </row>
    <row r="1500" spans="3:6" x14ac:dyDescent="0.25">
      <c r="C1500" s="34"/>
      <c r="E1500" s="33"/>
      <c r="F1500" s="33"/>
    </row>
    <row r="1501" spans="3:6" x14ac:dyDescent="0.25">
      <c r="C1501" s="34"/>
      <c r="E1501" s="33"/>
      <c r="F1501" s="33"/>
    </row>
    <row r="1502" spans="3:6" x14ac:dyDescent="0.25">
      <c r="C1502" s="34"/>
      <c r="E1502" s="33"/>
      <c r="F1502" s="33"/>
    </row>
    <row r="1503" spans="3:6" x14ac:dyDescent="0.25">
      <c r="C1503" s="34"/>
      <c r="E1503" s="33"/>
      <c r="F1503" s="33"/>
    </row>
    <row r="1504" spans="3:6" x14ac:dyDescent="0.25">
      <c r="C1504" s="34"/>
      <c r="E1504" s="33"/>
      <c r="F1504" s="33"/>
    </row>
    <row r="1505" spans="3:6" x14ac:dyDescent="0.25">
      <c r="C1505" s="34"/>
      <c r="E1505" s="33"/>
      <c r="F1505" s="33"/>
    </row>
    <row r="1506" spans="3:6" x14ac:dyDescent="0.25">
      <c r="C1506" s="34"/>
      <c r="E1506" s="33"/>
      <c r="F1506" s="33"/>
    </row>
    <row r="1507" spans="3:6" x14ac:dyDescent="0.25">
      <c r="C1507" s="34"/>
      <c r="E1507" s="33"/>
      <c r="F1507" s="33"/>
    </row>
    <row r="1508" spans="3:6" x14ac:dyDescent="0.25">
      <c r="C1508" s="34"/>
      <c r="E1508" s="33"/>
      <c r="F1508" s="33"/>
    </row>
    <row r="1509" spans="3:6" x14ac:dyDescent="0.25">
      <c r="C1509" s="34"/>
      <c r="E1509" s="33"/>
      <c r="F1509" s="33"/>
    </row>
    <row r="1510" spans="3:6" x14ac:dyDescent="0.25">
      <c r="C1510" s="34"/>
      <c r="E1510" s="33"/>
      <c r="F1510" s="33"/>
    </row>
    <row r="1511" spans="3:6" x14ac:dyDescent="0.25">
      <c r="C1511" s="34"/>
      <c r="E1511" s="33"/>
      <c r="F1511" s="33"/>
    </row>
    <row r="1512" spans="3:6" x14ac:dyDescent="0.25">
      <c r="C1512" s="34"/>
      <c r="E1512" s="33"/>
      <c r="F1512" s="33"/>
    </row>
    <row r="1513" spans="3:6" x14ac:dyDescent="0.25">
      <c r="C1513" s="34"/>
      <c r="E1513" s="33"/>
      <c r="F1513" s="33"/>
    </row>
    <row r="1514" spans="3:6" x14ac:dyDescent="0.25">
      <c r="C1514" s="34"/>
      <c r="E1514" s="33"/>
      <c r="F1514" s="33"/>
    </row>
    <row r="1515" spans="3:6" x14ac:dyDescent="0.25">
      <c r="C1515" s="34"/>
      <c r="E1515" s="33"/>
      <c r="F1515" s="33"/>
    </row>
    <row r="1516" spans="3:6" x14ac:dyDescent="0.25">
      <c r="C1516" s="34"/>
      <c r="E1516" s="33"/>
      <c r="F1516" s="33"/>
    </row>
    <row r="1517" spans="3:6" x14ac:dyDescent="0.25">
      <c r="C1517" s="34"/>
      <c r="E1517" s="33"/>
      <c r="F1517" s="33"/>
    </row>
    <row r="1518" spans="3:6" x14ac:dyDescent="0.25">
      <c r="C1518" s="34"/>
      <c r="E1518" s="33"/>
      <c r="F1518" s="33"/>
    </row>
    <row r="1519" spans="3:6" x14ac:dyDescent="0.25">
      <c r="C1519" s="34"/>
      <c r="E1519" s="33"/>
      <c r="F1519" s="33"/>
    </row>
    <row r="1520" spans="3:6" x14ac:dyDescent="0.25">
      <c r="C1520" s="34"/>
      <c r="E1520" s="33"/>
      <c r="F1520" s="33"/>
    </row>
    <row r="1521" spans="3:6" x14ac:dyDescent="0.25">
      <c r="C1521" s="34"/>
      <c r="E1521" s="33"/>
      <c r="F1521" s="33"/>
    </row>
    <row r="1522" spans="3:6" x14ac:dyDescent="0.25">
      <c r="C1522" s="34"/>
      <c r="E1522" s="33"/>
      <c r="F1522" s="33"/>
    </row>
    <row r="1523" spans="3:6" x14ac:dyDescent="0.25">
      <c r="C1523" s="34"/>
      <c r="E1523" s="33"/>
      <c r="F1523" s="33"/>
    </row>
    <row r="1524" spans="3:6" x14ac:dyDescent="0.25">
      <c r="C1524" s="34"/>
      <c r="E1524" s="33"/>
      <c r="F1524" s="33"/>
    </row>
    <row r="1525" spans="3:6" x14ac:dyDescent="0.25">
      <c r="C1525" s="34"/>
      <c r="E1525" s="33"/>
      <c r="F1525" s="33"/>
    </row>
    <row r="1526" spans="3:6" x14ac:dyDescent="0.25">
      <c r="C1526" s="34"/>
      <c r="E1526" s="33"/>
      <c r="F1526" s="33"/>
    </row>
    <row r="1527" spans="3:6" x14ac:dyDescent="0.25">
      <c r="C1527" s="34"/>
      <c r="E1527" s="33"/>
      <c r="F1527" s="33"/>
    </row>
    <row r="1528" spans="3:6" x14ac:dyDescent="0.25">
      <c r="C1528" s="34"/>
      <c r="E1528" s="33"/>
      <c r="F1528" s="33"/>
    </row>
    <row r="1529" spans="3:6" x14ac:dyDescent="0.25">
      <c r="C1529" s="34"/>
      <c r="E1529" s="33"/>
      <c r="F1529" s="33"/>
    </row>
    <row r="1530" spans="3:6" x14ac:dyDescent="0.25">
      <c r="C1530" s="34"/>
      <c r="E1530" s="33"/>
      <c r="F1530" s="33"/>
    </row>
    <row r="1531" spans="3:6" x14ac:dyDescent="0.25">
      <c r="C1531" s="34"/>
      <c r="E1531" s="33"/>
      <c r="F1531" s="33"/>
    </row>
    <row r="1532" spans="3:6" x14ac:dyDescent="0.25">
      <c r="C1532" s="34"/>
      <c r="E1532" s="33"/>
      <c r="F1532" s="33"/>
    </row>
    <row r="1533" spans="3:6" x14ac:dyDescent="0.25">
      <c r="C1533" s="34"/>
      <c r="E1533" s="33"/>
      <c r="F1533" s="33"/>
    </row>
    <row r="1534" spans="3:6" x14ac:dyDescent="0.25">
      <c r="C1534" s="34"/>
      <c r="E1534" s="33"/>
      <c r="F1534" s="33"/>
    </row>
    <row r="1535" spans="3:6" x14ac:dyDescent="0.25">
      <c r="C1535" s="34"/>
      <c r="E1535" s="33"/>
      <c r="F1535" s="33"/>
    </row>
    <row r="1536" spans="3:6" x14ac:dyDescent="0.25">
      <c r="C1536" s="34"/>
      <c r="E1536" s="33"/>
      <c r="F1536" s="33"/>
    </row>
    <row r="1537" spans="3:6" x14ac:dyDescent="0.25">
      <c r="C1537" s="34"/>
      <c r="E1537" s="33"/>
      <c r="F1537" s="33"/>
    </row>
    <row r="1538" spans="3:6" x14ac:dyDescent="0.25">
      <c r="C1538" s="34"/>
      <c r="E1538" s="33"/>
      <c r="F1538" s="33"/>
    </row>
    <row r="1539" spans="3:6" x14ac:dyDescent="0.25">
      <c r="C1539" s="34"/>
      <c r="E1539" s="33"/>
      <c r="F1539" s="33"/>
    </row>
    <row r="1540" spans="3:6" x14ac:dyDescent="0.25">
      <c r="C1540" s="34"/>
      <c r="E1540" s="33"/>
      <c r="F1540" s="33"/>
    </row>
    <row r="1541" spans="3:6" x14ac:dyDescent="0.25">
      <c r="C1541" s="34"/>
      <c r="E1541" s="33"/>
      <c r="F1541" s="33"/>
    </row>
    <row r="1542" spans="3:6" x14ac:dyDescent="0.25">
      <c r="C1542" s="34"/>
      <c r="E1542" s="33"/>
      <c r="F1542" s="33"/>
    </row>
    <row r="1543" spans="3:6" x14ac:dyDescent="0.25">
      <c r="C1543" s="34"/>
      <c r="E1543" s="33"/>
      <c r="F1543" s="33"/>
    </row>
    <row r="1544" spans="3:6" x14ac:dyDescent="0.25">
      <c r="C1544" s="34"/>
      <c r="E1544" s="33"/>
      <c r="F1544" s="33"/>
    </row>
    <row r="1545" spans="3:6" x14ac:dyDescent="0.25">
      <c r="C1545" s="34"/>
      <c r="E1545" s="33"/>
      <c r="F1545" s="33"/>
    </row>
    <row r="1546" spans="3:6" x14ac:dyDescent="0.25">
      <c r="C1546" s="34"/>
      <c r="E1546" s="33"/>
      <c r="F1546" s="33"/>
    </row>
    <row r="1547" spans="3:6" x14ac:dyDescent="0.25">
      <c r="C1547" s="34"/>
      <c r="E1547" s="33"/>
      <c r="F1547" s="33"/>
    </row>
    <row r="1548" spans="3:6" x14ac:dyDescent="0.25">
      <c r="C1548" s="34"/>
      <c r="E1548" s="33"/>
      <c r="F1548" s="33"/>
    </row>
    <row r="1549" spans="3:6" x14ac:dyDescent="0.25">
      <c r="C1549" s="34"/>
      <c r="E1549" s="33"/>
      <c r="F1549" s="33"/>
    </row>
    <row r="1550" spans="3:6" x14ac:dyDescent="0.25">
      <c r="C1550" s="34"/>
      <c r="E1550" s="33"/>
      <c r="F1550" s="33"/>
    </row>
    <row r="1551" spans="3:6" x14ac:dyDescent="0.25">
      <c r="C1551" s="34"/>
      <c r="E1551" s="33"/>
      <c r="F1551" s="33"/>
    </row>
    <row r="1552" spans="3:6" x14ac:dyDescent="0.25">
      <c r="C1552" s="34"/>
      <c r="E1552" s="33"/>
      <c r="F1552" s="33"/>
    </row>
    <row r="1553" spans="3:6" x14ac:dyDescent="0.25">
      <c r="C1553" s="34"/>
      <c r="E1553" s="33"/>
      <c r="F1553" s="33"/>
    </row>
    <row r="1554" spans="3:6" x14ac:dyDescent="0.25">
      <c r="C1554" s="34"/>
      <c r="E1554" s="33"/>
      <c r="F1554" s="33"/>
    </row>
    <row r="1555" spans="3:6" x14ac:dyDescent="0.25">
      <c r="C1555" s="34"/>
      <c r="E1555" s="33"/>
      <c r="F1555" s="33"/>
    </row>
    <row r="1556" spans="3:6" x14ac:dyDescent="0.25">
      <c r="C1556" s="34"/>
      <c r="E1556" s="33"/>
      <c r="F1556" s="33"/>
    </row>
    <row r="1557" spans="3:6" x14ac:dyDescent="0.25">
      <c r="C1557" s="34"/>
      <c r="E1557" s="33"/>
      <c r="F1557" s="33"/>
    </row>
    <row r="1558" spans="3:6" x14ac:dyDescent="0.25">
      <c r="C1558" s="34"/>
      <c r="E1558" s="33"/>
      <c r="F1558" s="33"/>
    </row>
    <row r="1559" spans="3:6" x14ac:dyDescent="0.25">
      <c r="C1559" s="34"/>
      <c r="E1559" s="33"/>
      <c r="F1559" s="33"/>
    </row>
    <row r="1560" spans="3:6" x14ac:dyDescent="0.25">
      <c r="C1560" s="34"/>
      <c r="E1560" s="33"/>
      <c r="F1560" s="33"/>
    </row>
    <row r="1561" spans="3:6" x14ac:dyDescent="0.25">
      <c r="C1561" s="34"/>
      <c r="E1561" s="33"/>
      <c r="F1561" s="33"/>
    </row>
    <row r="1562" spans="3:6" x14ac:dyDescent="0.25">
      <c r="C1562" s="34"/>
      <c r="E1562" s="33"/>
      <c r="F1562" s="33"/>
    </row>
    <row r="1563" spans="3:6" x14ac:dyDescent="0.25">
      <c r="C1563" s="34"/>
      <c r="E1563" s="33"/>
      <c r="F1563" s="33"/>
    </row>
    <row r="1564" spans="3:6" x14ac:dyDescent="0.25">
      <c r="C1564" s="34"/>
      <c r="E1564" s="33"/>
      <c r="F1564" s="33"/>
    </row>
    <row r="1565" spans="3:6" x14ac:dyDescent="0.25">
      <c r="C1565" s="34"/>
      <c r="E1565" s="33"/>
      <c r="F1565" s="33"/>
    </row>
    <row r="1566" spans="3:6" x14ac:dyDescent="0.25">
      <c r="C1566" s="34"/>
      <c r="E1566" s="33"/>
      <c r="F1566" s="33"/>
    </row>
    <row r="1567" spans="3:6" x14ac:dyDescent="0.25">
      <c r="C1567" s="34"/>
      <c r="E1567" s="33"/>
      <c r="F1567" s="33"/>
    </row>
    <row r="1568" spans="3:6" x14ac:dyDescent="0.25">
      <c r="C1568" s="34"/>
      <c r="E1568" s="33"/>
      <c r="F1568" s="33"/>
    </row>
    <row r="1569" spans="3:6" x14ac:dyDescent="0.25">
      <c r="C1569" s="34"/>
      <c r="E1569" s="33"/>
      <c r="F1569" s="33"/>
    </row>
    <row r="1570" spans="3:6" x14ac:dyDescent="0.25">
      <c r="C1570" s="34"/>
      <c r="E1570" s="33"/>
      <c r="F1570" s="33"/>
    </row>
    <row r="1571" spans="3:6" x14ac:dyDescent="0.25">
      <c r="C1571" s="34"/>
      <c r="E1571" s="33"/>
      <c r="F1571" s="33"/>
    </row>
    <row r="1572" spans="3:6" x14ac:dyDescent="0.25">
      <c r="C1572" s="34"/>
      <c r="E1572" s="33"/>
      <c r="F1572" s="33"/>
    </row>
    <row r="1573" spans="3:6" x14ac:dyDescent="0.25">
      <c r="C1573" s="34"/>
      <c r="E1573" s="33"/>
      <c r="F1573" s="33"/>
    </row>
    <row r="1574" spans="3:6" x14ac:dyDescent="0.25">
      <c r="C1574" s="34"/>
      <c r="E1574" s="33"/>
      <c r="F1574" s="33"/>
    </row>
    <row r="1575" spans="3:6" x14ac:dyDescent="0.25">
      <c r="C1575" s="34"/>
      <c r="E1575" s="33"/>
      <c r="F1575" s="33"/>
    </row>
    <row r="1576" spans="3:6" x14ac:dyDescent="0.25">
      <c r="C1576" s="34"/>
      <c r="E1576" s="33"/>
      <c r="F1576" s="33"/>
    </row>
    <row r="1577" spans="3:6" x14ac:dyDescent="0.25">
      <c r="C1577" s="34"/>
      <c r="E1577" s="33"/>
      <c r="F1577" s="33"/>
    </row>
    <row r="1578" spans="3:6" x14ac:dyDescent="0.25">
      <c r="C1578" s="34"/>
      <c r="E1578" s="33"/>
      <c r="F1578" s="33"/>
    </row>
    <row r="1579" spans="3:6" x14ac:dyDescent="0.25">
      <c r="C1579" s="34"/>
      <c r="E1579" s="33"/>
      <c r="F1579" s="33"/>
    </row>
    <row r="1580" spans="3:6" x14ac:dyDescent="0.25">
      <c r="C1580" s="34"/>
      <c r="E1580" s="33"/>
      <c r="F1580" s="33"/>
    </row>
    <row r="1581" spans="3:6" x14ac:dyDescent="0.25">
      <c r="C1581" s="34"/>
      <c r="E1581" s="33"/>
      <c r="F1581" s="33"/>
    </row>
    <row r="1582" spans="3:6" x14ac:dyDescent="0.25">
      <c r="C1582" s="34"/>
      <c r="E1582" s="33"/>
      <c r="F1582" s="33"/>
    </row>
    <row r="1583" spans="3:6" x14ac:dyDescent="0.25">
      <c r="C1583" s="34"/>
      <c r="E1583" s="33"/>
      <c r="F1583" s="33"/>
    </row>
    <row r="1584" spans="3:6" x14ac:dyDescent="0.25">
      <c r="C1584" s="34"/>
      <c r="E1584" s="33"/>
      <c r="F1584" s="33"/>
    </row>
    <row r="1585" spans="3:6" x14ac:dyDescent="0.25">
      <c r="C1585" s="34"/>
      <c r="E1585" s="33"/>
      <c r="F1585" s="33"/>
    </row>
    <row r="1586" spans="3:6" x14ac:dyDescent="0.25">
      <c r="C1586" s="34"/>
      <c r="E1586" s="33"/>
      <c r="F1586" s="33"/>
    </row>
    <row r="1587" spans="3:6" x14ac:dyDescent="0.25">
      <c r="C1587" s="34"/>
      <c r="E1587" s="33"/>
      <c r="F1587" s="33"/>
    </row>
    <row r="1588" spans="3:6" x14ac:dyDescent="0.25">
      <c r="C1588" s="34"/>
      <c r="E1588" s="33"/>
      <c r="F1588" s="33"/>
    </row>
    <row r="1589" spans="3:6" x14ac:dyDescent="0.25">
      <c r="C1589" s="34"/>
      <c r="E1589" s="33"/>
      <c r="F1589" s="33"/>
    </row>
    <row r="1590" spans="3:6" x14ac:dyDescent="0.25">
      <c r="C1590" s="34"/>
      <c r="E1590" s="33"/>
      <c r="F1590" s="33"/>
    </row>
    <row r="1591" spans="3:6" x14ac:dyDescent="0.25">
      <c r="C1591" s="34"/>
      <c r="E1591" s="33"/>
      <c r="F1591" s="33"/>
    </row>
    <row r="1592" spans="3:6" x14ac:dyDescent="0.25">
      <c r="C1592" s="34"/>
      <c r="E1592" s="33"/>
      <c r="F1592" s="33"/>
    </row>
    <row r="1593" spans="3:6" x14ac:dyDescent="0.25">
      <c r="C1593" s="34"/>
      <c r="E1593" s="33"/>
      <c r="F1593" s="33"/>
    </row>
    <row r="1594" spans="3:6" x14ac:dyDescent="0.25">
      <c r="C1594" s="34"/>
      <c r="E1594" s="33"/>
      <c r="F1594" s="33"/>
    </row>
    <row r="1595" spans="3:6" x14ac:dyDescent="0.25">
      <c r="C1595" s="34"/>
      <c r="E1595" s="33"/>
      <c r="F1595" s="33"/>
    </row>
    <row r="1596" spans="3:6" x14ac:dyDescent="0.25">
      <c r="C1596" s="34"/>
      <c r="E1596" s="33"/>
      <c r="F1596" s="33"/>
    </row>
    <row r="1597" spans="3:6" x14ac:dyDescent="0.25">
      <c r="C1597" s="34"/>
      <c r="E1597" s="33"/>
      <c r="F1597" s="33"/>
    </row>
    <row r="1598" spans="3:6" x14ac:dyDescent="0.25">
      <c r="C1598" s="34"/>
      <c r="E1598" s="33"/>
      <c r="F1598" s="33"/>
    </row>
    <row r="1599" spans="3:6" x14ac:dyDescent="0.25">
      <c r="C1599" s="34"/>
      <c r="E1599" s="33"/>
      <c r="F1599" s="33"/>
    </row>
    <row r="1600" spans="3:6" x14ac:dyDescent="0.25">
      <c r="C1600" s="34"/>
      <c r="E1600" s="33"/>
      <c r="F1600" s="33"/>
    </row>
    <row r="1601" spans="3:6" x14ac:dyDescent="0.25">
      <c r="C1601" s="34"/>
      <c r="E1601" s="33"/>
      <c r="F1601" s="33"/>
    </row>
    <row r="1602" spans="3:6" x14ac:dyDescent="0.25">
      <c r="C1602" s="34"/>
      <c r="E1602" s="33"/>
      <c r="F1602" s="33"/>
    </row>
    <row r="1603" spans="3:6" x14ac:dyDescent="0.25">
      <c r="C1603" s="34"/>
      <c r="E1603" s="33"/>
      <c r="F1603" s="33"/>
    </row>
    <row r="1604" spans="3:6" x14ac:dyDescent="0.25">
      <c r="C1604" s="34"/>
      <c r="E1604" s="33"/>
      <c r="F1604" s="33"/>
    </row>
    <row r="1605" spans="3:6" x14ac:dyDescent="0.25">
      <c r="C1605" s="34"/>
      <c r="E1605" s="33"/>
      <c r="F1605" s="33"/>
    </row>
    <row r="1606" spans="3:6" x14ac:dyDescent="0.25">
      <c r="C1606" s="34"/>
      <c r="E1606" s="33"/>
      <c r="F1606" s="33"/>
    </row>
    <row r="1607" spans="3:6" x14ac:dyDescent="0.25">
      <c r="C1607" s="34"/>
      <c r="E1607" s="33"/>
      <c r="F1607" s="33"/>
    </row>
    <row r="1608" spans="3:6" x14ac:dyDescent="0.25">
      <c r="C1608" s="34"/>
      <c r="E1608" s="33"/>
      <c r="F1608" s="33"/>
    </row>
    <row r="1609" spans="3:6" x14ac:dyDescent="0.25">
      <c r="C1609" s="34"/>
      <c r="E1609" s="33"/>
      <c r="F1609" s="33"/>
    </row>
    <row r="1610" spans="3:6" x14ac:dyDescent="0.25">
      <c r="C1610" s="34"/>
      <c r="E1610" s="33"/>
      <c r="F1610" s="33"/>
    </row>
    <row r="1611" spans="3:6" x14ac:dyDescent="0.25">
      <c r="C1611" s="34"/>
      <c r="E1611" s="33"/>
      <c r="F1611" s="33"/>
    </row>
    <row r="1612" spans="3:6" x14ac:dyDescent="0.25">
      <c r="C1612" s="34"/>
      <c r="E1612" s="33"/>
      <c r="F1612" s="33"/>
    </row>
    <row r="1613" spans="3:6" x14ac:dyDescent="0.25">
      <c r="C1613" s="34"/>
      <c r="E1613" s="33"/>
      <c r="F1613" s="33"/>
    </row>
    <row r="1614" spans="3:6" x14ac:dyDescent="0.25">
      <c r="C1614" s="34"/>
      <c r="E1614" s="33"/>
      <c r="F1614" s="33"/>
    </row>
    <row r="1615" spans="3:6" x14ac:dyDescent="0.25">
      <c r="C1615" s="34"/>
      <c r="E1615" s="33"/>
      <c r="F1615" s="33"/>
    </row>
    <row r="1616" spans="3:6" x14ac:dyDescent="0.25">
      <c r="C1616" s="34"/>
      <c r="E1616" s="33"/>
      <c r="F1616" s="33"/>
    </row>
    <row r="1617" spans="3:6" x14ac:dyDescent="0.25">
      <c r="C1617" s="34"/>
      <c r="E1617" s="33"/>
      <c r="F1617" s="33"/>
    </row>
    <row r="1618" spans="3:6" x14ac:dyDescent="0.25">
      <c r="C1618" s="34"/>
      <c r="E1618" s="33"/>
      <c r="F1618" s="33"/>
    </row>
    <row r="1619" spans="3:6" x14ac:dyDescent="0.25">
      <c r="C1619" s="34"/>
      <c r="E1619" s="33"/>
      <c r="F1619" s="33"/>
    </row>
    <row r="1620" spans="3:6" x14ac:dyDescent="0.25">
      <c r="C1620" s="34"/>
      <c r="E1620" s="33"/>
      <c r="F1620" s="33"/>
    </row>
    <row r="1621" spans="3:6" x14ac:dyDescent="0.25">
      <c r="C1621" s="34"/>
      <c r="E1621" s="33"/>
      <c r="F1621" s="33"/>
    </row>
    <row r="1622" spans="3:6" x14ac:dyDescent="0.25">
      <c r="C1622" s="34"/>
      <c r="E1622" s="33"/>
      <c r="F1622" s="33"/>
    </row>
    <row r="1623" spans="3:6" x14ac:dyDescent="0.25">
      <c r="C1623" s="34"/>
      <c r="E1623" s="33"/>
      <c r="F1623" s="33"/>
    </row>
    <row r="1624" spans="3:6" x14ac:dyDescent="0.25">
      <c r="C1624" s="34"/>
      <c r="E1624" s="33"/>
      <c r="F1624" s="33"/>
    </row>
    <row r="1625" spans="3:6" x14ac:dyDescent="0.25">
      <c r="C1625" s="34"/>
      <c r="E1625" s="33"/>
      <c r="F1625" s="33"/>
    </row>
    <row r="1626" spans="3:6" x14ac:dyDescent="0.25">
      <c r="C1626" s="34"/>
      <c r="E1626" s="33"/>
      <c r="F1626" s="33"/>
    </row>
    <row r="1627" spans="3:6" x14ac:dyDescent="0.25">
      <c r="C1627" s="34"/>
      <c r="E1627" s="33"/>
      <c r="F1627" s="33"/>
    </row>
    <row r="1628" spans="3:6" x14ac:dyDescent="0.25">
      <c r="C1628" s="34"/>
      <c r="E1628" s="33"/>
      <c r="F1628" s="33"/>
    </row>
    <row r="1629" spans="3:6" x14ac:dyDescent="0.25">
      <c r="C1629" s="34"/>
      <c r="E1629" s="33"/>
      <c r="F1629" s="33"/>
    </row>
    <row r="1630" spans="3:6" x14ac:dyDescent="0.25">
      <c r="C1630" s="34"/>
      <c r="E1630" s="33"/>
      <c r="F1630" s="33"/>
    </row>
    <row r="1631" spans="3:6" x14ac:dyDescent="0.25">
      <c r="C1631" s="34"/>
      <c r="E1631" s="33"/>
      <c r="F1631" s="33"/>
    </row>
    <row r="1632" spans="3:6" x14ac:dyDescent="0.25">
      <c r="C1632" s="34"/>
      <c r="E1632" s="33"/>
      <c r="F1632" s="33"/>
    </row>
    <row r="1633" spans="3:6" x14ac:dyDescent="0.25">
      <c r="C1633" s="34"/>
      <c r="E1633" s="33"/>
      <c r="F1633" s="33"/>
    </row>
    <row r="1634" spans="3:6" x14ac:dyDescent="0.25">
      <c r="C1634" s="34"/>
      <c r="E1634" s="33"/>
      <c r="F1634" s="33"/>
    </row>
    <row r="1635" spans="3:6" x14ac:dyDescent="0.25">
      <c r="C1635" s="34"/>
      <c r="E1635" s="33"/>
      <c r="F1635" s="33"/>
    </row>
    <row r="1636" spans="3:6" x14ac:dyDescent="0.25">
      <c r="C1636" s="34"/>
      <c r="E1636" s="33"/>
      <c r="F1636" s="33"/>
    </row>
    <row r="1637" spans="3:6" x14ac:dyDescent="0.25">
      <c r="C1637" s="34"/>
      <c r="E1637" s="33"/>
      <c r="F1637" s="33"/>
    </row>
    <row r="1638" spans="3:6" x14ac:dyDescent="0.25">
      <c r="C1638" s="34"/>
      <c r="E1638" s="33"/>
      <c r="F1638" s="33"/>
    </row>
    <row r="1639" spans="3:6" x14ac:dyDescent="0.25">
      <c r="C1639" s="34"/>
      <c r="E1639" s="33"/>
      <c r="F1639" s="33"/>
    </row>
    <row r="1640" spans="3:6" x14ac:dyDescent="0.25">
      <c r="C1640" s="34"/>
      <c r="E1640" s="33"/>
      <c r="F1640" s="33"/>
    </row>
    <row r="1641" spans="3:6" x14ac:dyDescent="0.25">
      <c r="C1641" s="34"/>
      <c r="E1641" s="33"/>
      <c r="F1641" s="33"/>
    </row>
    <row r="1642" spans="3:6" x14ac:dyDescent="0.25">
      <c r="C1642" s="34"/>
      <c r="E1642" s="33"/>
      <c r="F1642" s="33"/>
    </row>
    <row r="1643" spans="3:6" x14ac:dyDescent="0.25">
      <c r="C1643" s="34"/>
      <c r="E1643" s="33"/>
      <c r="F1643" s="33"/>
    </row>
    <row r="1644" spans="3:6" x14ac:dyDescent="0.25">
      <c r="C1644" s="34"/>
      <c r="E1644" s="33"/>
      <c r="F1644" s="33"/>
    </row>
    <row r="1645" spans="3:6" x14ac:dyDescent="0.25">
      <c r="C1645" s="34"/>
      <c r="E1645" s="33"/>
      <c r="F1645" s="33"/>
    </row>
    <row r="1646" spans="3:6" x14ac:dyDescent="0.25">
      <c r="C1646" s="34"/>
      <c r="E1646" s="33"/>
      <c r="F1646" s="33"/>
    </row>
    <row r="1647" spans="3:6" x14ac:dyDescent="0.25">
      <c r="C1647" s="34"/>
      <c r="E1647" s="33"/>
      <c r="F1647" s="33"/>
    </row>
    <row r="1648" spans="3:6" x14ac:dyDescent="0.25">
      <c r="C1648" s="34"/>
      <c r="E1648" s="33"/>
      <c r="F1648" s="33"/>
    </row>
    <row r="1649" spans="3:6" x14ac:dyDescent="0.25">
      <c r="C1649" s="34"/>
      <c r="E1649" s="33"/>
      <c r="F1649" s="33"/>
    </row>
    <row r="1650" spans="3:6" x14ac:dyDescent="0.25">
      <c r="C1650" s="34"/>
      <c r="E1650" s="33"/>
      <c r="F1650" s="33"/>
    </row>
    <row r="1651" spans="3:6" x14ac:dyDescent="0.25">
      <c r="C1651" s="34"/>
      <c r="E1651" s="33"/>
      <c r="F1651" s="33"/>
    </row>
    <row r="1652" spans="3:6" x14ac:dyDescent="0.25">
      <c r="C1652" s="34"/>
      <c r="E1652" s="33"/>
      <c r="F1652" s="33"/>
    </row>
    <row r="1653" spans="3:6" x14ac:dyDescent="0.25">
      <c r="C1653" s="34"/>
      <c r="E1653" s="33"/>
      <c r="F1653" s="33"/>
    </row>
    <row r="1654" spans="3:6" x14ac:dyDescent="0.25">
      <c r="C1654" s="34"/>
      <c r="E1654" s="33"/>
      <c r="F1654" s="33"/>
    </row>
    <row r="1655" spans="3:6" x14ac:dyDescent="0.25">
      <c r="C1655" s="34"/>
      <c r="E1655" s="33"/>
      <c r="F1655" s="33"/>
    </row>
    <row r="1656" spans="3:6" x14ac:dyDescent="0.25">
      <c r="C1656" s="34"/>
      <c r="E1656" s="33"/>
      <c r="F1656" s="33"/>
    </row>
    <row r="1657" spans="3:6" x14ac:dyDescent="0.25">
      <c r="C1657" s="34"/>
      <c r="E1657" s="33"/>
      <c r="F1657" s="33"/>
    </row>
    <row r="1658" spans="3:6" x14ac:dyDescent="0.25">
      <c r="C1658" s="34"/>
      <c r="E1658" s="33"/>
      <c r="F1658" s="33"/>
    </row>
    <row r="1659" spans="3:6" x14ac:dyDescent="0.25">
      <c r="C1659" s="34"/>
      <c r="E1659" s="33"/>
      <c r="F1659" s="33"/>
    </row>
    <row r="1660" spans="3:6" x14ac:dyDescent="0.25">
      <c r="C1660" s="34"/>
      <c r="E1660" s="33"/>
      <c r="F1660" s="33"/>
    </row>
    <row r="1661" spans="3:6" x14ac:dyDescent="0.25">
      <c r="C1661" s="34"/>
      <c r="E1661" s="33"/>
      <c r="F1661" s="33"/>
    </row>
    <row r="1662" spans="3:6" x14ac:dyDescent="0.25">
      <c r="C1662" s="34"/>
      <c r="E1662" s="33"/>
      <c r="F1662" s="33"/>
    </row>
    <row r="1663" spans="3:6" x14ac:dyDescent="0.25">
      <c r="C1663" s="34"/>
      <c r="E1663" s="33"/>
      <c r="F1663" s="33"/>
    </row>
    <row r="1664" spans="3:6" x14ac:dyDescent="0.25">
      <c r="C1664" s="34"/>
      <c r="E1664" s="33"/>
      <c r="F1664" s="33"/>
    </row>
    <row r="1665" spans="3:6" x14ac:dyDescent="0.25">
      <c r="C1665" s="34"/>
      <c r="E1665" s="33"/>
      <c r="F1665" s="33"/>
    </row>
    <row r="1666" spans="3:6" x14ac:dyDescent="0.25">
      <c r="C1666" s="34"/>
      <c r="E1666" s="33"/>
      <c r="F1666" s="33"/>
    </row>
    <row r="1667" spans="3:6" x14ac:dyDescent="0.25">
      <c r="C1667" s="34"/>
      <c r="E1667" s="33"/>
      <c r="F1667" s="33"/>
    </row>
    <row r="1668" spans="3:6" x14ac:dyDescent="0.25">
      <c r="C1668" s="34"/>
      <c r="E1668" s="33"/>
      <c r="F1668" s="33"/>
    </row>
    <row r="1669" spans="3:6" x14ac:dyDescent="0.25">
      <c r="C1669" s="34"/>
      <c r="E1669" s="33"/>
      <c r="F1669" s="33"/>
    </row>
    <row r="1670" spans="3:6" x14ac:dyDescent="0.25">
      <c r="C1670" s="34"/>
      <c r="E1670" s="33"/>
      <c r="F1670" s="33"/>
    </row>
    <row r="1671" spans="3:6" x14ac:dyDescent="0.25">
      <c r="C1671" s="34"/>
      <c r="E1671" s="33"/>
      <c r="F1671" s="33"/>
    </row>
    <row r="1672" spans="3:6" x14ac:dyDescent="0.25">
      <c r="C1672" s="34"/>
      <c r="E1672" s="33"/>
      <c r="F1672" s="33"/>
    </row>
    <row r="1673" spans="3:6" x14ac:dyDescent="0.25">
      <c r="C1673" s="34"/>
      <c r="E1673" s="33"/>
      <c r="F1673" s="33"/>
    </row>
    <row r="1674" spans="3:6" x14ac:dyDescent="0.25">
      <c r="C1674" s="34"/>
      <c r="E1674" s="33"/>
      <c r="F1674" s="33"/>
    </row>
    <row r="1675" spans="3:6" x14ac:dyDescent="0.25">
      <c r="C1675" s="34"/>
      <c r="E1675" s="33"/>
      <c r="F1675" s="33"/>
    </row>
    <row r="1676" spans="3:6" x14ac:dyDescent="0.25">
      <c r="C1676" s="34"/>
      <c r="E1676" s="33"/>
      <c r="F1676" s="33"/>
    </row>
    <row r="1677" spans="3:6" x14ac:dyDescent="0.25">
      <c r="C1677" s="34"/>
      <c r="E1677" s="33"/>
      <c r="F1677" s="33"/>
    </row>
    <row r="1678" spans="3:6" x14ac:dyDescent="0.25">
      <c r="C1678" s="34"/>
      <c r="E1678" s="33"/>
      <c r="F1678" s="33"/>
    </row>
    <row r="1679" spans="3:6" x14ac:dyDescent="0.25">
      <c r="C1679" s="34"/>
      <c r="E1679" s="33"/>
      <c r="F1679" s="33"/>
    </row>
    <row r="1680" spans="3:6" x14ac:dyDescent="0.25">
      <c r="C1680" s="34"/>
      <c r="E1680" s="33"/>
      <c r="F1680" s="33"/>
    </row>
    <row r="1681" spans="3:6" x14ac:dyDescent="0.25">
      <c r="C1681" s="34"/>
      <c r="E1681" s="33"/>
      <c r="F1681" s="33"/>
    </row>
    <row r="1682" spans="3:6" x14ac:dyDescent="0.25">
      <c r="C1682" s="34"/>
      <c r="E1682" s="33"/>
      <c r="F1682" s="33"/>
    </row>
    <row r="1683" spans="3:6" x14ac:dyDescent="0.25">
      <c r="C1683" s="34"/>
      <c r="E1683" s="33"/>
      <c r="F1683" s="33"/>
    </row>
    <row r="1684" spans="3:6" x14ac:dyDescent="0.25">
      <c r="C1684" s="34"/>
      <c r="E1684" s="33"/>
      <c r="F1684" s="33"/>
    </row>
    <row r="1685" spans="3:6" x14ac:dyDescent="0.25">
      <c r="C1685" s="34"/>
      <c r="E1685" s="33"/>
      <c r="F1685" s="33"/>
    </row>
    <row r="1686" spans="3:6" x14ac:dyDescent="0.25">
      <c r="C1686" s="34"/>
      <c r="E1686" s="33"/>
      <c r="F1686" s="33"/>
    </row>
    <row r="1687" spans="3:6" x14ac:dyDescent="0.25">
      <c r="C1687" s="34"/>
      <c r="E1687" s="33"/>
      <c r="F1687" s="33"/>
    </row>
    <row r="1688" spans="3:6" x14ac:dyDescent="0.25">
      <c r="C1688" s="34"/>
      <c r="E1688" s="33"/>
      <c r="F1688" s="33"/>
    </row>
    <row r="1689" spans="3:6" x14ac:dyDescent="0.25">
      <c r="C1689" s="34"/>
      <c r="E1689" s="33"/>
      <c r="F1689" s="33"/>
    </row>
    <row r="1690" spans="3:6" x14ac:dyDescent="0.25">
      <c r="C1690" s="34"/>
      <c r="E1690" s="33"/>
      <c r="F1690" s="33"/>
    </row>
    <row r="1691" spans="3:6" x14ac:dyDescent="0.25">
      <c r="C1691" s="34"/>
      <c r="E1691" s="33"/>
      <c r="F1691" s="33"/>
    </row>
    <row r="1692" spans="3:6" x14ac:dyDescent="0.25">
      <c r="C1692" s="34"/>
      <c r="E1692" s="33"/>
      <c r="F1692" s="33"/>
    </row>
    <row r="1693" spans="3:6" x14ac:dyDescent="0.25">
      <c r="C1693" s="34"/>
      <c r="E1693" s="33"/>
      <c r="F1693" s="33"/>
    </row>
    <row r="1694" spans="3:6" x14ac:dyDescent="0.25">
      <c r="C1694" s="34"/>
      <c r="E1694" s="33"/>
      <c r="F1694" s="33"/>
    </row>
    <row r="1695" spans="3:6" x14ac:dyDescent="0.25">
      <c r="C1695" s="34"/>
      <c r="E1695" s="33"/>
      <c r="F1695" s="33"/>
    </row>
    <row r="1696" spans="3:6" x14ac:dyDescent="0.25">
      <c r="C1696" s="34"/>
      <c r="E1696" s="33"/>
      <c r="F1696" s="33"/>
    </row>
    <row r="1697" spans="3:6" x14ac:dyDescent="0.25">
      <c r="C1697" s="34"/>
      <c r="E1697" s="33"/>
      <c r="F1697" s="33"/>
    </row>
    <row r="1698" spans="3:6" x14ac:dyDescent="0.25">
      <c r="C1698" s="34"/>
      <c r="E1698" s="33"/>
      <c r="F1698" s="33"/>
    </row>
    <row r="1699" spans="3:6" x14ac:dyDescent="0.25">
      <c r="C1699" s="34"/>
      <c r="E1699" s="33"/>
      <c r="F1699" s="33"/>
    </row>
    <row r="1700" spans="3:6" x14ac:dyDescent="0.25">
      <c r="C1700" s="34"/>
      <c r="E1700" s="33"/>
      <c r="F1700" s="33"/>
    </row>
    <row r="1701" spans="3:6" x14ac:dyDescent="0.25">
      <c r="C1701" s="34"/>
      <c r="E1701" s="33"/>
      <c r="F1701" s="33"/>
    </row>
    <row r="1702" spans="3:6" x14ac:dyDescent="0.25">
      <c r="C1702" s="34"/>
      <c r="E1702" s="33"/>
      <c r="F1702" s="33"/>
    </row>
    <row r="1703" spans="3:6" x14ac:dyDescent="0.25">
      <c r="C1703" s="34"/>
      <c r="E1703" s="33"/>
      <c r="F1703" s="33"/>
    </row>
    <row r="1704" spans="3:6" x14ac:dyDescent="0.25">
      <c r="C1704" s="34"/>
      <c r="E1704" s="33"/>
      <c r="F1704" s="33"/>
    </row>
    <row r="1705" spans="3:6" x14ac:dyDescent="0.25">
      <c r="C1705" s="34"/>
      <c r="E1705" s="33"/>
      <c r="F1705" s="33"/>
    </row>
    <row r="1706" spans="3:6" x14ac:dyDescent="0.25">
      <c r="C1706" s="34"/>
      <c r="E1706" s="33"/>
      <c r="F1706" s="33"/>
    </row>
    <row r="1707" spans="3:6" x14ac:dyDescent="0.25">
      <c r="C1707" s="34"/>
      <c r="E1707" s="33"/>
      <c r="F1707" s="33"/>
    </row>
    <row r="1708" spans="3:6" x14ac:dyDescent="0.25">
      <c r="C1708" s="34"/>
      <c r="E1708" s="33"/>
      <c r="F1708" s="33"/>
    </row>
    <row r="1709" spans="3:6" x14ac:dyDescent="0.25">
      <c r="C1709" s="34"/>
      <c r="E1709" s="33"/>
      <c r="F1709" s="33"/>
    </row>
    <row r="1710" spans="3:6" x14ac:dyDescent="0.25">
      <c r="C1710" s="34"/>
      <c r="E1710" s="33"/>
      <c r="F1710" s="33"/>
    </row>
    <row r="1711" spans="3:6" x14ac:dyDescent="0.25">
      <c r="C1711" s="34"/>
      <c r="E1711" s="33"/>
      <c r="F1711" s="33"/>
    </row>
    <row r="1712" spans="3:6" x14ac:dyDescent="0.25">
      <c r="C1712" s="34"/>
      <c r="E1712" s="33"/>
      <c r="F1712" s="33"/>
    </row>
    <row r="1713" spans="3:6" x14ac:dyDescent="0.25">
      <c r="C1713" s="34"/>
      <c r="E1713" s="33"/>
      <c r="F1713" s="33"/>
    </row>
    <row r="1714" spans="3:6" x14ac:dyDescent="0.25">
      <c r="C1714" s="34"/>
      <c r="E1714" s="33"/>
      <c r="F1714" s="33"/>
    </row>
    <row r="1715" spans="3:6" x14ac:dyDescent="0.25">
      <c r="C1715" s="34"/>
      <c r="E1715" s="33"/>
      <c r="F1715" s="33"/>
    </row>
    <row r="1716" spans="3:6" x14ac:dyDescent="0.25">
      <c r="C1716" s="34"/>
      <c r="E1716" s="33"/>
      <c r="F1716" s="33"/>
    </row>
    <row r="1717" spans="3:6" x14ac:dyDescent="0.25">
      <c r="C1717" s="34"/>
      <c r="E1717" s="33"/>
      <c r="F1717" s="33"/>
    </row>
    <row r="1718" spans="3:6" x14ac:dyDescent="0.25">
      <c r="C1718" s="34"/>
      <c r="E1718" s="33"/>
      <c r="F1718" s="33"/>
    </row>
    <row r="1719" spans="3:6" x14ac:dyDescent="0.25">
      <c r="C1719" s="34"/>
      <c r="E1719" s="33"/>
      <c r="F1719" s="33"/>
    </row>
    <row r="1720" spans="3:6" x14ac:dyDescent="0.25">
      <c r="C1720" s="34"/>
      <c r="E1720" s="33"/>
      <c r="F1720" s="33"/>
    </row>
    <row r="1721" spans="3:6" x14ac:dyDescent="0.25">
      <c r="C1721" s="34"/>
      <c r="E1721" s="33"/>
      <c r="F1721" s="33"/>
    </row>
    <row r="1722" spans="3:6" x14ac:dyDescent="0.25">
      <c r="C1722" s="34"/>
      <c r="E1722" s="33"/>
      <c r="F1722" s="33"/>
    </row>
    <row r="1723" spans="3:6" x14ac:dyDescent="0.25">
      <c r="C1723" s="34"/>
      <c r="E1723" s="33"/>
      <c r="F1723" s="33"/>
    </row>
    <row r="1724" spans="3:6" x14ac:dyDescent="0.25">
      <c r="C1724" s="34"/>
      <c r="E1724" s="33"/>
      <c r="F1724" s="33"/>
    </row>
    <row r="1725" spans="3:6" x14ac:dyDescent="0.25">
      <c r="C1725" s="34"/>
      <c r="E1725" s="33"/>
      <c r="F1725" s="33"/>
    </row>
    <row r="1726" spans="3:6" x14ac:dyDescent="0.25">
      <c r="C1726" s="34"/>
      <c r="E1726" s="33"/>
      <c r="F1726" s="33"/>
    </row>
    <row r="1727" spans="3:6" x14ac:dyDescent="0.25">
      <c r="C1727" s="34"/>
      <c r="E1727" s="33"/>
      <c r="F1727" s="33"/>
    </row>
    <row r="1728" spans="3:6" x14ac:dyDescent="0.25">
      <c r="C1728" s="34"/>
      <c r="E1728" s="33"/>
      <c r="F1728" s="33"/>
    </row>
    <row r="1729" spans="3:6" x14ac:dyDescent="0.25">
      <c r="C1729" s="34"/>
      <c r="E1729" s="33"/>
      <c r="F1729" s="33"/>
    </row>
    <row r="1730" spans="3:6" x14ac:dyDescent="0.25">
      <c r="C1730" s="34"/>
      <c r="E1730" s="33"/>
      <c r="F1730" s="33"/>
    </row>
    <row r="1731" spans="3:6" x14ac:dyDescent="0.25">
      <c r="C1731" s="34"/>
      <c r="E1731" s="33"/>
      <c r="F1731" s="33"/>
    </row>
    <row r="1732" spans="3:6" x14ac:dyDescent="0.25">
      <c r="C1732" s="34"/>
      <c r="E1732" s="33"/>
      <c r="F1732" s="33"/>
    </row>
    <row r="1733" spans="3:6" x14ac:dyDescent="0.25">
      <c r="C1733" s="34"/>
      <c r="E1733" s="33"/>
      <c r="F1733" s="33"/>
    </row>
    <row r="1734" spans="3:6" x14ac:dyDescent="0.25">
      <c r="C1734" s="34"/>
      <c r="E1734" s="33"/>
      <c r="F1734" s="33"/>
    </row>
    <row r="1735" spans="3:6" x14ac:dyDescent="0.25">
      <c r="C1735" s="34"/>
      <c r="E1735" s="33"/>
      <c r="F1735" s="33"/>
    </row>
    <row r="1736" spans="3:6" x14ac:dyDescent="0.25">
      <c r="C1736" s="34"/>
      <c r="E1736" s="33"/>
      <c r="F1736" s="33"/>
    </row>
    <row r="1737" spans="3:6" x14ac:dyDescent="0.25">
      <c r="C1737" s="34"/>
      <c r="E1737" s="33"/>
      <c r="F1737" s="33"/>
    </row>
    <row r="1738" spans="3:6" x14ac:dyDescent="0.25">
      <c r="C1738" s="34"/>
      <c r="E1738" s="33"/>
      <c r="F1738" s="33"/>
    </row>
    <row r="1739" spans="3:6" x14ac:dyDescent="0.25">
      <c r="C1739" s="34"/>
      <c r="E1739" s="33"/>
      <c r="F1739" s="33"/>
    </row>
    <row r="1740" spans="3:6" x14ac:dyDescent="0.25">
      <c r="C1740" s="34"/>
      <c r="E1740" s="33"/>
      <c r="F1740" s="33"/>
    </row>
    <row r="1741" spans="3:6" x14ac:dyDescent="0.25">
      <c r="C1741" s="34"/>
      <c r="E1741" s="33"/>
      <c r="F1741" s="33"/>
    </row>
    <row r="1742" spans="3:6" x14ac:dyDescent="0.25">
      <c r="C1742" s="34"/>
      <c r="E1742" s="33"/>
      <c r="F1742" s="33"/>
    </row>
    <row r="1743" spans="3:6" x14ac:dyDescent="0.25">
      <c r="C1743" s="34"/>
      <c r="E1743" s="33"/>
      <c r="F1743" s="33"/>
    </row>
    <row r="1744" spans="3:6" x14ac:dyDescent="0.25">
      <c r="C1744" s="34"/>
      <c r="E1744" s="33"/>
      <c r="F1744" s="33"/>
    </row>
    <row r="1745" spans="3:6" x14ac:dyDescent="0.25">
      <c r="C1745" s="34"/>
      <c r="E1745" s="33"/>
      <c r="F1745" s="33"/>
    </row>
    <row r="1746" spans="3:6" x14ac:dyDescent="0.25">
      <c r="C1746" s="34"/>
      <c r="E1746" s="33"/>
      <c r="F1746" s="33"/>
    </row>
    <row r="1747" spans="3:6" x14ac:dyDescent="0.25">
      <c r="C1747" s="34"/>
      <c r="E1747" s="33"/>
      <c r="F1747" s="33"/>
    </row>
    <row r="1748" spans="3:6" x14ac:dyDescent="0.25">
      <c r="C1748" s="34"/>
      <c r="E1748" s="33"/>
      <c r="F1748" s="33"/>
    </row>
    <row r="1749" spans="3:6" x14ac:dyDescent="0.25">
      <c r="C1749" s="34"/>
      <c r="E1749" s="33"/>
      <c r="F1749" s="33"/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Lieferschein</vt:lpstr>
      <vt:lpstr>Kunden</vt:lpstr>
      <vt:lpstr>Einkauf</vt:lpstr>
      <vt:lpstr>Rezepte 2</vt:lpstr>
      <vt:lpstr>Rezepte 1</vt:lpstr>
      <vt:lpstr>Rohmaterial</vt:lpstr>
      <vt:lpstr>Produktion Lot.Nr.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cp:keywords/>
  <dc:description/>
  <cp:lastModifiedBy>Moos Christoph</cp:lastModifiedBy>
  <cp:lastPrinted>2024-12-08T20:18:06Z</cp:lastPrinted>
  <dcterms:created xsi:type="dcterms:W3CDTF">2015-08-05T11:02:55Z</dcterms:created>
  <dcterms:modified xsi:type="dcterms:W3CDTF">2025-01-09T07:00:48Z</dcterms:modified>
  <cp:category/>
</cp:coreProperties>
</file>