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E122EAB-2B45-43AB-B3FA-7D1B60DE0C0B}" xr6:coauthVersionLast="47" xr6:coauthVersionMax="47" xr10:uidLastSave="{00000000-0000-0000-0000-000000000000}"/>
  <bookViews>
    <workbookView xWindow="-120" yWindow="-120" windowWidth="29040" windowHeight="15840" xr2:uid="{B8B1DE31-9AD2-4AB3-B905-45E81BEEDBF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E21" i="1"/>
  <c r="E22" i="1"/>
  <c r="E20" i="1"/>
  <c r="D23" i="1"/>
  <c r="D22" i="1"/>
  <c r="D20" i="1"/>
  <c r="C20" i="1"/>
  <c r="C19" i="1"/>
  <c r="C23" i="1"/>
  <c r="C22" i="1"/>
  <c r="C21" i="1"/>
  <c r="D21" i="1"/>
  <c r="H6" i="1"/>
  <c r="H7" i="1"/>
  <c r="H8" i="1"/>
  <c r="H9" i="1"/>
  <c r="H10" i="1"/>
  <c r="H5" i="1"/>
</calcChain>
</file>

<file path=xl/sharedStrings.xml><?xml version="1.0" encoding="utf-8"?>
<sst xmlns="http://schemas.openxmlformats.org/spreadsheetml/2006/main" count="28" uniqueCount="25">
  <si>
    <t>Teilnehmer-ID</t>
  </si>
  <si>
    <t>Name</t>
  </si>
  <si>
    <t>Maßnahme</t>
  </si>
  <si>
    <t>Kursbeginn</t>
  </si>
  <si>
    <t>Anzahl Raten</t>
  </si>
  <si>
    <t>Erträge</t>
  </si>
  <si>
    <t>Kosten</t>
  </si>
  <si>
    <t>Gewinn</t>
  </si>
  <si>
    <t>Kurs 1</t>
  </si>
  <si>
    <t>Kurs 2</t>
  </si>
  <si>
    <t>Kurs 3</t>
  </si>
  <si>
    <t>Kurs 4</t>
  </si>
  <si>
    <t>Kurs 5</t>
  </si>
  <si>
    <t>Kurs 6</t>
  </si>
  <si>
    <t>XY</t>
  </si>
  <si>
    <t>DF</t>
  </si>
  <si>
    <t>FG</t>
  </si>
  <si>
    <t>RR</t>
  </si>
  <si>
    <t>EE</t>
  </si>
  <si>
    <t>HU</t>
  </si>
  <si>
    <t>Aktuelle lebende Liste wird ständig erweitern</t>
  </si>
  <si>
    <t>1 Monat nach Kursbeginn wird die erste Rate bezahl und einen Monat danach die Zweiter und so weiter..</t>
  </si>
  <si>
    <t>Die Kosten werden mit der letzten Raten abgezogen</t>
  </si>
  <si>
    <t>WUNSCHTABELLE</t>
  </si>
  <si>
    <t>Zeitraum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</si>
</sst>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/>
    <xf numFmtId="14" fontId="2" fillId="3" borderId="2" xfId="0" applyNumberFormat="1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/>
    </xf>
    <xf numFmtId="164" fontId="2" fillId="3" borderId="2" xfId="0" applyNumberFormat="1" applyFont="1" applyFill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14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/>
    <xf numFmtId="17" fontId="0" fillId="0" borderId="0" xfId="0" applyNumberFormat="1"/>
    <xf numFmtId="4" fontId="0" fillId="0" borderId="0" xfId="0" applyNumberFormat="1"/>
    <xf numFmtId="164" fontId="0" fillId="0" borderId="0" xfId="0" applyNumberFormat="1"/>
  </cellXfs>
  <cellStyles count="1">
    <cellStyle name="Standard" xfId="0" builtinId="0"/>
  </cellStyles>
  <dxfs count="4">
    <dxf>
      <numFmt numFmtId="164" formatCode="#,##0.00\ &quot;€&quot;"/>
    </dxf>
    <dxf>
      <numFmt numFmtId="164" formatCode="#,##0.00\ &quot;€&quot;"/>
    </dxf>
    <dxf>
      <numFmt numFmtId="4" formatCode="#,##0.00"/>
    </dxf>
    <dxf>
      <numFmt numFmtId="22" formatCode="mmm\ 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E54F84C-035F-463F-835E-2473A5621708}" name="Tabelle1" displayName="Tabelle1" ref="B18:E23" totalsRowShown="0">
  <autoFilter ref="B18:E23" xr:uid="{2E54F84C-035F-463F-835E-2473A5621708}"/>
  <tableColumns count="4">
    <tableColumn id="1" xr3:uid="{E4E94773-0492-4697-919D-AEB93725C4CA}" name="Zeitraum" dataDxfId="3"/>
    <tableColumn id="2" xr3:uid="{325FCEEA-ECE2-4D05-B507-41F428E7404A}" name="Erträge" dataDxfId="2"/>
    <tableColumn id="3" xr3:uid="{EE947F6C-5B58-414D-B468-B9ABDFC6ADFA}" name="Kosten" dataDxfId="1"/>
    <tableColumn id="4" xr3:uid="{02467355-F706-4587-9ED8-6F66EF874835}" name="Gewinn" dataDxfId="0">
      <calculatedColumnFormula>+C19-D19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CFC3-6971-442C-89F7-7655FAE82728}">
  <dimension ref="A2:H23"/>
  <sheetViews>
    <sheetView tabSelected="1" workbookViewId="0">
      <selection activeCell="D30" sqref="D30"/>
    </sheetView>
  </sheetViews>
  <sheetFormatPr baseColWidth="10" defaultRowHeight="15" x14ac:dyDescent="0.25"/>
  <cols>
    <col min="1" max="1" width="19.140625" bestFit="1" customWidth="1"/>
    <col min="2" max="2" width="22.42578125" bestFit="1" customWidth="1"/>
    <col min="3" max="3" width="23.42578125" bestFit="1" customWidth="1"/>
    <col min="4" max="4" width="15.28515625" bestFit="1" customWidth="1"/>
    <col min="5" max="5" width="17.7109375" bestFit="1" customWidth="1"/>
    <col min="6" max="6" width="16" bestFit="1" customWidth="1"/>
    <col min="7" max="8" width="14.42578125" bestFit="1" customWidth="1"/>
  </cols>
  <sheetData>
    <row r="2" spans="1:8" x14ac:dyDescent="0.25">
      <c r="A2" t="s">
        <v>20</v>
      </c>
    </row>
    <row r="4" spans="1:8" ht="21" x14ac:dyDescent="0.35">
      <c r="A4" s="1" t="s">
        <v>0</v>
      </c>
      <c r="B4" s="2" t="s">
        <v>1</v>
      </c>
      <c r="C4" s="2" t="s">
        <v>2</v>
      </c>
      <c r="D4" s="2" t="s">
        <v>3</v>
      </c>
      <c r="E4" s="3" t="s">
        <v>4</v>
      </c>
      <c r="F4" s="4" t="s">
        <v>5</v>
      </c>
      <c r="G4" s="4" t="s">
        <v>6</v>
      </c>
      <c r="H4" s="4" t="s">
        <v>7</v>
      </c>
    </row>
    <row r="5" spans="1:8" ht="21" x14ac:dyDescent="0.35">
      <c r="A5" s="5">
        <v>202401</v>
      </c>
      <c r="B5" s="6" t="s">
        <v>14</v>
      </c>
      <c r="C5" s="6" t="s">
        <v>8</v>
      </c>
      <c r="D5" s="7">
        <v>45530</v>
      </c>
      <c r="E5" s="8">
        <v>2</v>
      </c>
      <c r="F5" s="9">
        <v>3500</v>
      </c>
      <c r="G5" s="9">
        <v>240</v>
      </c>
      <c r="H5" s="9">
        <f>+F5-G5</f>
        <v>3260</v>
      </c>
    </row>
    <row r="6" spans="1:8" ht="21" x14ac:dyDescent="0.35">
      <c r="A6" s="10">
        <v>202402</v>
      </c>
      <c r="B6" s="11" t="s">
        <v>15</v>
      </c>
      <c r="C6" s="11" t="s">
        <v>9</v>
      </c>
      <c r="D6" s="12">
        <v>45558</v>
      </c>
      <c r="E6" s="13">
        <v>3</v>
      </c>
      <c r="F6" s="14">
        <v>4550</v>
      </c>
      <c r="G6" s="14">
        <v>520</v>
      </c>
      <c r="H6" s="9">
        <f t="shared" ref="H6:H10" si="0">+F6-G6</f>
        <v>4030</v>
      </c>
    </row>
    <row r="7" spans="1:8" ht="21" x14ac:dyDescent="0.35">
      <c r="A7" s="5">
        <v>202403</v>
      </c>
      <c r="B7" s="6" t="s">
        <v>16</v>
      </c>
      <c r="C7" s="6" t="s">
        <v>10</v>
      </c>
      <c r="D7" s="7">
        <v>45558</v>
      </c>
      <c r="E7" s="8">
        <v>3</v>
      </c>
      <c r="F7" s="9">
        <v>5500</v>
      </c>
      <c r="G7" s="9">
        <v>200</v>
      </c>
      <c r="H7" s="9">
        <f t="shared" si="0"/>
        <v>5300</v>
      </c>
    </row>
    <row r="8" spans="1:8" ht="21" x14ac:dyDescent="0.35">
      <c r="A8" s="10">
        <v>202404</v>
      </c>
      <c r="B8" s="11" t="s">
        <v>17</v>
      </c>
      <c r="C8" s="11" t="s">
        <v>11</v>
      </c>
      <c r="D8" s="12">
        <v>45574</v>
      </c>
      <c r="E8" s="13">
        <v>1</v>
      </c>
      <c r="F8" s="14">
        <v>664</v>
      </c>
      <c r="G8" s="14">
        <v>300</v>
      </c>
      <c r="H8" s="9">
        <f t="shared" si="0"/>
        <v>364</v>
      </c>
    </row>
    <row r="9" spans="1:8" ht="21" x14ac:dyDescent="0.35">
      <c r="A9" s="5">
        <v>202405</v>
      </c>
      <c r="B9" s="6" t="s">
        <v>18</v>
      </c>
      <c r="C9" s="6" t="s">
        <v>12</v>
      </c>
      <c r="D9" s="7">
        <v>45586</v>
      </c>
      <c r="E9" s="8">
        <v>3</v>
      </c>
      <c r="F9" s="9">
        <v>5555</v>
      </c>
      <c r="G9" s="9">
        <v>555</v>
      </c>
      <c r="H9" s="9">
        <f t="shared" si="0"/>
        <v>5000</v>
      </c>
    </row>
    <row r="10" spans="1:8" ht="21" x14ac:dyDescent="0.35">
      <c r="A10" s="10">
        <v>202406</v>
      </c>
      <c r="B10" s="11" t="s">
        <v>19</v>
      </c>
      <c r="C10" s="11" t="s">
        <v>13</v>
      </c>
      <c r="D10" s="12">
        <v>45586</v>
      </c>
      <c r="E10" s="13">
        <v>3</v>
      </c>
      <c r="F10" s="14">
        <v>7000</v>
      </c>
      <c r="G10" s="14">
        <v>4440</v>
      </c>
      <c r="H10" s="9">
        <f t="shared" si="0"/>
        <v>2560</v>
      </c>
    </row>
    <row r="14" spans="1:8" x14ac:dyDescent="0.25">
      <c r="A14" t="s">
        <v>21</v>
      </c>
    </row>
    <row r="15" spans="1:8" x14ac:dyDescent="0.25">
      <c r="A15" t="s">
        <v>22</v>
      </c>
    </row>
    <row r="17" spans="1:5" x14ac:dyDescent="0.25">
      <c r="A17" t="s">
        <v>23</v>
      </c>
    </row>
    <row r="18" spans="1:5" x14ac:dyDescent="0.25">
      <c r="B18" t="s">
        <v>24</v>
      </c>
      <c r="C18" t="s">
        <v>5</v>
      </c>
      <c r="D18" t="s">
        <v>6</v>
      </c>
      <c r="E18" t="s">
        <v>7</v>
      </c>
    </row>
    <row r="19" spans="1:5" x14ac:dyDescent="0.25">
      <c r="B19" s="15">
        <v>45536</v>
      </c>
      <c r="C19" s="16">
        <f>+F5/2</f>
        <v>1750</v>
      </c>
    </row>
    <row r="20" spans="1:5" x14ac:dyDescent="0.25">
      <c r="B20" s="15">
        <v>45566</v>
      </c>
      <c r="C20" s="16">
        <f>(+F6/3)+(F7/3)+(F5/2)</f>
        <v>5100</v>
      </c>
      <c r="D20" s="17">
        <f>+G5</f>
        <v>240</v>
      </c>
      <c r="E20" s="17">
        <f>+C20-D20</f>
        <v>4860</v>
      </c>
    </row>
    <row r="21" spans="1:5" x14ac:dyDescent="0.25">
      <c r="B21" s="15">
        <v>45597</v>
      </c>
      <c r="C21" s="16">
        <f>(+F6/3)+(F7/3)+(F8)+(F9/3)+(F10/3)</f>
        <v>8199</v>
      </c>
      <c r="D21" s="17">
        <f>+G8</f>
        <v>300</v>
      </c>
      <c r="E21" s="17">
        <f t="shared" ref="E21:E23" si="1">+C21-D21</f>
        <v>7899</v>
      </c>
    </row>
    <row r="22" spans="1:5" x14ac:dyDescent="0.25">
      <c r="B22" s="15">
        <v>45627</v>
      </c>
      <c r="C22" s="16">
        <f>(+F6/3)+(F7/3)+(F9/3)+(F10/3)</f>
        <v>7535</v>
      </c>
      <c r="D22" s="17">
        <f>+G6+G7</f>
        <v>720</v>
      </c>
      <c r="E22" s="17">
        <f t="shared" si="1"/>
        <v>6815</v>
      </c>
    </row>
    <row r="23" spans="1:5" x14ac:dyDescent="0.25">
      <c r="B23" s="15">
        <v>45658</v>
      </c>
      <c r="C23" s="16">
        <f>(F9/3)+(F10/3)</f>
        <v>4185</v>
      </c>
      <c r="D23" s="17">
        <f>+G9+G10</f>
        <v>4995</v>
      </c>
      <c r="E23" s="17">
        <f>+C23-D23</f>
        <v>-810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80AB01D8FB7F48BE144185DEE45843" ma:contentTypeVersion="1" ma:contentTypeDescription="Ein neues Dokument erstellen." ma:contentTypeScope="" ma:versionID="6c9814f93c88905c3dc42c350515e5e3">
  <xsd:schema xmlns:xsd="http://www.w3.org/2001/XMLSchema" xmlns:xs="http://www.w3.org/2001/XMLSchema" xmlns:p="http://schemas.microsoft.com/office/2006/metadata/properties" xmlns:ns3="bdf73fa7-02c5-4a34-a830-1d2a46763e67" targetNamespace="http://schemas.microsoft.com/office/2006/metadata/properties" ma:root="true" ma:fieldsID="59676389ad4d3ad4961dab6fcb4f2ff8" ns3:_="">
    <xsd:import namespace="bdf73fa7-02c5-4a34-a830-1d2a46763e6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f73fa7-02c5-4a34-a830-1d2a46763e6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C2185B-11FC-4E5E-A18C-CAD275E063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f73fa7-02c5-4a34-a830-1d2a46763e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A7E7B5-F6B4-4A0F-AF45-E4BBC6155D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BE666E-93DD-4FBD-8DC2-735E1AEED52C}">
  <ds:schemaRefs>
    <ds:schemaRef ds:uri="http://purl.org/dc/dcmitype/"/>
    <ds:schemaRef ds:uri="http://purl.org/dc/terms/"/>
    <ds:schemaRef ds:uri="bdf73fa7-02c5-4a34-a830-1d2a46763e67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Onur Kabaca</dc:creator>
  <cp:lastModifiedBy>Onur Kabaca</cp:lastModifiedBy>
  <dcterms:created xsi:type="dcterms:W3CDTF">2025-02-12T22:11:19Z</dcterms:created>
  <dcterms:modified xsi:type="dcterms:W3CDTF">2025-02-13T07:28:34Z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0x010100D680AB01D8FB7F48BE144185DEE45843</vt:lpwstr>
  </property>
</Properties>
</file>