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zkw-my.sharepoint.com/personal/bernhard_schweighuber_zkw_at/Documents/Desktop/"/>
    </mc:Choice>
  </mc:AlternateContent>
  <xr:revisionPtr revIDLastSave="0" documentId="8_{3FD4E9A3-B646-45C3-AB53-90B19B1A1AF5}" xr6:coauthVersionLast="47" xr6:coauthVersionMax="47" xr10:uidLastSave="{00000000-0000-0000-0000-000000000000}"/>
  <bookViews>
    <workbookView xWindow="-120" yWindow="-120" windowWidth="29040" windowHeight="15840" xr2:uid="{CCC6DAEF-2B3A-4CB3-8335-B431C50D66A3}"/>
    <workbookView xWindow="28680" yWindow="-120" windowWidth="29040" windowHeight="15840" activeTab="1" xr2:uid="{48D41D1D-A1C8-4D23-92BA-3032D02BD025}"/>
  </bookViews>
  <sheets>
    <sheet name="Tabelle1" sheetId="1" r:id="rId1"/>
    <sheet name="Team1" sheetId="2" r:id="rId2"/>
    <sheet name="Team2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0" i="1" l="1"/>
  <c r="AD32" i="3"/>
  <c r="AC32" i="3"/>
  <c r="AB32" i="3"/>
  <c r="AA32" i="3"/>
  <c r="Z32" i="3"/>
  <c r="Y32" i="3"/>
  <c r="X32" i="3"/>
  <c r="W32" i="3"/>
  <c r="V32" i="3"/>
  <c r="U32" i="3"/>
  <c r="T32" i="3"/>
  <c r="L32" i="3"/>
  <c r="M32" i="3" s="1"/>
  <c r="C32" i="3"/>
  <c r="A32" i="3"/>
  <c r="AD6" i="3"/>
  <c r="AC6" i="3"/>
  <c r="AB6" i="3"/>
  <c r="AA6" i="3"/>
  <c r="Z6" i="3"/>
  <c r="Y6" i="3"/>
  <c r="X6" i="3"/>
  <c r="W6" i="3"/>
  <c r="V6" i="3"/>
  <c r="U6" i="3"/>
  <c r="T6" i="3"/>
  <c r="M6" i="3"/>
  <c r="L6" i="3"/>
  <c r="C6" i="3"/>
  <c r="A6" i="3"/>
  <c r="C2" i="1"/>
  <c r="A2" i="1" s="1"/>
  <c r="A3194" i="2"/>
  <c r="C3194" i="2"/>
  <c r="L3194" i="2"/>
  <c r="M3194" i="2" s="1"/>
  <c r="T3194" i="2"/>
  <c r="U3194" i="2"/>
  <c r="V3194" i="2"/>
  <c r="W3194" i="2"/>
  <c r="X3194" i="2"/>
  <c r="Y3194" i="2"/>
  <c r="Z3194" i="2"/>
  <c r="AA3194" i="2"/>
  <c r="AB3194" i="2"/>
  <c r="AC3194" i="2"/>
  <c r="AD3194" i="2"/>
  <c r="AD3168" i="2"/>
  <c r="AC3168" i="2"/>
  <c r="AB3168" i="2"/>
  <c r="AA3168" i="2"/>
  <c r="Z3168" i="2"/>
  <c r="Y3168" i="2"/>
  <c r="X3168" i="2"/>
  <c r="W3168" i="2"/>
  <c r="V3168" i="2"/>
  <c r="U3168" i="2"/>
  <c r="T3168" i="2"/>
  <c r="L3168" i="2"/>
  <c r="M3168" i="2" s="1"/>
  <c r="C3168" i="2"/>
  <c r="A3168" i="2"/>
  <c r="A42" i="1" l="1"/>
  <c r="A41" i="1"/>
  <c r="A39" i="1"/>
  <c r="A37" i="1"/>
  <c r="A48" i="1"/>
  <c r="A36" i="1"/>
  <c r="A50" i="1"/>
  <c r="A49" i="1"/>
  <c r="A47" i="1"/>
  <c r="A35" i="1"/>
  <c r="A52" i="1"/>
  <c r="A38" i="1"/>
  <c r="A46" i="1"/>
  <c r="A34" i="1"/>
  <c r="A53" i="1"/>
  <c r="A51" i="1"/>
  <c r="A45" i="1"/>
  <c r="A33" i="1"/>
  <c r="A44" i="1"/>
  <c r="A32" i="1"/>
  <c r="A54" i="1"/>
  <c r="A40" i="1"/>
  <c r="A55" i="1"/>
  <c r="A43" i="1"/>
  <c r="A31" i="1"/>
  <c r="A27" i="1"/>
  <c r="A26" i="1"/>
  <c r="A25" i="1"/>
  <c r="A12" i="1"/>
  <c r="A23" i="1"/>
  <c r="A11" i="1"/>
  <c r="A13" i="1"/>
  <c r="A22" i="1"/>
  <c r="A10" i="1"/>
  <c r="A21" i="1"/>
  <c r="A9" i="1"/>
  <c r="A14" i="1"/>
  <c r="A24" i="1"/>
  <c r="A20" i="1"/>
  <c r="A8" i="1"/>
  <c r="A19" i="1"/>
  <c r="A7" i="1"/>
  <c r="A17" i="1"/>
  <c r="A5" i="1"/>
  <c r="A18" i="1"/>
  <c r="A16" i="1"/>
  <c r="A4" i="1"/>
  <c r="A6" i="1"/>
  <c r="A15" i="1"/>
  <c r="A3" i="1"/>
  <c r="D30" i="1" a="1"/>
  <c r="D2" i="1" a="1"/>
  <c r="D30" i="1" l="1"/>
  <c r="D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<sst xmlns="http://schemas.openxmlformats.org/spreadsheetml/2006/main" count="110" uniqueCount="21">
  <si>
    <t xml:space="preserve"> gewünschtes Datum</t>
  </si>
  <si>
    <t xml:space="preserve">Zelle mit gewünschtem Datum </t>
  </si>
  <si>
    <t>Ich</t>
  </si>
  <si>
    <t>will</t>
  </si>
  <si>
    <t xml:space="preserve">diesen </t>
  </si>
  <si>
    <t xml:space="preserve">dynamisch </t>
  </si>
  <si>
    <t>laut</t>
  </si>
  <si>
    <t xml:space="preserve">aktuellem </t>
  </si>
  <si>
    <t>Datum</t>
  </si>
  <si>
    <t>in</t>
  </si>
  <si>
    <t>Tabelle</t>
  </si>
  <si>
    <t>übernehmen</t>
  </si>
  <si>
    <t>Lückenfüller</t>
  </si>
  <si>
    <t>die</t>
  </si>
  <si>
    <t>heute</t>
  </si>
  <si>
    <t>morgen</t>
  </si>
  <si>
    <t>Bereich aus Team1</t>
  </si>
  <si>
    <t>Bereich aus Team2</t>
  </si>
  <si>
    <t>Auflistung von Spalte E aus Team1 wo Datum = gewünschtes Datum</t>
  </si>
  <si>
    <t>Auflistung von Spalte E aus Team2 wo Datum = gewünschtes Datum</t>
  </si>
  <si>
    <t>am 28.02.2025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</si>
</sst>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2"/>
      <color rgb="FF212529"/>
      <name val="Segoe UI"/>
      <family val="2"/>
    </font>
    <font>
      <b/>
      <sz val="10"/>
      <name val="Arial"/>
      <family val="2"/>
    </font>
    <font>
      <b/>
      <sz val="10"/>
      <color rgb="FF009900"/>
      <name val="Arial"/>
      <family val="2"/>
    </font>
    <font>
      <b/>
      <sz val="10"/>
      <color theme="5" tint="-0.499984740745262"/>
      <name val="Arial"/>
      <family val="2"/>
    </font>
    <font>
      <b/>
      <sz val="10"/>
      <color theme="1" tint="0.499984740745262"/>
      <name val="Arial"/>
      <family val="2"/>
    </font>
    <font>
      <b/>
      <sz val="10"/>
      <color rgb="FF948A54"/>
      <name val="Arial"/>
      <family val="2"/>
    </font>
    <font>
      <sz val="10"/>
      <color theme="3" tint="-0.24994659260841701"/>
      <name val="Arial"/>
      <family val="2"/>
    </font>
    <font>
      <b/>
      <sz val="10"/>
      <color rgb="FF4BACC6"/>
      <name val="Arial"/>
      <family val="2"/>
    </font>
    <font>
      <b/>
      <i/>
      <sz val="10"/>
      <color rgb="FFF79646"/>
      <name val="Arial"/>
      <family val="2"/>
    </font>
    <font>
      <b/>
      <strike/>
      <sz val="10"/>
      <color rgb="FF009900"/>
      <name val="Arial"/>
      <family val="2"/>
    </font>
    <font>
      <b/>
      <strike/>
      <sz val="10"/>
      <color theme="5" tint="-0.499984740745262"/>
      <name val="Arial"/>
      <family val="2"/>
    </font>
    <font>
      <i/>
      <strike/>
      <sz val="10"/>
      <color rgb="FF0000FF"/>
      <name val="Arial"/>
      <family val="2"/>
    </font>
    <font>
      <strike/>
      <sz val="10"/>
      <color theme="3" tint="-0.24994659260841701"/>
      <name val="Arial"/>
      <family val="2"/>
    </font>
    <font>
      <b/>
      <strike/>
      <sz val="10"/>
      <color theme="1" tint="0.499984740745262"/>
      <name val="Arial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33CC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9">
    <xf numFmtId="0" fontId="0" fillId="0" borderId="0" xfId="0"/>
    <xf numFmtId="14" fontId="0" fillId="0" borderId="0" xfId="0" applyNumberFormat="1"/>
    <xf numFmtId="14" fontId="1" fillId="0" borderId="0" xfId="0" applyNumberFormat="1" applyFont="1"/>
    <xf numFmtId="0" fontId="0" fillId="0" borderId="1" xfId="0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4" fontId="0" fillId="3" borderId="5" xfId="0" applyNumberForma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5" borderId="7" xfId="0" applyFill="1" applyBorder="1" applyAlignment="1">
      <alignment horizontal="center" vertical="center"/>
    </xf>
    <xf numFmtId="0" fontId="0" fillId="0" borderId="1" xfId="0" applyBorder="1"/>
    <xf numFmtId="0" fontId="0" fillId="0" borderId="6" xfId="0" applyBorder="1"/>
    <xf numFmtId="0" fontId="0" fillId="0" borderId="8" xfId="0" applyBorder="1"/>
    <xf numFmtId="0" fontId="0" fillId="0" borderId="7" xfId="0" applyBorder="1"/>
    <xf numFmtId="0" fontId="0" fillId="0" borderId="9" xfId="0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5" borderId="12" xfId="0" applyFill="1" applyBorder="1" applyAlignment="1">
      <alignment horizontal="center" vertical="center"/>
    </xf>
    <xf numFmtId="0" fontId="0" fillId="0" borderId="4" xfId="0" applyBorder="1"/>
    <xf numFmtId="0" fontId="0" fillId="0" borderId="5" xfId="0" applyBorder="1"/>
    <xf numFmtId="0" fontId="0" fillId="0" borderId="13" xfId="0" applyBorder="1"/>
    <xf numFmtId="0" fontId="0" fillId="0" borderId="12" xfId="0" applyBorder="1"/>
    <xf numFmtId="0" fontId="0" fillId="0" borderId="4" xfId="0" applyBorder="1" applyAlignment="1">
      <alignment horizontal="center" vertical="center"/>
    </xf>
    <xf numFmtId="0" fontId="0" fillId="6" borderId="5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14" fontId="0" fillId="2" borderId="14" xfId="0" applyNumberFormat="1" applyFill="1" applyBorder="1" applyAlignment="1">
      <alignment horizontal="center" vertical="center"/>
    </xf>
    <xf numFmtId="0" fontId="0" fillId="2" borderId="5" xfId="0" applyFill="1" applyBorder="1"/>
    <xf numFmtId="14" fontId="0" fillId="2" borderId="5" xfId="0" applyNumberFormat="1" applyFill="1" applyBorder="1"/>
    <xf numFmtId="14" fontId="0" fillId="6" borderId="5" xfId="0" applyNumberFormat="1" applyFill="1" applyBorder="1" applyAlignment="1">
      <alignment horizontal="center" vertical="center"/>
    </xf>
    <xf numFmtId="0" fontId="0" fillId="3" borderId="14" xfId="0" applyFill="1" applyBorder="1" applyAlignment="1">
      <alignment horizontal="center" vertical="center"/>
    </xf>
    <xf numFmtId="14" fontId="0" fillId="2" borderId="5" xfId="0" applyNumberFormat="1" applyFill="1" applyBorder="1" applyAlignment="1">
      <alignment horizontal="center" vertical="center"/>
    </xf>
    <xf numFmtId="14" fontId="0" fillId="0" borderId="15" xfId="0" applyNumberForma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4" borderId="17" xfId="0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5" borderId="18" xfId="0" applyFill="1" applyBorder="1" applyAlignment="1">
      <alignment horizontal="center" vertical="center"/>
    </xf>
    <xf numFmtId="0" fontId="0" fillId="0" borderId="19" xfId="0" applyBorder="1"/>
    <xf numFmtId="0" fontId="0" fillId="0" borderId="17" xfId="0" applyBorder="1"/>
    <xf numFmtId="0" fontId="0" fillId="0" borderId="20" xfId="0" applyBorder="1"/>
    <xf numFmtId="0" fontId="0" fillId="0" borderId="18" xfId="0" applyBorder="1"/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2" fillId="0" borderId="26" xfId="0" applyFont="1" applyBorder="1" applyAlignment="1">
      <alignment horizontal="left" vertical="center"/>
    </xf>
    <xf numFmtId="0" fontId="3" fillId="0" borderId="26" xfId="0" applyFont="1" applyBorder="1" applyAlignment="1">
      <alignment vertical="top"/>
    </xf>
    <xf numFmtId="0" fontId="4" fillId="0" borderId="26" xfId="0" applyFont="1" applyBorder="1" applyAlignment="1">
      <alignment vertical="top"/>
    </xf>
    <xf numFmtId="0" fontId="5" fillId="0" borderId="13" xfId="0" applyFont="1" applyBorder="1" applyAlignment="1">
      <alignment vertical="top"/>
    </xf>
    <xf numFmtId="0" fontId="6" fillId="0" borderId="13" xfId="0" applyFont="1" applyBorder="1" applyAlignment="1">
      <alignment vertical="top"/>
    </xf>
    <xf numFmtId="0" fontId="4" fillId="0" borderId="13" xfId="0" applyFont="1" applyBorder="1"/>
    <xf numFmtId="0" fontId="3" fillId="0" borderId="13" xfId="0" applyFont="1" applyBorder="1" applyAlignment="1">
      <alignment vertical="top"/>
    </xf>
    <xf numFmtId="0" fontId="6" fillId="0" borderId="13" xfId="0" applyFont="1" applyBorder="1"/>
    <xf numFmtId="0" fontId="7" fillId="0" borderId="27" xfId="0" applyFont="1" applyBorder="1" applyAlignment="1">
      <alignment vertical="top"/>
    </xf>
    <xf numFmtId="0" fontId="7" fillId="0" borderId="13" xfId="0" applyFont="1" applyBorder="1" applyAlignment="1">
      <alignment vertical="top"/>
    </xf>
    <xf numFmtId="0" fontId="8" fillId="0" borderId="26" xfId="0" applyFont="1" applyBorder="1" applyAlignment="1">
      <alignment vertical="top"/>
    </xf>
    <xf numFmtId="0" fontId="9" fillId="0" borderId="26" xfId="0" applyFont="1" applyBorder="1" applyAlignment="1">
      <alignment horizontal="left" vertical="top"/>
    </xf>
    <xf numFmtId="0" fontId="10" fillId="0" borderId="26" xfId="0" applyFont="1" applyBorder="1" applyAlignment="1">
      <alignment vertical="top"/>
    </xf>
    <xf numFmtId="0" fontId="11" fillId="0" borderId="13" xfId="0" applyFont="1" applyBorder="1"/>
    <xf numFmtId="0" fontId="12" fillId="0" borderId="28" xfId="0" applyFont="1" applyBorder="1" applyAlignment="1">
      <alignment vertical="top"/>
    </xf>
    <xf numFmtId="0" fontId="13" fillId="0" borderId="13" xfId="0" applyFont="1" applyBorder="1" applyAlignment="1">
      <alignment vertical="top"/>
    </xf>
    <xf numFmtId="0" fontId="14" fillId="0" borderId="20" xfId="0" applyFont="1" applyBorder="1" applyAlignment="1">
      <alignment vertical="top"/>
    </xf>
    <xf numFmtId="49" fontId="2" fillId="0" borderId="29" xfId="0" applyNumberFormat="1" applyFont="1" applyBorder="1" applyAlignment="1">
      <alignment horizontal="left" vertical="center"/>
    </xf>
    <xf numFmtId="0" fontId="3" fillId="0" borderId="29" xfId="0" applyFont="1" applyBorder="1" applyAlignment="1">
      <alignment vertical="top"/>
    </xf>
    <xf numFmtId="0" fontId="4" fillId="0" borderId="29" xfId="0" applyFont="1" applyBorder="1" applyAlignment="1">
      <alignment vertical="top"/>
    </xf>
    <xf numFmtId="0" fontId="5" fillId="0" borderId="29" xfId="0" applyFont="1" applyBorder="1" applyAlignment="1">
      <alignment vertical="top"/>
    </xf>
    <xf numFmtId="0" fontId="6" fillId="0" borderId="29" xfId="0" applyFont="1" applyBorder="1" applyAlignment="1">
      <alignment vertical="top"/>
    </xf>
    <xf numFmtId="0" fontId="4" fillId="0" borderId="29" xfId="0" applyFont="1" applyBorder="1"/>
    <xf numFmtId="0" fontId="7" fillId="0" borderId="30" xfId="0" applyFont="1" applyBorder="1" applyAlignment="1">
      <alignment vertical="top"/>
    </xf>
    <xf numFmtId="0" fontId="7" fillId="0" borderId="29" xfId="0" applyFont="1" applyBorder="1" applyAlignment="1">
      <alignment vertical="top"/>
    </xf>
    <xf numFmtId="0" fontId="8" fillId="0" borderId="29" xfId="0" applyFont="1" applyBorder="1" applyAlignment="1">
      <alignment horizontal="right" vertical="top"/>
    </xf>
    <xf numFmtId="0" fontId="0" fillId="0" borderId="29" xfId="0" applyBorder="1" applyAlignment="1">
      <alignment horizontal="center" vertical="center"/>
    </xf>
    <xf numFmtId="0" fontId="10" fillId="0" borderId="29" xfId="0" applyFont="1" applyBorder="1" applyAlignment="1">
      <alignment vertical="top"/>
    </xf>
    <xf numFmtId="0" fontId="11" fillId="0" borderId="29" xfId="0" applyFont="1" applyBorder="1"/>
    <xf numFmtId="0" fontId="12" fillId="0" borderId="30" xfId="0" applyFont="1" applyBorder="1" applyAlignment="1">
      <alignment vertical="top"/>
    </xf>
    <xf numFmtId="0" fontId="13" fillId="0" borderId="29" xfId="0" applyFont="1" applyBorder="1" applyAlignment="1">
      <alignment vertical="top"/>
    </xf>
    <xf numFmtId="0" fontId="14" fillId="0" borderId="31" xfId="0" applyFont="1" applyBorder="1" applyAlignment="1">
      <alignment horizontal="right" vertical="top"/>
    </xf>
    <xf numFmtId="0" fontId="16" fillId="0" borderId="0" xfId="0" applyFont="1"/>
    <xf numFmtId="0" fontId="17" fillId="0" borderId="33" xfId="0" applyFont="1" applyBorder="1" applyAlignment="1">
      <alignment vertical="top"/>
    </xf>
    <xf numFmtId="0" fontId="17" fillId="0" borderId="32" xfId="0" applyFont="1" applyBorder="1" applyAlignment="1">
      <alignment horizontal="left" vertical="center"/>
    </xf>
    <xf numFmtId="0" fontId="17" fillId="0" borderId="33" xfId="0" applyFont="1" applyBorder="1" applyAlignment="1">
      <alignment horizontal="left" vertical="center"/>
    </xf>
    <xf numFmtId="0" fontId="17" fillId="0" borderId="34" xfId="0" applyFont="1" applyBorder="1" applyAlignment="1">
      <alignment vertical="top"/>
    </xf>
    <xf numFmtId="0" fontId="17" fillId="0" borderId="33" xfId="0" applyFont="1" applyBorder="1" applyAlignment="1">
      <alignment horizontal="right" vertical="top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F638A2-7B17-4909-AC64-38E7622EA922}">
  <dimension ref="A1:D55"/>
  <sheetViews>
    <sheetView tabSelected="1" workbookViewId="0">
      <selection activeCell="C2" sqref="C2"/>
    </sheetView>
    <sheetView workbookViewId="1"/>
  </sheetViews>
  <sheetFormatPr baseColWidth="10" defaultRowHeight="15" x14ac:dyDescent="0.25"/>
  <cols>
    <col min="1" max="1" width="70.7109375" bestFit="1" customWidth="1"/>
    <col min="3" max="3" width="19.42578125" bestFit="1" customWidth="1"/>
    <col min="4" max="4" width="28.85546875" bestFit="1" customWidth="1"/>
  </cols>
  <sheetData>
    <row r="1" spans="1:4" ht="15.75" thickBot="1" x14ac:dyDescent="0.3">
      <c r="A1" t="s">
        <v>18</v>
      </c>
      <c r="C1" t="s">
        <v>0</v>
      </c>
      <c r="D1" t="s">
        <v>1</v>
      </c>
    </row>
    <row r="2" spans="1:4" ht="17.25" x14ac:dyDescent="0.3">
      <c r="A2" s="48" t="str">
        <f ca="1">_xlfn.XLOOKUP($C$2,Team1!$B$3168,Team1!E3168)</f>
        <v>Ich</v>
      </c>
      <c r="C2" s="1">
        <f ca="1">TODAY()</f>
        <v>45705</v>
      </c>
      <c r="D2" s="2" t="str" cm="1">
        <f t="array" aca="1" ref="D2" ca="1">CELL("adresse",_xlfn.XLOOKUP(C2,Team1!B:B,Team1!B:B))</f>
        <v>[Mappe1]Team1!$B$3168</v>
      </c>
    </row>
    <row r="3" spans="1:4" x14ac:dyDescent="0.25">
      <c r="A3" s="49" t="str">
        <f ca="1">_xlfn.XLOOKUP($C$2,Team1!$B$3168,Team1!E3169)</f>
        <v>will</v>
      </c>
    </row>
    <row r="4" spans="1:4" x14ac:dyDescent="0.25">
      <c r="A4" s="49" t="str">
        <f ca="1">_xlfn.XLOOKUP($C$2,Team1!$B$3168,Team1!E3170)</f>
        <v>heute</v>
      </c>
    </row>
    <row r="5" spans="1:4" x14ac:dyDescent="0.25">
      <c r="A5" s="49" t="str">
        <f ca="1">_xlfn.XLOOKUP($C$2,Team1!$B$3168,Team1!E3171)</f>
        <v>Lückenfüller</v>
      </c>
    </row>
    <row r="6" spans="1:4" x14ac:dyDescent="0.25">
      <c r="A6" s="49" t="str">
        <f ca="1">_xlfn.XLOOKUP($C$2,Team1!$B$3168,Team1!E3172)</f>
        <v xml:space="preserve">diesen </v>
      </c>
    </row>
    <row r="7" spans="1:4" x14ac:dyDescent="0.25">
      <c r="A7" s="49" t="str">
        <f ca="1">_xlfn.XLOOKUP($C$2,Team1!$B$3168,Team1!E3173)</f>
        <v>Bereich aus Team1</v>
      </c>
    </row>
    <row r="8" spans="1:4" x14ac:dyDescent="0.25">
      <c r="A8" s="49" t="str">
        <f ca="1">_xlfn.XLOOKUP($C$2,Team1!$B$3168,Team1!E3174)</f>
        <v xml:space="preserve">dynamisch </v>
      </c>
    </row>
    <row r="9" spans="1:4" x14ac:dyDescent="0.25">
      <c r="A9" s="49" t="str">
        <f ca="1">_xlfn.XLOOKUP($C$2,Team1!$B$3168,Team1!E3175)</f>
        <v>laut</v>
      </c>
    </row>
    <row r="10" spans="1:4" x14ac:dyDescent="0.25">
      <c r="A10" s="49" t="str">
        <f ca="1">_xlfn.XLOOKUP($C$2,Team1!$B$3168,Team1!E3176)</f>
        <v xml:space="preserve">aktuellem </v>
      </c>
    </row>
    <row r="11" spans="1:4" x14ac:dyDescent="0.25">
      <c r="A11" s="49" t="str">
        <f ca="1">_xlfn.XLOOKUP($C$2,Team1!$B$3168,Team1!E3177)</f>
        <v>Datum</v>
      </c>
    </row>
    <row r="12" spans="1:4" x14ac:dyDescent="0.25">
      <c r="A12" s="49" t="str">
        <f ca="1">_xlfn.XLOOKUP($C$2,Team1!$B$3168,Team1!E3178)</f>
        <v>Lückenfüller</v>
      </c>
    </row>
    <row r="13" spans="1:4" x14ac:dyDescent="0.25">
      <c r="A13" s="49" t="str">
        <f ca="1">_xlfn.XLOOKUP($C$2,Team1!$B$3168,Team1!E3179)</f>
        <v>Lückenfüller</v>
      </c>
    </row>
    <row r="14" spans="1:4" x14ac:dyDescent="0.25">
      <c r="A14" s="49" t="str">
        <f ca="1">_xlfn.XLOOKUP($C$2,Team1!$B$3168,Team1!E3180)</f>
        <v>Lückenfüller</v>
      </c>
    </row>
    <row r="15" spans="1:4" x14ac:dyDescent="0.25">
      <c r="A15" s="49" t="str">
        <f ca="1">_xlfn.XLOOKUP($C$2,Team1!$B$3168,Team1!E3181)</f>
        <v>Lückenfüller</v>
      </c>
    </row>
    <row r="16" spans="1:4" x14ac:dyDescent="0.25">
      <c r="A16" s="49" t="str">
        <f ca="1">_xlfn.XLOOKUP($C$2,Team1!$B$3168,Team1!E3182)</f>
        <v>Lückenfüller</v>
      </c>
    </row>
    <row r="17" spans="1:4" x14ac:dyDescent="0.25">
      <c r="A17" s="49" t="str">
        <f ca="1">_xlfn.XLOOKUP($C$2,Team1!$B$3168,Team1!E3183)</f>
        <v>Lückenfüller</v>
      </c>
    </row>
    <row r="18" spans="1:4" x14ac:dyDescent="0.25">
      <c r="A18" s="49" t="str">
        <f ca="1">_xlfn.XLOOKUP($C$2,Team1!$B$3168,Team1!E3184)</f>
        <v>Lückenfüller</v>
      </c>
    </row>
    <row r="19" spans="1:4" x14ac:dyDescent="0.25">
      <c r="A19" s="49" t="str">
        <f ca="1">_xlfn.XLOOKUP($C$2,Team1!$B$3168,Team1!E3185)</f>
        <v>Lückenfüller</v>
      </c>
    </row>
    <row r="20" spans="1:4" x14ac:dyDescent="0.25">
      <c r="A20" s="49" t="str">
        <f ca="1">_xlfn.XLOOKUP($C$2,Team1!$B$3168,Team1!E3186)</f>
        <v>Lückenfüller</v>
      </c>
    </row>
    <row r="21" spans="1:4" x14ac:dyDescent="0.25">
      <c r="A21" s="49" t="str">
        <f ca="1">_xlfn.XLOOKUP($C$2,Team1!$B$3168,Team1!E3187)</f>
        <v>Lückenfüller</v>
      </c>
    </row>
    <row r="22" spans="1:4" x14ac:dyDescent="0.25">
      <c r="A22" s="49" t="str">
        <f ca="1">_xlfn.XLOOKUP($C$2,Team1!$B$3168,Team1!E3188)</f>
        <v>Lückenfüller</v>
      </c>
    </row>
    <row r="23" spans="1:4" x14ac:dyDescent="0.25">
      <c r="A23" s="49" t="str">
        <f ca="1">_xlfn.XLOOKUP($C$2,Team1!$B$3168,Team1!E3189)</f>
        <v>Lückenfüller</v>
      </c>
    </row>
    <row r="24" spans="1:4" x14ac:dyDescent="0.25">
      <c r="A24" s="49" t="str">
        <f ca="1">_xlfn.XLOOKUP($C$2,Team1!$B$3168,Team1!E3190)</f>
        <v>in</v>
      </c>
    </row>
    <row r="25" spans="1:4" x14ac:dyDescent="0.25">
      <c r="A25" s="49" t="str">
        <f ca="1">_xlfn.XLOOKUP($C$2,Team1!$B$3168,Team1!E3191)</f>
        <v>die</v>
      </c>
    </row>
    <row r="26" spans="1:4" x14ac:dyDescent="0.25">
      <c r="A26" s="49" t="str">
        <f ca="1">_xlfn.XLOOKUP($C$2,Team1!$B$3168,Team1!E3192)</f>
        <v>Tabelle</v>
      </c>
    </row>
    <row r="27" spans="1:4" ht="15.75" thickBot="1" x14ac:dyDescent="0.3">
      <c r="A27" s="50" t="str">
        <f ca="1">_xlfn.XLOOKUP($C$2,Team1!$B$3168,Team1!E3193)</f>
        <v>übernehmen</v>
      </c>
    </row>
    <row r="28" spans="1:4" ht="15.75" thickBot="1" x14ac:dyDescent="0.3"/>
    <row r="29" spans="1:4" x14ac:dyDescent="0.25">
      <c r="A29" s="48" t="s">
        <v>19</v>
      </c>
      <c r="C29" t="s">
        <v>0</v>
      </c>
      <c r="D29" t="s">
        <v>1</v>
      </c>
    </row>
    <row r="30" spans="1:4" ht="17.25" x14ac:dyDescent="0.3">
      <c r="A30" s="49" t="str">
        <f>_xlfn.XLOOKUP($C$30,Team2!$B$32,Team2!E32)</f>
        <v>Ich</v>
      </c>
      <c r="C30" s="1">
        <v>45716</v>
      </c>
      <c r="D30" s="2" t="str" cm="1">
        <f t="array" aca="1" ref="D30" ca="1">CELL("adresse",_xlfn.XLOOKUP(C30,Team2!B:B,Team2!B:B))</f>
        <v>[Mappe1]Team2!$B$32</v>
      </c>
    </row>
    <row r="31" spans="1:4" x14ac:dyDescent="0.25">
      <c r="A31" s="49" t="str">
        <f>_xlfn.XLOOKUP($C$30,Team2!$B$32,Team2!E33)</f>
        <v>will</v>
      </c>
    </row>
    <row r="32" spans="1:4" x14ac:dyDescent="0.25">
      <c r="A32" s="49" t="str">
        <f>_xlfn.XLOOKUP($C$30,Team2!$B$32,Team2!E34)</f>
        <v>am 28.02.2025</v>
      </c>
    </row>
    <row r="33" spans="1:1" x14ac:dyDescent="0.25">
      <c r="A33" s="49" t="str">
        <f>_xlfn.XLOOKUP($C$30,Team2!$B$32,Team2!E35)</f>
        <v>Lückenfüller</v>
      </c>
    </row>
    <row r="34" spans="1:1" x14ac:dyDescent="0.25">
      <c r="A34" s="49" t="str">
        <f>_xlfn.XLOOKUP($C$30,Team2!$B$32,Team2!E36)</f>
        <v xml:space="preserve">diesen </v>
      </c>
    </row>
    <row r="35" spans="1:1" x14ac:dyDescent="0.25">
      <c r="A35" s="49" t="str">
        <f>_xlfn.XLOOKUP($C$30,Team2!$B$32,Team2!E37)</f>
        <v>Bereich aus Team2</v>
      </c>
    </row>
    <row r="36" spans="1:1" x14ac:dyDescent="0.25">
      <c r="A36" s="49" t="str">
        <f>_xlfn.XLOOKUP($C$30,Team2!$B$32,Team2!E38)</f>
        <v xml:space="preserve">dynamisch </v>
      </c>
    </row>
    <row r="37" spans="1:1" x14ac:dyDescent="0.25">
      <c r="A37" s="49" t="str">
        <f>_xlfn.XLOOKUP($C$30,Team2!$B$32,Team2!E39)</f>
        <v>laut</v>
      </c>
    </row>
    <row r="38" spans="1:1" x14ac:dyDescent="0.25">
      <c r="A38" s="49" t="str">
        <f>_xlfn.XLOOKUP($C$30,Team2!$B$32,Team2!E40)</f>
        <v xml:space="preserve">aktuellem </v>
      </c>
    </row>
    <row r="39" spans="1:1" x14ac:dyDescent="0.25">
      <c r="A39" s="49" t="str">
        <f>_xlfn.XLOOKUP($C$30,Team2!$B$32,Team2!E41)</f>
        <v>Datum</v>
      </c>
    </row>
    <row r="40" spans="1:1" x14ac:dyDescent="0.25">
      <c r="A40" s="49" t="str">
        <f>_xlfn.XLOOKUP($C$30,Team2!$B$32,Team2!E42)</f>
        <v>Lückenfüller</v>
      </c>
    </row>
    <row r="41" spans="1:1" x14ac:dyDescent="0.25">
      <c r="A41" s="49" t="str">
        <f>_xlfn.XLOOKUP($C$30,Team2!$B$32,Team2!E43)</f>
        <v>Lückenfüller</v>
      </c>
    </row>
    <row r="42" spans="1:1" x14ac:dyDescent="0.25">
      <c r="A42" s="49" t="str">
        <f>_xlfn.XLOOKUP($C$30,Team2!$B$32,Team2!E44)</f>
        <v>Lückenfüller</v>
      </c>
    </row>
    <row r="43" spans="1:1" x14ac:dyDescent="0.25">
      <c r="A43" s="49" t="str">
        <f>_xlfn.XLOOKUP($C$30,Team2!$B$32,Team2!E45)</f>
        <v>Lückenfüller</v>
      </c>
    </row>
    <row r="44" spans="1:1" x14ac:dyDescent="0.25">
      <c r="A44" s="49" t="str">
        <f>_xlfn.XLOOKUP($C$30,Team2!$B$32,Team2!E46)</f>
        <v>Lückenfüller</v>
      </c>
    </row>
    <row r="45" spans="1:1" x14ac:dyDescent="0.25">
      <c r="A45" s="49" t="str">
        <f>_xlfn.XLOOKUP($C$30,Team2!$B$32,Team2!E47)</f>
        <v>Lückenfüller</v>
      </c>
    </row>
    <row r="46" spans="1:1" x14ac:dyDescent="0.25">
      <c r="A46" s="49" t="str">
        <f>_xlfn.XLOOKUP($C$30,Team2!$B$32,Team2!E48)</f>
        <v>Lückenfüller</v>
      </c>
    </row>
    <row r="47" spans="1:1" x14ac:dyDescent="0.25">
      <c r="A47" s="49" t="str">
        <f>_xlfn.XLOOKUP($C$30,Team2!$B$32,Team2!E49)</f>
        <v>Lückenfüller</v>
      </c>
    </row>
    <row r="48" spans="1:1" x14ac:dyDescent="0.25">
      <c r="A48" s="49" t="str">
        <f>_xlfn.XLOOKUP($C$30,Team2!$B$32,Team2!E50)</f>
        <v>Lückenfüller</v>
      </c>
    </row>
    <row r="49" spans="1:1" x14ac:dyDescent="0.25">
      <c r="A49" s="49" t="str">
        <f>_xlfn.XLOOKUP($C$30,Team2!$B$32,Team2!E51)</f>
        <v>Lückenfüller</v>
      </c>
    </row>
    <row r="50" spans="1:1" x14ac:dyDescent="0.25">
      <c r="A50" s="49" t="str">
        <f>_xlfn.XLOOKUP($C$30,Team2!$B$32,Team2!E52)</f>
        <v>Lückenfüller</v>
      </c>
    </row>
    <row r="51" spans="1:1" x14ac:dyDescent="0.25">
      <c r="A51" s="49" t="str">
        <f>_xlfn.XLOOKUP($C$30,Team2!$B$32,Team2!E53)</f>
        <v>Lückenfüller</v>
      </c>
    </row>
    <row r="52" spans="1:1" x14ac:dyDescent="0.25">
      <c r="A52" s="49" t="str">
        <f>_xlfn.XLOOKUP($C$30,Team2!$B$32,Team2!E54)</f>
        <v>in</v>
      </c>
    </row>
    <row r="53" spans="1:1" x14ac:dyDescent="0.25">
      <c r="A53" s="49" t="str">
        <f>_xlfn.XLOOKUP($C$30,Team2!$B$32,Team2!E55)</f>
        <v>die</v>
      </c>
    </row>
    <row r="54" spans="1:1" x14ac:dyDescent="0.25">
      <c r="A54" s="49" t="str">
        <f>_xlfn.XLOOKUP($C$30,Team2!$B$32,Team2!E56)</f>
        <v>Tabelle</v>
      </c>
    </row>
    <row r="55" spans="1:1" ht="15.75" thickBot="1" x14ac:dyDescent="0.3">
      <c r="A55" s="50" t="str">
        <f>_xlfn.XLOOKUP($C$30,Team2!$B$32,Team2!E57)</f>
        <v>übernehmen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CE6FB5-2ECC-475D-8BC1-87FC8D31D0F8}">
  <dimension ref="A3167:AD3219"/>
  <sheetViews>
    <sheetView topLeftCell="A3189" zoomScale="70" zoomScaleNormal="70" workbookViewId="0">
      <selection activeCell="F3207" sqref="F3207"/>
    </sheetView>
    <sheetView tabSelected="1" topLeftCell="A3182" workbookViewId="1">
      <selection activeCell="A3168" sqref="A3168:A3193"/>
    </sheetView>
  </sheetViews>
  <sheetFormatPr baseColWidth="10" defaultRowHeight="15" x14ac:dyDescent="0.25"/>
  <cols>
    <col min="1" max="1" width="2" bestFit="1" customWidth="1"/>
    <col min="2" max="2" width="12" bestFit="1" customWidth="1"/>
    <col min="3" max="3" width="3.85546875" bestFit="1" customWidth="1"/>
    <col min="4" max="4" width="12.5703125" bestFit="1" customWidth="1"/>
    <col min="5" max="5" width="22.5703125" style="83" bestFit="1" customWidth="1"/>
    <col min="6" max="6" width="135" bestFit="1" customWidth="1"/>
    <col min="7" max="8" width="12" bestFit="1" customWidth="1"/>
    <col min="9" max="9" width="3.28515625" bestFit="1" customWidth="1"/>
    <col min="10" max="10" width="12" bestFit="1" customWidth="1"/>
    <col min="11" max="11" width="5" bestFit="1" customWidth="1"/>
    <col min="12" max="12" width="11" bestFit="1" customWidth="1"/>
    <col min="13" max="13" width="12" bestFit="1" customWidth="1"/>
    <col min="14" max="14" width="13.5703125" bestFit="1" customWidth="1"/>
    <col min="15" max="15" width="12" bestFit="1" customWidth="1"/>
    <col min="16" max="16" width="6.28515625" bestFit="1" customWidth="1"/>
    <col min="17" max="17" width="5" bestFit="1" customWidth="1"/>
    <col min="20" max="30" width="2" bestFit="1" customWidth="1"/>
  </cols>
  <sheetData>
    <row r="3167" spans="1:30" ht="15.75" thickBot="1" x14ac:dyDescent="0.3"/>
    <row r="3168" spans="1:30" x14ac:dyDescent="0.25">
      <c r="A3168" s="3">
        <f t="shared" ref="A3168" si="0">WEEKNUM(B3168,21)</f>
        <v>8</v>
      </c>
      <c r="B3168" s="4">
        <v>45705</v>
      </c>
      <c r="C3168" s="5" t="str">
        <f t="shared" ref="C3168" si="1">TEXT(B3168,"TTT")</f>
        <v>Mo</v>
      </c>
      <c r="D3168" s="51"/>
      <c r="E3168" s="85" t="s">
        <v>2</v>
      </c>
      <c r="F3168" s="68"/>
      <c r="G3168" s="6"/>
      <c r="H3168" s="7"/>
      <c r="I3168" s="8"/>
      <c r="J3168" s="9"/>
      <c r="K3168" s="10">
        <v>24.5</v>
      </c>
      <c r="L3168" s="11">
        <f t="shared" ref="L3168" si="2">SUM(G3168:G3193)</f>
        <v>0</v>
      </c>
      <c r="M3168" s="12">
        <f t="shared" ref="M3168" si="3">K3168-L3168</f>
        <v>24.5</v>
      </c>
      <c r="N3168" s="13"/>
      <c r="O3168" s="14"/>
      <c r="P3168" s="14"/>
      <c r="Q3168" s="15"/>
      <c r="R3168" s="13"/>
      <c r="S3168" s="16"/>
      <c r="T3168" s="3">
        <f t="shared" ref="T3168:AD3168" si="4">SUMIF($N3168:$N3193,T$1,$O3168:$O3193)+SUMIF($P3168:$P3193,T$1,$Q3168:$Q3193)</f>
        <v>0</v>
      </c>
      <c r="U3168" s="11">
        <f t="shared" si="4"/>
        <v>0</v>
      </c>
      <c r="V3168" s="11">
        <f t="shared" si="4"/>
        <v>0</v>
      </c>
      <c r="W3168" s="11">
        <f t="shared" si="4"/>
        <v>0</v>
      </c>
      <c r="X3168" s="11">
        <f t="shared" si="4"/>
        <v>0</v>
      </c>
      <c r="Y3168" s="11">
        <f t="shared" si="4"/>
        <v>0</v>
      </c>
      <c r="Z3168" s="11">
        <f t="shared" si="4"/>
        <v>0</v>
      </c>
      <c r="AA3168" s="11">
        <f t="shared" si="4"/>
        <v>0</v>
      </c>
      <c r="AB3168" s="11">
        <f t="shared" si="4"/>
        <v>0</v>
      </c>
      <c r="AC3168" s="11">
        <f t="shared" si="4"/>
        <v>0</v>
      </c>
      <c r="AD3168" s="11">
        <f t="shared" si="4"/>
        <v>0</v>
      </c>
    </row>
    <row r="3169" spans="1:30" x14ac:dyDescent="0.25">
      <c r="A3169" s="17"/>
      <c r="B3169" s="18"/>
      <c r="C3169" s="19"/>
      <c r="D3169" s="51"/>
      <c r="E3169" s="86" t="s">
        <v>3</v>
      </c>
      <c r="F3169" s="68"/>
      <c r="G3169" s="6"/>
      <c r="H3169" s="8"/>
      <c r="I3169" s="8"/>
      <c r="J3169" s="8"/>
      <c r="K3169" s="20"/>
      <c r="L3169" s="21"/>
      <c r="M3169" s="22"/>
      <c r="N3169" s="23"/>
      <c r="O3169" s="24"/>
      <c r="P3169" s="24"/>
      <c r="Q3169" s="25"/>
      <c r="R3169" s="23"/>
      <c r="S3169" s="26"/>
      <c r="T3169" s="27"/>
      <c r="U3169" s="21"/>
      <c r="V3169" s="21"/>
      <c r="W3169" s="21"/>
      <c r="X3169" s="21"/>
      <c r="Y3169" s="21"/>
      <c r="Z3169" s="21"/>
      <c r="AA3169" s="21"/>
      <c r="AB3169" s="21"/>
      <c r="AC3169" s="21"/>
      <c r="AD3169" s="21"/>
    </row>
    <row r="3170" spans="1:30" x14ac:dyDescent="0.25">
      <c r="A3170" s="17"/>
      <c r="B3170" s="18"/>
      <c r="C3170" s="19"/>
      <c r="D3170" s="52"/>
      <c r="E3170" s="84" t="s">
        <v>14</v>
      </c>
      <c r="F3170" s="69"/>
      <c r="G3170" s="28"/>
      <c r="H3170" s="28"/>
      <c r="I3170" s="28"/>
      <c r="J3170" s="8"/>
      <c r="K3170" s="20"/>
      <c r="L3170" s="21"/>
      <c r="M3170" s="22"/>
      <c r="N3170" s="23"/>
      <c r="O3170" s="24"/>
      <c r="P3170" s="24"/>
      <c r="Q3170" s="25"/>
      <c r="R3170" s="23"/>
      <c r="S3170" s="26"/>
      <c r="T3170" s="27"/>
      <c r="U3170" s="21"/>
      <c r="V3170" s="21"/>
      <c r="W3170" s="21"/>
      <c r="X3170" s="21"/>
      <c r="Y3170" s="21"/>
      <c r="Z3170" s="21"/>
      <c r="AA3170" s="21"/>
      <c r="AB3170" s="21"/>
      <c r="AC3170" s="21"/>
      <c r="AD3170" s="21"/>
    </row>
    <row r="3171" spans="1:30" x14ac:dyDescent="0.25">
      <c r="A3171" s="17"/>
      <c r="B3171" s="18"/>
      <c r="C3171" s="19"/>
      <c r="D3171" s="52"/>
      <c r="E3171" s="88" t="s">
        <v>12</v>
      </c>
      <c r="F3171" s="69"/>
      <c r="G3171" s="28"/>
      <c r="H3171" s="28"/>
      <c r="I3171" s="28"/>
      <c r="J3171" s="8"/>
      <c r="K3171" s="20"/>
      <c r="L3171" s="21"/>
      <c r="M3171" s="22"/>
      <c r="N3171" s="23"/>
      <c r="O3171" s="24"/>
      <c r="P3171" s="24"/>
      <c r="Q3171" s="25"/>
      <c r="R3171" s="23"/>
      <c r="S3171" s="26"/>
      <c r="T3171" s="27"/>
      <c r="U3171" s="21"/>
      <c r="V3171" s="21"/>
      <c r="W3171" s="21"/>
      <c r="X3171" s="21"/>
      <c r="Y3171" s="21"/>
      <c r="Z3171" s="21"/>
      <c r="AA3171" s="21"/>
      <c r="AB3171" s="21"/>
      <c r="AC3171" s="21"/>
      <c r="AD3171" s="21"/>
    </row>
    <row r="3172" spans="1:30" x14ac:dyDescent="0.25">
      <c r="A3172" s="17"/>
      <c r="B3172" s="18"/>
      <c r="C3172" s="19"/>
      <c r="D3172" s="53"/>
      <c r="E3172" s="84" t="s">
        <v>4</v>
      </c>
      <c r="F3172" s="70"/>
      <c r="G3172" s="28"/>
      <c r="H3172" s="28"/>
      <c r="I3172" s="28"/>
      <c r="J3172" s="8"/>
      <c r="K3172" s="20"/>
      <c r="L3172" s="21"/>
      <c r="M3172" s="22"/>
      <c r="N3172" s="23"/>
      <c r="O3172" s="24"/>
      <c r="P3172" s="24"/>
      <c r="Q3172" s="25"/>
      <c r="R3172" s="23"/>
      <c r="S3172" s="26"/>
      <c r="T3172" s="27"/>
      <c r="U3172" s="21"/>
      <c r="V3172" s="21"/>
      <c r="W3172" s="21"/>
      <c r="X3172" s="21"/>
      <c r="Y3172" s="21"/>
      <c r="Z3172" s="21"/>
      <c r="AA3172" s="21"/>
      <c r="AB3172" s="21"/>
      <c r="AC3172" s="21"/>
      <c r="AD3172" s="21"/>
    </row>
    <row r="3173" spans="1:30" x14ac:dyDescent="0.25">
      <c r="A3173" s="17"/>
      <c r="B3173" s="18"/>
      <c r="C3173" s="19"/>
      <c r="D3173" s="54"/>
      <c r="E3173" s="84" t="s">
        <v>16</v>
      </c>
      <c r="F3173" s="71"/>
      <c r="G3173" s="29"/>
      <c r="H3173" s="30"/>
      <c r="I3173" s="8"/>
      <c r="J3173" s="8"/>
      <c r="K3173" s="20"/>
      <c r="L3173" s="21"/>
      <c r="M3173" s="22"/>
      <c r="N3173" s="23"/>
      <c r="O3173" s="24"/>
      <c r="P3173" s="24"/>
      <c r="Q3173" s="25"/>
      <c r="R3173" s="23"/>
      <c r="S3173" s="26"/>
      <c r="T3173" s="27"/>
      <c r="U3173" s="21"/>
      <c r="V3173" s="21"/>
      <c r="W3173" s="21"/>
      <c r="X3173" s="21"/>
      <c r="Y3173" s="21"/>
      <c r="Z3173" s="21"/>
      <c r="AA3173" s="21"/>
      <c r="AB3173" s="21"/>
      <c r="AC3173" s="21"/>
      <c r="AD3173" s="21"/>
    </row>
    <row r="3174" spans="1:30" x14ac:dyDescent="0.25">
      <c r="A3174" s="17"/>
      <c r="B3174" s="18"/>
      <c r="C3174" s="19"/>
      <c r="D3174" s="55"/>
      <c r="E3174" s="84" t="s">
        <v>5</v>
      </c>
      <c r="F3174" s="72"/>
      <c r="G3174" s="29"/>
      <c r="H3174" s="30"/>
      <c r="I3174" s="8"/>
      <c r="J3174" s="8"/>
      <c r="K3174" s="20"/>
      <c r="L3174" s="21"/>
      <c r="M3174" s="22"/>
      <c r="N3174" s="23"/>
      <c r="O3174" s="24"/>
      <c r="P3174" s="24"/>
      <c r="Q3174" s="25"/>
      <c r="R3174" s="23"/>
      <c r="S3174" s="26"/>
      <c r="T3174" s="27"/>
      <c r="U3174" s="21"/>
      <c r="V3174" s="21"/>
      <c r="W3174" s="21"/>
      <c r="X3174" s="21"/>
      <c r="Y3174" s="21"/>
      <c r="Z3174" s="21"/>
      <c r="AA3174" s="21"/>
      <c r="AB3174" s="21"/>
      <c r="AC3174" s="21"/>
      <c r="AD3174" s="21"/>
    </row>
    <row r="3175" spans="1:30" x14ac:dyDescent="0.25">
      <c r="A3175" s="17"/>
      <c r="B3175" s="18"/>
      <c r="C3175" s="19"/>
      <c r="D3175" s="56"/>
      <c r="E3175" s="84" t="s">
        <v>6</v>
      </c>
      <c r="F3175" s="73"/>
      <c r="G3175" s="31"/>
      <c r="H3175" s="32"/>
      <c r="I3175" s="8"/>
      <c r="J3175" s="8"/>
      <c r="K3175" s="20"/>
      <c r="L3175" s="21"/>
      <c r="M3175" s="22"/>
      <c r="N3175" s="23"/>
      <c r="O3175" s="24"/>
      <c r="P3175" s="24"/>
      <c r="Q3175" s="25"/>
      <c r="R3175" s="23"/>
      <c r="S3175" s="26"/>
      <c r="T3175" s="27"/>
      <c r="U3175" s="21"/>
      <c r="V3175" s="21"/>
      <c r="W3175" s="21"/>
      <c r="X3175" s="21"/>
      <c r="Y3175" s="21"/>
      <c r="Z3175" s="21"/>
      <c r="AA3175" s="21"/>
      <c r="AB3175" s="21"/>
      <c r="AC3175" s="21"/>
      <c r="AD3175" s="21"/>
    </row>
    <row r="3176" spans="1:30" x14ac:dyDescent="0.25">
      <c r="A3176" s="17"/>
      <c r="B3176" s="18"/>
      <c r="C3176" s="19"/>
      <c r="D3176" s="57"/>
      <c r="E3176" s="84" t="s">
        <v>7</v>
      </c>
      <c r="F3176" s="69"/>
      <c r="G3176" s="28"/>
      <c r="H3176" s="33"/>
      <c r="I3176" s="28"/>
      <c r="J3176" s="8"/>
      <c r="K3176" s="20"/>
      <c r="L3176" s="21"/>
      <c r="M3176" s="22"/>
      <c r="N3176" s="23"/>
      <c r="O3176" s="24"/>
      <c r="P3176" s="24"/>
      <c r="Q3176" s="25"/>
      <c r="R3176" s="23"/>
      <c r="S3176" s="26"/>
      <c r="T3176" s="27"/>
      <c r="U3176" s="21"/>
      <c r="V3176" s="21"/>
      <c r="W3176" s="21"/>
      <c r="X3176" s="21"/>
      <c r="Y3176" s="21"/>
      <c r="Z3176" s="21"/>
      <c r="AA3176" s="21"/>
      <c r="AB3176" s="21"/>
      <c r="AC3176" s="21"/>
      <c r="AD3176" s="21"/>
    </row>
    <row r="3177" spans="1:30" x14ac:dyDescent="0.25">
      <c r="A3177" s="17"/>
      <c r="B3177" s="18"/>
      <c r="C3177" s="19"/>
      <c r="D3177" s="58"/>
      <c r="E3177" s="84" t="s">
        <v>8</v>
      </c>
      <c r="F3177" s="72"/>
      <c r="G3177" s="28"/>
      <c r="H3177" s="28"/>
      <c r="I3177" s="28"/>
      <c r="J3177" s="8"/>
      <c r="K3177" s="20"/>
      <c r="L3177" s="21"/>
      <c r="M3177" s="22"/>
      <c r="N3177" s="23"/>
      <c r="O3177" s="24"/>
      <c r="P3177" s="24"/>
      <c r="Q3177" s="25"/>
      <c r="R3177" s="23"/>
      <c r="S3177" s="26"/>
      <c r="T3177" s="27"/>
      <c r="U3177" s="21"/>
      <c r="V3177" s="21"/>
      <c r="W3177" s="21"/>
      <c r="X3177" s="21"/>
      <c r="Y3177" s="21"/>
      <c r="Z3177" s="21"/>
      <c r="AA3177" s="21"/>
      <c r="AB3177" s="21"/>
      <c r="AC3177" s="21"/>
      <c r="AD3177" s="21"/>
    </row>
    <row r="3178" spans="1:30" x14ac:dyDescent="0.25">
      <c r="A3178" s="17"/>
      <c r="B3178" s="18"/>
      <c r="C3178" s="19"/>
      <c r="D3178" s="56"/>
      <c r="E3178" s="88" t="s">
        <v>12</v>
      </c>
      <c r="F3178" s="73"/>
      <c r="G3178" s="29"/>
      <c r="H3178" s="30"/>
      <c r="I3178" s="8"/>
      <c r="J3178" s="8"/>
      <c r="K3178" s="20"/>
      <c r="L3178" s="21"/>
      <c r="M3178" s="22"/>
      <c r="N3178" s="23"/>
      <c r="O3178" s="24"/>
      <c r="P3178" s="24"/>
      <c r="Q3178" s="25"/>
      <c r="R3178" s="23"/>
      <c r="S3178" s="26"/>
      <c r="T3178" s="27"/>
      <c r="U3178" s="21"/>
      <c r="V3178" s="21"/>
      <c r="W3178" s="21"/>
      <c r="X3178" s="21"/>
      <c r="Y3178" s="21"/>
      <c r="Z3178" s="21"/>
      <c r="AA3178" s="21"/>
      <c r="AB3178" s="21"/>
      <c r="AC3178" s="21"/>
      <c r="AD3178" s="21"/>
    </row>
    <row r="3179" spans="1:30" x14ac:dyDescent="0.25">
      <c r="A3179" s="17"/>
      <c r="B3179" s="18"/>
      <c r="C3179" s="19"/>
      <c r="D3179" s="59"/>
      <c r="E3179" s="88" t="s">
        <v>12</v>
      </c>
      <c r="F3179" s="74"/>
      <c r="G3179" s="29"/>
      <c r="H3179" s="30"/>
      <c r="I3179" s="34"/>
      <c r="J3179" s="8"/>
      <c r="K3179" s="20"/>
      <c r="L3179" s="21"/>
      <c r="M3179" s="22"/>
      <c r="N3179" s="23"/>
      <c r="O3179" s="24"/>
      <c r="P3179" s="24"/>
      <c r="Q3179" s="25"/>
      <c r="R3179" s="23"/>
      <c r="S3179" s="26"/>
      <c r="T3179" s="27"/>
      <c r="U3179" s="21"/>
      <c r="V3179" s="21"/>
      <c r="W3179" s="21"/>
      <c r="X3179" s="21"/>
      <c r="Y3179" s="21"/>
      <c r="Z3179" s="21"/>
      <c r="AA3179" s="21"/>
      <c r="AB3179" s="21"/>
      <c r="AC3179" s="21"/>
      <c r="AD3179" s="21"/>
    </row>
    <row r="3180" spans="1:30" x14ac:dyDescent="0.25">
      <c r="A3180" s="17"/>
      <c r="B3180" s="18"/>
      <c r="C3180" s="19"/>
      <c r="D3180" s="60"/>
      <c r="E3180" s="88" t="s">
        <v>12</v>
      </c>
      <c r="F3180" s="75"/>
      <c r="G3180" s="6"/>
      <c r="H3180" s="35"/>
      <c r="I3180" s="8"/>
      <c r="J3180" s="8"/>
      <c r="K3180" s="20"/>
      <c r="L3180" s="21"/>
      <c r="M3180" s="22"/>
      <c r="N3180" s="23"/>
      <c r="O3180" s="24"/>
      <c r="P3180" s="24"/>
      <c r="Q3180" s="25"/>
      <c r="R3180" s="23"/>
      <c r="S3180" s="26"/>
      <c r="T3180" s="27"/>
      <c r="U3180" s="21"/>
      <c r="V3180" s="21"/>
      <c r="W3180" s="21"/>
      <c r="X3180" s="21"/>
      <c r="Y3180" s="21"/>
      <c r="Z3180" s="21"/>
      <c r="AA3180" s="21"/>
      <c r="AB3180" s="21"/>
      <c r="AC3180" s="21"/>
      <c r="AD3180" s="21"/>
    </row>
    <row r="3181" spans="1:30" x14ac:dyDescent="0.25">
      <c r="A3181" s="17"/>
      <c r="B3181" s="18"/>
      <c r="C3181" s="19"/>
      <c r="D3181" s="57"/>
      <c r="E3181" s="88" t="s">
        <v>12</v>
      </c>
      <c r="F3181" s="69"/>
      <c r="G3181" s="6"/>
      <c r="H3181" s="35"/>
      <c r="I3181" s="8"/>
      <c r="J3181" s="8"/>
      <c r="K3181" s="20"/>
      <c r="L3181" s="21"/>
      <c r="M3181" s="22"/>
      <c r="N3181" s="23"/>
      <c r="O3181" s="24"/>
      <c r="P3181" s="24"/>
      <c r="Q3181" s="25"/>
      <c r="R3181" s="23"/>
      <c r="S3181" s="26"/>
      <c r="T3181" s="27"/>
      <c r="U3181" s="21"/>
      <c r="V3181" s="21"/>
      <c r="W3181" s="21"/>
      <c r="X3181" s="21"/>
      <c r="Y3181" s="21"/>
      <c r="Z3181" s="21"/>
      <c r="AA3181" s="21"/>
      <c r="AB3181" s="21"/>
      <c r="AC3181" s="21"/>
      <c r="AD3181" s="21"/>
    </row>
    <row r="3182" spans="1:30" x14ac:dyDescent="0.25">
      <c r="A3182" s="17"/>
      <c r="B3182" s="18"/>
      <c r="C3182" s="19"/>
      <c r="D3182" s="61"/>
      <c r="E3182" s="88" t="s">
        <v>12</v>
      </c>
      <c r="F3182" s="76"/>
      <c r="G3182" s="28"/>
      <c r="H3182" s="35"/>
      <c r="I3182" s="8"/>
      <c r="J3182" s="8"/>
      <c r="K3182" s="20"/>
      <c r="L3182" s="21"/>
      <c r="M3182" s="22"/>
      <c r="N3182" s="23"/>
      <c r="O3182" s="24"/>
      <c r="P3182" s="24"/>
      <c r="Q3182" s="25"/>
      <c r="R3182" s="23"/>
      <c r="S3182" s="26"/>
      <c r="T3182" s="27"/>
      <c r="U3182" s="21"/>
      <c r="V3182" s="21"/>
      <c r="W3182" s="21"/>
      <c r="X3182" s="21"/>
      <c r="Y3182" s="21"/>
      <c r="Z3182" s="21"/>
      <c r="AA3182" s="21"/>
      <c r="AB3182" s="21"/>
      <c r="AC3182" s="21"/>
      <c r="AD3182" s="21"/>
    </row>
    <row r="3183" spans="1:30" x14ac:dyDescent="0.25">
      <c r="A3183" s="17"/>
      <c r="B3183" s="18"/>
      <c r="C3183" s="19"/>
      <c r="D3183" s="61"/>
      <c r="E3183" s="88" t="s">
        <v>12</v>
      </c>
      <c r="F3183" s="76"/>
      <c r="G3183" s="28"/>
      <c r="H3183" s="35"/>
      <c r="I3183" s="8"/>
      <c r="J3183" s="8"/>
      <c r="K3183" s="20"/>
      <c r="L3183" s="21"/>
      <c r="M3183" s="22"/>
      <c r="N3183" s="23"/>
      <c r="O3183" s="24"/>
      <c r="P3183" s="24"/>
      <c r="Q3183" s="25"/>
      <c r="R3183" s="23"/>
      <c r="S3183" s="26"/>
      <c r="T3183" s="27"/>
      <c r="U3183" s="21"/>
      <c r="V3183" s="21"/>
      <c r="W3183" s="21"/>
      <c r="X3183" s="21"/>
      <c r="Y3183" s="21"/>
      <c r="Z3183" s="21"/>
      <c r="AA3183" s="21"/>
      <c r="AB3183" s="21"/>
      <c r="AC3183" s="21"/>
      <c r="AD3183" s="21"/>
    </row>
    <row r="3184" spans="1:30" x14ac:dyDescent="0.25">
      <c r="A3184" s="17"/>
      <c r="B3184" s="18"/>
      <c r="C3184" s="19"/>
      <c r="D3184" s="61"/>
      <c r="E3184" s="88" t="s">
        <v>12</v>
      </c>
      <c r="F3184" s="76"/>
      <c r="G3184" s="28"/>
      <c r="H3184" s="35"/>
      <c r="I3184" s="8"/>
      <c r="J3184" s="8"/>
      <c r="K3184" s="20"/>
      <c r="L3184" s="21"/>
      <c r="M3184" s="22"/>
      <c r="N3184" s="23"/>
      <c r="O3184" s="24"/>
      <c r="P3184" s="24"/>
      <c r="Q3184" s="25"/>
      <c r="R3184" s="23"/>
      <c r="S3184" s="26"/>
      <c r="T3184" s="27"/>
      <c r="U3184" s="21"/>
      <c r="V3184" s="21"/>
      <c r="W3184" s="21"/>
      <c r="X3184" s="21"/>
      <c r="Y3184" s="21"/>
      <c r="Z3184" s="21"/>
      <c r="AA3184" s="21"/>
      <c r="AB3184" s="21"/>
      <c r="AC3184" s="21"/>
      <c r="AD3184" s="21"/>
    </row>
    <row r="3185" spans="1:30" x14ac:dyDescent="0.25">
      <c r="A3185" s="17"/>
      <c r="B3185" s="18"/>
      <c r="C3185" s="19"/>
      <c r="D3185" s="61"/>
      <c r="E3185" s="88" t="s">
        <v>12</v>
      </c>
      <c r="F3185" s="76"/>
      <c r="G3185" s="28"/>
      <c r="H3185" s="32"/>
      <c r="I3185" s="8"/>
      <c r="J3185" s="8"/>
      <c r="K3185" s="20"/>
      <c r="L3185" s="21"/>
      <c r="M3185" s="22"/>
      <c r="N3185" s="23"/>
      <c r="O3185" s="24"/>
      <c r="P3185" s="24"/>
      <c r="Q3185" s="25"/>
      <c r="R3185" s="23"/>
      <c r="S3185" s="26"/>
      <c r="T3185" s="27"/>
      <c r="U3185" s="21"/>
      <c r="V3185" s="21"/>
      <c r="W3185" s="21"/>
      <c r="X3185" s="21"/>
      <c r="Y3185" s="21"/>
      <c r="Z3185" s="21"/>
      <c r="AA3185" s="21"/>
      <c r="AB3185" s="21"/>
      <c r="AC3185" s="21"/>
      <c r="AD3185" s="21"/>
    </row>
    <row r="3186" spans="1:30" x14ac:dyDescent="0.25">
      <c r="A3186" s="17"/>
      <c r="B3186" s="18"/>
      <c r="C3186" s="19"/>
      <c r="D3186" s="53"/>
      <c r="E3186" s="88" t="s">
        <v>12</v>
      </c>
      <c r="F3186" s="70"/>
      <c r="G3186" s="6"/>
      <c r="H3186" s="35"/>
      <c r="I3186" s="8"/>
      <c r="J3186" s="8"/>
      <c r="K3186" s="20"/>
      <c r="L3186" s="21"/>
      <c r="M3186" s="22"/>
      <c r="N3186" s="23"/>
      <c r="O3186" s="24"/>
      <c r="P3186" s="24"/>
      <c r="Q3186" s="25"/>
      <c r="R3186" s="23"/>
      <c r="S3186" s="26"/>
      <c r="T3186" s="27"/>
      <c r="U3186" s="21"/>
      <c r="V3186" s="21"/>
      <c r="W3186" s="21"/>
      <c r="X3186" s="21"/>
      <c r="Y3186" s="21"/>
      <c r="Z3186" s="21"/>
      <c r="AA3186" s="21"/>
      <c r="AB3186" s="21"/>
      <c r="AC3186" s="21"/>
      <c r="AD3186" s="21"/>
    </row>
    <row r="3187" spans="1:30" x14ac:dyDescent="0.25">
      <c r="A3187" s="17"/>
      <c r="B3187" s="18"/>
      <c r="C3187" s="19"/>
      <c r="D3187" s="62"/>
      <c r="E3187" s="88" t="s">
        <v>12</v>
      </c>
      <c r="F3187" s="77"/>
      <c r="G3187" s="6"/>
      <c r="H3187" s="6"/>
      <c r="I3187" s="8"/>
      <c r="J3187" s="8"/>
      <c r="K3187" s="20"/>
      <c r="L3187" s="21"/>
      <c r="M3187" s="22"/>
      <c r="N3187" s="23"/>
      <c r="O3187" s="24"/>
      <c r="P3187" s="24"/>
      <c r="Q3187" s="25"/>
      <c r="R3187" s="23"/>
      <c r="S3187" s="26"/>
      <c r="T3187" s="27"/>
      <c r="U3187" s="21"/>
      <c r="V3187" s="21"/>
      <c r="W3187" s="21"/>
      <c r="X3187" s="21"/>
      <c r="Y3187" s="21"/>
      <c r="Z3187" s="21"/>
      <c r="AA3187" s="21"/>
      <c r="AB3187" s="21"/>
      <c r="AC3187" s="21"/>
      <c r="AD3187" s="21"/>
    </row>
    <row r="3188" spans="1:30" x14ac:dyDescent="0.25">
      <c r="A3188" s="17"/>
      <c r="B3188" s="18"/>
      <c r="C3188" s="19"/>
      <c r="D3188" s="63"/>
      <c r="E3188" s="88" t="s">
        <v>12</v>
      </c>
      <c r="F3188" s="78"/>
      <c r="G3188" s="6"/>
      <c r="H3188" s="35"/>
      <c r="I3188" s="8"/>
      <c r="J3188" s="8"/>
      <c r="K3188" s="20"/>
      <c r="L3188" s="21"/>
      <c r="M3188" s="22"/>
      <c r="N3188" s="23"/>
      <c r="O3188" s="24"/>
      <c r="P3188" s="24"/>
      <c r="Q3188" s="25"/>
      <c r="R3188" s="23"/>
      <c r="S3188" s="26"/>
      <c r="T3188" s="27"/>
      <c r="U3188" s="21"/>
      <c r="V3188" s="21"/>
      <c r="W3188" s="21"/>
      <c r="X3188" s="21"/>
      <c r="Y3188" s="21"/>
      <c r="Z3188" s="21"/>
      <c r="AA3188" s="21"/>
      <c r="AB3188" s="21"/>
      <c r="AC3188" s="21"/>
      <c r="AD3188" s="21"/>
    </row>
    <row r="3189" spans="1:30" x14ac:dyDescent="0.25">
      <c r="A3189" s="17"/>
      <c r="B3189" s="18"/>
      <c r="C3189" s="19"/>
      <c r="D3189" s="63"/>
      <c r="E3189" s="88" t="s">
        <v>12</v>
      </c>
      <c r="F3189" s="78"/>
      <c r="G3189" s="6"/>
      <c r="H3189" s="6"/>
      <c r="I3189" s="8"/>
      <c r="J3189" s="8"/>
      <c r="K3189" s="20"/>
      <c r="L3189" s="21"/>
      <c r="M3189" s="22"/>
      <c r="N3189" s="23"/>
      <c r="O3189" s="24"/>
      <c r="P3189" s="24"/>
      <c r="Q3189" s="25"/>
      <c r="R3189" s="23"/>
      <c r="S3189" s="26"/>
      <c r="T3189" s="27"/>
      <c r="U3189" s="21"/>
      <c r="V3189" s="21"/>
      <c r="W3189" s="21"/>
      <c r="X3189" s="21"/>
      <c r="Y3189" s="21"/>
      <c r="Z3189" s="21"/>
      <c r="AA3189" s="21"/>
      <c r="AB3189" s="21"/>
      <c r="AC3189" s="21"/>
      <c r="AD3189" s="21"/>
    </row>
    <row r="3190" spans="1:30" x14ac:dyDescent="0.25">
      <c r="A3190" s="17"/>
      <c r="B3190" s="18"/>
      <c r="C3190" s="19"/>
      <c r="D3190" s="64"/>
      <c r="E3190" s="84" t="s">
        <v>9</v>
      </c>
      <c r="F3190" s="79"/>
      <c r="G3190" s="6"/>
      <c r="H3190" s="35"/>
      <c r="I3190" s="8"/>
      <c r="J3190" s="8"/>
      <c r="K3190" s="20"/>
      <c r="L3190" s="21"/>
      <c r="M3190" s="22"/>
      <c r="N3190" s="23"/>
      <c r="O3190" s="24"/>
      <c r="P3190" s="24"/>
      <c r="Q3190" s="25"/>
      <c r="R3190" s="23"/>
      <c r="S3190" s="26"/>
      <c r="T3190" s="27"/>
      <c r="U3190" s="21"/>
      <c r="V3190" s="21"/>
      <c r="W3190" s="21"/>
      <c r="X3190" s="21"/>
      <c r="Y3190" s="21"/>
      <c r="Z3190" s="21"/>
      <c r="AA3190" s="21"/>
      <c r="AB3190" s="21"/>
      <c r="AC3190" s="21"/>
      <c r="AD3190" s="21"/>
    </row>
    <row r="3191" spans="1:30" x14ac:dyDescent="0.25">
      <c r="A3191" s="17"/>
      <c r="B3191" s="18"/>
      <c r="C3191" s="19"/>
      <c r="D3191" s="65"/>
      <c r="E3191" s="84" t="s">
        <v>13</v>
      </c>
      <c r="F3191" s="80"/>
      <c r="G3191" s="29"/>
      <c r="H3191" s="30"/>
      <c r="I3191" s="34"/>
      <c r="J3191" s="8"/>
      <c r="K3191" s="20"/>
      <c r="L3191" s="21"/>
      <c r="M3191" s="22"/>
      <c r="N3191" s="23"/>
      <c r="O3191" s="24"/>
      <c r="P3191" s="24"/>
      <c r="Q3191" s="25"/>
      <c r="R3191" s="23"/>
      <c r="S3191" s="26"/>
      <c r="T3191" s="27"/>
      <c r="U3191" s="21"/>
      <c r="V3191" s="21"/>
      <c r="W3191" s="21"/>
      <c r="X3191" s="21"/>
      <c r="Y3191" s="21"/>
      <c r="Z3191" s="21"/>
      <c r="AA3191" s="21"/>
      <c r="AB3191" s="21"/>
      <c r="AC3191" s="21"/>
      <c r="AD3191" s="21"/>
    </row>
    <row r="3192" spans="1:30" x14ac:dyDescent="0.25">
      <c r="A3192" s="17"/>
      <c r="B3192" s="18"/>
      <c r="C3192" s="19"/>
      <c r="D3192" s="66"/>
      <c r="E3192" s="84" t="s">
        <v>10</v>
      </c>
      <c r="F3192" s="81"/>
      <c r="G3192" s="6"/>
      <c r="H3192" s="35"/>
      <c r="I3192" s="8"/>
      <c r="J3192" s="8"/>
      <c r="K3192" s="20"/>
      <c r="L3192" s="21"/>
      <c r="M3192" s="22"/>
      <c r="N3192" s="23"/>
      <c r="O3192" s="24"/>
      <c r="P3192" s="24"/>
      <c r="Q3192" s="25"/>
      <c r="R3192" s="23"/>
      <c r="S3192" s="26"/>
      <c r="T3192" s="27"/>
      <c r="U3192" s="21"/>
      <c r="V3192" s="21"/>
      <c r="W3192" s="21"/>
      <c r="X3192" s="21"/>
      <c r="Y3192" s="21"/>
      <c r="Z3192" s="21"/>
      <c r="AA3192" s="21"/>
      <c r="AB3192" s="21"/>
      <c r="AC3192" s="21"/>
      <c r="AD3192" s="21"/>
    </row>
    <row r="3193" spans="1:30" ht="15.75" thickBot="1" x14ac:dyDescent="0.3">
      <c r="A3193" s="17"/>
      <c r="B3193" s="36"/>
      <c r="C3193" s="37"/>
      <c r="D3193" s="67"/>
      <c r="E3193" s="87" t="s">
        <v>11</v>
      </c>
      <c r="F3193" s="82"/>
      <c r="G3193" s="38"/>
      <c r="H3193" s="30"/>
      <c r="I3193" s="8"/>
      <c r="J3193" s="8"/>
      <c r="K3193" s="39"/>
      <c r="L3193" s="40"/>
      <c r="M3193" s="41"/>
      <c r="N3193" s="42"/>
      <c r="O3193" s="43"/>
      <c r="P3193" s="43"/>
      <c r="Q3193" s="44"/>
      <c r="R3193" s="42"/>
      <c r="S3193" s="45"/>
      <c r="T3193" s="46"/>
      <c r="U3193" s="47"/>
      <c r="V3193" s="47"/>
      <c r="W3193" s="47"/>
      <c r="X3193" s="47"/>
      <c r="Y3193" s="47"/>
      <c r="Z3193" s="47"/>
      <c r="AA3193" s="47"/>
      <c r="AB3193" s="47"/>
      <c r="AC3193" s="47"/>
      <c r="AD3193" s="47"/>
    </row>
    <row r="3194" spans="1:30" x14ac:dyDescent="0.25">
      <c r="A3194" s="3">
        <f t="shared" ref="A3194" si="5">WEEKNUM(B3194,21)</f>
        <v>8</v>
      </c>
      <c r="B3194" s="4">
        <v>45706</v>
      </c>
      <c r="C3194" s="5" t="str">
        <f t="shared" ref="C3194" si="6">TEXT(B3194,"TTT")</f>
        <v>Di</v>
      </c>
      <c r="D3194" s="51"/>
      <c r="E3194" s="85" t="s">
        <v>2</v>
      </c>
      <c r="F3194" s="68"/>
      <c r="G3194" s="6"/>
      <c r="H3194" s="7"/>
      <c r="I3194" s="8"/>
      <c r="J3194" s="9"/>
      <c r="K3194" s="10">
        <v>25.5</v>
      </c>
      <c r="L3194" s="11">
        <f t="shared" ref="L3194" si="7">SUM(G3194:G3219)</f>
        <v>0</v>
      </c>
      <c r="M3194" s="12">
        <f t="shared" ref="M3194" si="8">K3194-L3194</f>
        <v>25.5</v>
      </c>
      <c r="N3194" s="13"/>
      <c r="O3194" s="14"/>
      <c r="P3194" s="14"/>
      <c r="Q3194" s="15"/>
      <c r="R3194" s="13"/>
      <c r="S3194" s="16"/>
      <c r="T3194" s="3">
        <f t="shared" ref="T3194:AD3194" si="9">SUMIF($N3194:$N3219,T$1,$O3194:$O3219)+SUMIF($P3194:$P3219,T$1,$Q3194:$Q3219)</f>
        <v>0</v>
      </c>
      <c r="U3194" s="11">
        <f t="shared" si="9"/>
        <v>0</v>
      </c>
      <c r="V3194" s="11">
        <f t="shared" si="9"/>
        <v>0</v>
      </c>
      <c r="W3194" s="11">
        <f t="shared" si="9"/>
        <v>0</v>
      </c>
      <c r="X3194" s="11">
        <f t="shared" si="9"/>
        <v>0</v>
      </c>
      <c r="Y3194" s="11">
        <f t="shared" si="9"/>
        <v>0</v>
      </c>
      <c r="Z3194" s="11">
        <f t="shared" si="9"/>
        <v>0</v>
      </c>
      <c r="AA3194" s="11">
        <f t="shared" si="9"/>
        <v>0</v>
      </c>
      <c r="AB3194" s="11">
        <f t="shared" si="9"/>
        <v>0</v>
      </c>
      <c r="AC3194" s="11">
        <f t="shared" si="9"/>
        <v>0</v>
      </c>
      <c r="AD3194" s="11">
        <f t="shared" si="9"/>
        <v>0</v>
      </c>
    </row>
    <row r="3195" spans="1:30" x14ac:dyDescent="0.25">
      <c r="A3195" s="17"/>
      <c r="B3195" s="18"/>
      <c r="C3195" s="19"/>
      <c r="D3195" s="51"/>
      <c r="E3195" s="86" t="s">
        <v>3</v>
      </c>
      <c r="F3195" s="68"/>
      <c r="G3195" s="6"/>
      <c r="H3195" s="8"/>
      <c r="I3195" s="8"/>
      <c r="J3195" s="8"/>
      <c r="K3195" s="20"/>
      <c r="L3195" s="21"/>
      <c r="M3195" s="22"/>
      <c r="N3195" s="23"/>
      <c r="O3195" s="24"/>
      <c r="P3195" s="24"/>
      <c r="Q3195" s="25"/>
      <c r="R3195" s="23"/>
      <c r="S3195" s="26"/>
      <c r="T3195" s="27"/>
      <c r="U3195" s="21"/>
      <c r="V3195" s="21"/>
      <c r="W3195" s="21"/>
      <c r="X3195" s="21"/>
      <c r="Y3195" s="21"/>
      <c r="Z3195" s="21"/>
      <c r="AA3195" s="21"/>
      <c r="AB3195" s="21"/>
      <c r="AC3195" s="21"/>
      <c r="AD3195" s="21"/>
    </row>
    <row r="3196" spans="1:30" x14ac:dyDescent="0.25">
      <c r="A3196" s="17"/>
      <c r="B3196" s="18"/>
      <c r="C3196" s="19"/>
      <c r="D3196" s="52"/>
      <c r="E3196" s="84" t="s">
        <v>15</v>
      </c>
      <c r="F3196" s="69"/>
      <c r="G3196" s="28"/>
      <c r="H3196" s="28"/>
      <c r="I3196" s="28"/>
      <c r="J3196" s="8"/>
      <c r="K3196" s="20"/>
      <c r="L3196" s="21"/>
      <c r="M3196" s="22"/>
      <c r="N3196" s="23"/>
      <c r="O3196" s="24"/>
      <c r="P3196" s="24"/>
      <c r="Q3196" s="25"/>
      <c r="R3196" s="23"/>
      <c r="S3196" s="26"/>
      <c r="T3196" s="27"/>
      <c r="U3196" s="21"/>
      <c r="V3196" s="21"/>
      <c r="W3196" s="21"/>
      <c r="X3196" s="21"/>
      <c r="Y3196" s="21"/>
      <c r="Z3196" s="21"/>
      <c r="AA3196" s="21"/>
      <c r="AB3196" s="21"/>
      <c r="AC3196" s="21"/>
      <c r="AD3196" s="21"/>
    </row>
    <row r="3197" spans="1:30" x14ac:dyDescent="0.25">
      <c r="A3197" s="17"/>
      <c r="B3197" s="18"/>
      <c r="C3197" s="19"/>
      <c r="D3197" s="52"/>
      <c r="E3197" s="88" t="s">
        <v>12</v>
      </c>
      <c r="F3197" s="69"/>
      <c r="G3197" s="28"/>
      <c r="H3197" s="28"/>
      <c r="I3197" s="28"/>
      <c r="J3197" s="8"/>
      <c r="K3197" s="20"/>
      <c r="L3197" s="21"/>
      <c r="M3197" s="22"/>
      <c r="N3197" s="23"/>
      <c r="O3197" s="24"/>
      <c r="P3197" s="24"/>
      <c r="Q3197" s="25"/>
      <c r="R3197" s="23"/>
      <c r="S3197" s="26"/>
      <c r="T3197" s="27"/>
      <c r="U3197" s="21"/>
      <c r="V3197" s="21"/>
      <c r="W3197" s="21"/>
      <c r="X3197" s="21"/>
      <c r="Y3197" s="21"/>
      <c r="Z3197" s="21"/>
      <c r="AA3197" s="21"/>
      <c r="AB3197" s="21"/>
      <c r="AC3197" s="21"/>
      <c r="AD3197" s="21"/>
    </row>
    <row r="3198" spans="1:30" x14ac:dyDescent="0.25">
      <c r="A3198" s="17"/>
      <c r="B3198" s="18"/>
      <c r="C3198" s="19"/>
      <c r="D3198" s="53"/>
      <c r="E3198" s="84" t="s">
        <v>4</v>
      </c>
      <c r="F3198" s="70"/>
      <c r="G3198" s="28"/>
      <c r="H3198" s="28"/>
      <c r="I3198" s="28"/>
      <c r="J3198" s="8"/>
      <c r="K3198" s="20"/>
      <c r="L3198" s="21"/>
      <c r="M3198" s="22"/>
      <c r="N3198" s="23"/>
      <c r="O3198" s="24"/>
      <c r="P3198" s="24"/>
      <c r="Q3198" s="25"/>
      <c r="R3198" s="23"/>
      <c r="S3198" s="26"/>
      <c r="T3198" s="27"/>
      <c r="U3198" s="21"/>
      <c r="V3198" s="21"/>
      <c r="W3198" s="21"/>
      <c r="X3198" s="21"/>
      <c r="Y3198" s="21"/>
      <c r="Z3198" s="21"/>
      <c r="AA3198" s="21"/>
      <c r="AB3198" s="21"/>
      <c r="AC3198" s="21"/>
      <c r="AD3198" s="21"/>
    </row>
    <row r="3199" spans="1:30" x14ac:dyDescent="0.25">
      <c r="A3199" s="17"/>
      <c r="B3199" s="18"/>
      <c r="C3199" s="19"/>
      <c r="D3199" s="54"/>
      <c r="E3199" s="84" t="s">
        <v>17</v>
      </c>
      <c r="F3199" s="71"/>
      <c r="G3199" s="29"/>
      <c r="H3199" s="30"/>
      <c r="I3199" s="8"/>
      <c r="J3199" s="8"/>
      <c r="K3199" s="20"/>
      <c r="L3199" s="21"/>
      <c r="M3199" s="22"/>
      <c r="N3199" s="23"/>
      <c r="O3199" s="24"/>
      <c r="P3199" s="24"/>
      <c r="Q3199" s="25"/>
      <c r="R3199" s="23"/>
      <c r="S3199" s="26"/>
      <c r="T3199" s="27"/>
      <c r="U3199" s="21"/>
      <c r="V3199" s="21"/>
      <c r="W3199" s="21"/>
      <c r="X3199" s="21"/>
      <c r="Y3199" s="21"/>
      <c r="Z3199" s="21"/>
      <c r="AA3199" s="21"/>
      <c r="AB3199" s="21"/>
      <c r="AC3199" s="21"/>
      <c r="AD3199" s="21"/>
    </row>
    <row r="3200" spans="1:30" x14ac:dyDescent="0.25">
      <c r="A3200" s="17"/>
      <c r="B3200" s="18"/>
      <c r="C3200" s="19"/>
      <c r="D3200" s="55"/>
      <c r="E3200" s="84" t="s">
        <v>5</v>
      </c>
      <c r="F3200" s="72"/>
      <c r="G3200" s="29"/>
      <c r="H3200" s="30"/>
      <c r="I3200" s="8"/>
      <c r="J3200" s="8"/>
      <c r="K3200" s="20"/>
      <c r="L3200" s="21"/>
      <c r="M3200" s="22"/>
      <c r="N3200" s="23"/>
      <c r="O3200" s="24"/>
      <c r="P3200" s="24"/>
      <c r="Q3200" s="25"/>
      <c r="R3200" s="23"/>
      <c r="S3200" s="26"/>
      <c r="T3200" s="27"/>
      <c r="U3200" s="21"/>
      <c r="V3200" s="21"/>
      <c r="W3200" s="21"/>
      <c r="X3200" s="21"/>
      <c r="Y3200" s="21"/>
      <c r="Z3200" s="21"/>
      <c r="AA3200" s="21"/>
      <c r="AB3200" s="21"/>
      <c r="AC3200" s="21"/>
      <c r="AD3200" s="21"/>
    </row>
    <row r="3201" spans="1:30" x14ac:dyDescent="0.25">
      <c r="A3201" s="17"/>
      <c r="B3201" s="18"/>
      <c r="C3201" s="19"/>
      <c r="D3201" s="56"/>
      <c r="E3201" s="84" t="s">
        <v>6</v>
      </c>
      <c r="F3201" s="73"/>
      <c r="G3201" s="31"/>
      <c r="H3201" s="32"/>
      <c r="I3201" s="8"/>
      <c r="J3201" s="8"/>
      <c r="K3201" s="20"/>
      <c r="L3201" s="21"/>
      <c r="M3201" s="22"/>
      <c r="N3201" s="23"/>
      <c r="O3201" s="24"/>
      <c r="P3201" s="24"/>
      <c r="Q3201" s="25"/>
      <c r="R3201" s="23"/>
      <c r="S3201" s="26"/>
      <c r="T3201" s="27"/>
      <c r="U3201" s="21"/>
      <c r="V3201" s="21"/>
      <c r="W3201" s="21"/>
      <c r="X3201" s="21"/>
      <c r="Y3201" s="21"/>
      <c r="Z3201" s="21"/>
      <c r="AA3201" s="21"/>
      <c r="AB3201" s="21"/>
      <c r="AC3201" s="21"/>
      <c r="AD3201" s="21"/>
    </row>
    <row r="3202" spans="1:30" x14ac:dyDescent="0.25">
      <c r="A3202" s="17"/>
      <c r="B3202" s="18"/>
      <c r="C3202" s="19"/>
      <c r="D3202" s="57"/>
      <c r="E3202" s="84" t="s">
        <v>7</v>
      </c>
      <c r="F3202" s="69"/>
      <c r="G3202" s="28"/>
      <c r="H3202" s="33"/>
      <c r="I3202" s="28"/>
      <c r="J3202" s="8"/>
      <c r="K3202" s="20"/>
      <c r="L3202" s="21"/>
      <c r="M3202" s="22"/>
      <c r="N3202" s="23"/>
      <c r="O3202" s="24"/>
      <c r="P3202" s="24"/>
      <c r="Q3202" s="25"/>
      <c r="R3202" s="23"/>
      <c r="S3202" s="26"/>
      <c r="T3202" s="27"/>
      <c r="U3202" s="21"/>
      <c r="V3202" s="21"/>
      <c r="W3202" s="21"/>
      <c r="X3202" s="21"/>
      <c r="Y3202" s="21"/>
      <c r="Z3202" s="21"/>
      <c r="AA3202" s="21"/>
      <c r="AB3202" s="21"/>
      <c r="AC3202" s="21"/>
      <c r="AD3202" s="21"/>
    </row>
    <row r="3203" spans="1:30" x14ac:dyDescent="0.25">
      <c r="A3203" s="17"/>
      <c r="B3203" s="18"/>
      <c r="C3203" s="19"/>
      <c r="D3203" s="58"/>
      <c r="E3203" s="84" t="s">
        <v>8</v>
      </c>
      <c r="F3203" s="72"/>
      <c r="G3203" s="28"/>
      <c r="H3203" s="28"/>
      <c r="I3203" s="28"/>
      <c r="J3203" s="8"/>
      <c r="K3203" s="20"/>
      <c r="L3203" s="21"/>
      <c r="M3203" s="22"/>
      <c r="N3203" s="23"/>
      <c r="O3203" s="24"/>
      <c r="P3203" s="24"/>
      <c r="Q3203" s="25"/>
      <c r="R3203" s="23"/>
      <c r="S3203" s="26"/>
      <c r="T3203" s="27"/>
      <c r="U3203" s="21"/>
      <c r="V3203" s="21"/>
      <c r="W3203" s="21"/>
      <c r="X3203" s="21"/>
      <c r="Y3203" s="21"/>
      <c r="Z3203" s="21"/>
      <c r="AA3203" s="21"/>
      <c r="AB3203" s="21"/>
      <c r="AC3203" s="21"/>
      <c r="AD3203" s="21"/>
    </row>
    <row r="3204" spans="1:30" x14ac:dyDescent="0.25">
      <c r="A3204" s="17"/>
      <c r="B3204" s="18"/>
      <c r="C3204" s="19"/>
      <c r="D3204" s="56"/>
      <c r="E3204" s="88" t="s">
        <v>12</v>
      </c>
      <c r="F3204" s="73"/>
      <c r="G3204" s="29"/>
      <c r="H3204" s="30"/>
      <c r="I3204" s="8"/>
      <c r="J3204" s="8"/>
      <c r="K3204" s="20"/>
      <c r="L3204" s="21"/>
      <c r="M3204" s="22"/>
      <c r="N3204" s="23"/>
      <c r="O3204" s="24"/>
      <c r="P3204" s="24"/>
      <c r="Q3204" s="25"/>
      <c r="R3204" s="23"/>
      <c r="S3204" s="26"/>
      <c r="T3204" s="27"/>
      <c r="U3204" s="21"/>
      <c r="V3204" s="21"/>
      <c r="W3204" s="21"/>
      <c r="X3204" s="21"/>
      <c r="Y3204" s="21"/>
      <c r="Z3204" s="21"/>
      <c r="AA3204" s="21"/>
      <c r="AB3204" s="21"/>
      <c r="AC3204" s="21"/>
      <c r="AD3204" s="21"/>
    </row>
    <row r="3205" spans="1:30" x14ac:dyDescent="0.25">
      <c r="A3205" s="17"/>
      <c r="B3205" s="18"/>
      <c r="C3205" s="19"/>
      <c r="D3205" s="59"/>
      <c r="E3205" s="88" t="s">
        <v>12</v>
      </c>
      <c r="F3205" s="74"/>
      <c r="G3205" s="29"/>
      <c r="H3205" s="30"/>
      <c r="I3205" s="34"/>
      <c r="J3205" s="8"/>
      <c r="K3205" s="20"/>
      <c r="L3205" s="21"/>
      <c r="M3205" s="22"/>
      <c r="N3205" s="23"/>
      <c r="O3205" s="24"/>
      <c r="P3205" s="24"/>
      <c r="Q3205" s="25"/>
      <c r="R3205" s="23"/>
      <c r="S3205" s="26"/>
      <c r="T3205" s="27"/>
      <c r="U3205" s="21"/>
      <c r="V3205" s="21"/>
      <c r="W3205" s="21"/>
      <c r="X3205" s="21"/>
      <c r="Y3205" s="21"/>
      <c r="Z3205" s="21"/>
      <c r="AA3205" s="21"/>
      <c r="AB3205" s="21"/>
      <c r="AC3205" s="21"/>
      <c r="AD3205" s="21"/>
    </row>
    <row r="3206" spans="1:30" x14ac:dyDescent="0.25">
      <c r="A3206" s="17"/>
      <c r="B3206" s="18"/>
      <c r="C3206" s="19"/>
      <c r="D3206" s="60"/>
      <c r="E3206" s="88" t="s">
        <v>12</v>
      </c>
      <c r="F3206" s="75"/>
      <c r="G3206" s="6"/>
      <c r="H3206" s="35"/>
      <c r="I3206" s="8"/>
      <c r="J3206" s="8"/>
      <c r="K3206" s="20"/>
      <c r="L3206" s="21"/>
      <c r="M3206" s="22"/>
      <c r="N3206" s="23"/>
      <c r="O3206" s="24"/>
      <c r="P3206" s="24"/>
      <c r="Q3206" s="25"/>
      <c r="R3206" s="23"/>
      <c r="S3206" s="26"/>
      <c r="T3206" s="27"/>
      <c r="U3206" s="21"/>
      <c r="V3206" s="21"/>
      <c r="W3206" s="21"/>
      <c r="X3206" s="21"/>
      <c r="Y3206" s="21"/>
      <c r="Z3206" s="21"/>
      <c r="AA3206" s="21"/>
      <c r="AB3206" s="21"/>
      <c r="AC3206" s="21"/>
      <c r="AD3206" s="21"/>
    </row>
    <row r="3207" spans="1:30" x14ac:dyDescent="0.25">
      <c r="A3207" s="17"/>
      <c r="B3207" s="18"/>
      <c r="C3207" s="19"/>
      <c r="D3207" s="57"/>
      <c r="E3207" s="88" t="s">
        <v>12</v>
      </c>
      <c r="F3207" s="69"/>
      <c r="G3207" s="6"/>
      <c r="H3207" s="35"/>
      <c r="I3207" s="8"/>
      <c r="J3207" s="8"/>
      <c r="K3207" s="20"/>
      <c r="L3207" s="21"/>
      <c r="M3207" s="22"/>
      <c r="N3207" s="23"/>
      <c r="O3207" s="24"/>
      <c r="P3207" s="24"/>
      <c r="Q3207" s="25"/>
      <c r="R3207" s="23"/>
      <c r="S3207" s="26"/>
      <c r="T3207" s="27"/>
      <c r="U3207" s="21"/>
      <c r="V3207" s="21"/>
      <c r="W3207" s="21"/>
      <c r="X3207" s="21"/>
      <c r="Y3207" s="21"/>
      <c r="Z3207" s="21"/>
      <c r="AA3207" s="21"/>
      <c r="AB3207" s="21"/>
      <c r="AC3207" s="21"/>
      <c r="AD3207" s="21"/>
    </row>
    <row r="3208" spans="1:30" x14ac:dyDescent="0.25">
      <c r="A3208" s="17"/>
      <c r="B3208" s="18"/>
      <c r="C3208" s="19"/>
      <c r="D3208" s="61"/>
      <c r="E3208" s="88" t="s">
        <v>12</v>
      </c>
      <c r="F3208" s="76"/>
      <c r="G3208" s="28"/>
      <c r="H3208" s="35"/>
      <c r="I3208" s="8"/>
      <c r="J3208" s="8"/>
      <c r="K3208" s="20"/>
      <c r="L3208" s="21"/>
      <c r="M3208" s="22"/>
      <c r="N3208" s="23"/>
      <c r="O3208" s="24"/>
      <c r="P3208" s="24"/>
      <c r="Q3208" s="25"/>
      <c r="R3208" s="23"/>
      <c r="S3208" s="26"/>
      <c r="T3208" s="27"/>
      <c r="U3208" s="21"/>
      <c r="V3208" s="21"/>
      <c r="W3208" s="21"/>
      <c r="X3208" s="21"/>
      <c r="Y3208" s="21"/>
      <c r="Z3208" s="21"/>
      <c r="AA3208" s="21"/>
      <c r="AB3208" s="21"/>
      <c r="AC3208" s="21"/>
      <c r="AD3208" s="21"/>
    </row>
    <row r="3209" spans="1:30" x14ac:dyDescent="0.25">
      <c r="A3209" s="17"/>
      <c r="B3209" s="18"/>
      <c r="C3209" s="19"/>
      <c r="D3209" s="61"/>
      <c r="E3209" s="88" t="s">
        <v>12</v>
      </c>
      <c r="F3209" s="76"/>
      <c r="G3209" s="28"/>
      <c r="H3209" s="35"/>
      <c r="I3209" s="8"/>
      <c r="J3209" s="8"/>
      <c r="K3209" s="20"/>
      <c r="L3209" s="21"/>
      <c r="M3209" s="22"/>
      <c r="N3209" s="23"/>
      <c r="O3209" s="24"/>
      <c r="P3209" s="24"/>
      <c r="Q3209" s="25"/>
      <c r="R3209" s="23"/>
      <c r="S3209" s="26"/>
      <c r="T3209" s="27"/>
      <c r="U3209" s="21"/>
      <c r="V3209" s="21"/>
      <c r="W3209" s="21"/>
      <c r="X3209" s="21"/>
      <c r="Y3209" s="21"/>
      <c r="Z3209" s="21"/>
      <c r="AA3209" s="21"/>
      <c r="AB3209" s="21"/>
      <c r="AC3209" s="21"/>
      <c r="AD3209" s="21"/>
    </row>
    <row r="3210" spans="1:30" x14ac:dyDescent="0.25">
      <c r="A3210" s="17"/>
      <c r="B3210" s="18"/>
      <c r="C3210" s="19"/>
      <c r="D3210" s="61"/>
      <c r="E3210" s="88" t="s">
        <v>12</v>
      </c>
      <c r="F3210" s="76"/>
      <c r="G3210" s="28"/>
      <c r="H3210" s="35"/>
      <c r="I3210" s="8"/>
      <c r="J3210" s="8"/>
      <c r="K3210" s="20"/>
      <c r="L3210" s="21"/>
      <c r="M3210" s="22"/>
      <c r="N3210" s="23"/>
      <c r="O3210" s="24"/>
      <c r="P3210" s="24"/>
      <c r="Q3210" s="25"/>
      <c r="R3210" s="23"/>
      <c r="S3210" s="26"/>
      <c r="T3210" s="27"/>
      <c r="U3210" s="21"/>
      <c r="V3210" s="21"/>
      <c r="W3210" s="21"/>
      <c r="X3210" s="21"/>
      <c r="Y3210" s="21"/>
      <c r="Z3210" s="21"/>
      <c r="AA3210" s="21"/>
      <c r="AB3210" s="21"/>
      <c r="AC3210" s="21"/>
      <c r="AD3210" s="21"/>
    </row>
    <row r="3211" spans="1:30" x14ac:dyDescent="0.25">
      <c r="A3211" s="17"/>
      <c r="B3211" s="18"/>
      <c r="C3211" s="19"/>
      <c r="D3211" s="61"/>
      <c r="E3211" s="88" t="s">
        <v>12</v>
      </c>
      <c r="F3211" s="76"/>
      <c r="G3211" s="28"/>
      <c r="H3211" s="32"/>
      <c r="I3211" s="8"/>
      <c r="J3211" s="8"/>
      <c r="K3211" s="20"/>
      <c r="L3211" s="21"/>
      <c r="M3211" s="22"/>
      <c r="N3211" s="23"/>
      <c r="O3211" s="24"/>
      <c r="P3211" s="24"/>
      <c r="Q3211" s="25"/>
      <c r="R3211" s="23"/>
      <c r="S3211" s="26"/>
      <c r="T3211" s="27"/>
      <c r="U3211" s="21"/>
      <c r="V3211" s="21"/>
      <c r="W3211" s="21"/>
      <c r="X3211" s="21"/>
      <c r="Y3211" s="21"/>
      <c r="Z3211" s="21"/>
      <c r="AA3211" s="21"/>
      <c r="AB3211" s="21"/>
      <c r="AC3211" s="21"/>
      <c r="AD3211" s="21"/>
    </row>
    <row r="3212" spans="1:30" x14ac:dyDescent="0.25">
      <c r="A3212" s="17"/>
      <c r="B3212" s="18"/>
      <c r="C3212" s="19"/>
      <c r="D3212" s="53"/>
      <c r="E3212" s="88" t="s">
        <v>12</v>
      </c>
      <c r="F3212" s="70"/>
      <c r="G3212" s="6"/>
      <c r="H3212" s="35"/>
      <c r="I3212" s="8"/>
      <c r="J3212" s="8"/>
      <c r="K3212" s="20"/>
      <c r="L3212" s="21"/>
      <c r="M3212" s="22"/>
      <c r="N3212" s="23"/>
      <c r="O3212" s="24"/>
      <c r="P3212" s="24"/>
      <c r="Q3212" s="25"/>
      <c r="R3212" s="23"/>
      <c r="S3212" s="26"/>
      <c r="T3212" s="27"/>
      <c r="U3212" s="21"/>
      <c r="V3212" s="21"/>
      <c r="W3212" s="21"/>
      <c r="X3212" s="21"/>
      <c r="Y3212" s="21"/>
      <c r="Z3212" s="21"/>
      <c r="AA3212" s="21"/>
      <c r="AB3212" s="21"/>
      <c r="AC3212" s="21"/>
      <c r="AD3212" s="21"/>
    </row>
    <row r="3213" spans="1:30" x14ac:dyDescent="0.25">
      <c r="A3213" s="17"/>
      <c r="B3213" s="18"/>
      <c r="C3213" s="19"/>
      <c r="D3213" s="62"/>
      <c r="E3213" s="88" t="s">
        <v>12</v>
      </c>
      <c r="F3213" s="77"/>
      <c r="G3213" s="6"/>
      <c r="H3213" s="6"/>
      <c r="I3213" s="8"/>
      <c r="J3213" s="8"/>
      <c r="K3213" s="20"/>
      <c r="L3213" s="21"/>
      <c r="M3213" s="22"/>
      <c r="N3213" s="23"/>
      <c r="O3213" s="24"/>
      <c r="P3213" s="24"/>
      <c r="Q3213" s="25"/>
      <c r="R3213" s="23"/>
      <c r="S3213" s="26"/>
      <c r="T3213" s="27"/>
      <c r="U3213" s="21"/>
      <c r="V3213" s="21"/>
      <c r="W3213" s="21"/>
      <c r="X3213" s="21"/>
      <c r="Y3213" s="21"/>
      <c r="Z3213" s="21"/>
      <c r="AA3213" s="21"/>
      <c r="AB3213" s="21"/>
      <c r="AC3213" s="21"/>
      <c r="AD3213" s="21"/>
    </row>
    <row r="3214" spans="1:30" x14ac:dyDescent="0.25">
      <c r="A3214" s="17"/>
      <c r="B3214" s="18"/>
      <c r="C3214" s="19"/>
      <c r="D3214" s="63"/>
      <c r="E3214" s="88" t="s">
        <v>12</v>
      </c>
      <c r="F3214" s="78"/>
      <c r="G3214" s="6"/>
      <c r="H3214" s="35"/>
      <c r="I3214" s="8"/>
      <c r="J3214" s="8"/>
      <c r="K3214" s="20"/>
      <c r="L3214" s="21"/>
      <c r="M3214" s="22"/>
      <c r="N3214" s="23"/>
      <c r="O3214" s="24"/>
      <c r="P3214" s="24"/>
      <c r="Q3214" s="25"/>
      <c r="R3214" s="23"/>
      <c r="S3214" s="26"/>
      <c r="T3214" s="27"/>
      <c r="U3214" s="21"/>
      <c r="V3214" s="21"/>
      <c r="W3214" s="21"/>
      <c r="X3214" s="21"/>
      <c r="Y3214" s="21"/>
      <c r="Z3214" s="21"/>
      <c r="AA3214" s="21"/>
      <c r="AB3214" s="21"/>
      <c r="AC3214" s="21"/>
      <c r="AD3214" s="21"/>
    </row>
    <row r="3215" spans="1:30" x14ac:dyDescent="0.25">
      <c r="A3215" s="17"/>
      <c r="B3215" s="18"/>
      <c r="C3215" s="19"/>
      <c r="D3215" s="63"/>
      <c r="E3215" s="88" t="s">
        <v>12</v>
      </c>
      <c r="F3215" s="78"/>
      <c r="G3215" s="6"/>
      <c r="H3215" s="6"/>
      <c r="I3215" s="8"/>
      <c r="J3215" s="8"/>
      <c r="K3215" s="20"/>
      <c r="L3215" s="21"/>
      <c r="M3215" s="22"/>
      <c r="N3215" s="23"/>
      <c r="O3215" s="24"/>
      <c r="P3215" s="24"/>
      <c r="Q3215" s="25"/>
      <c r="R3215" s="23"/>
      <c r="S3215" s="26"/>
      <c r="T3215" s="27"/>
      <c r="U3215" s="21"/>
      <c r="V3215" s="21"/>
      <c r="W3215" s="21"/>
      <c r="X3215" s="21"/>
      <c r="Y3215" s="21"/>
      <c r="Z3215" s="21"/>
      <c r="AA3215" s="21"/>
      <c r="AB3215" s="21"/>
      <c r="AC3215" s="21"/>
      <c r="AD3215" s="21"/>
    </row>
    <row r="3216" spans="1:30" x14ac:dyDescent="0.25">
      <c r="A3216" s="17"/>
      <c r="B3216" s="18"/>
      <c r="C3216" s="19"/>
      <c r="D3216" s="64"/>
      <c r="E3216" s="84" t="s">
        <v>9</v>
      </c>
      <c r="F3216" s="79"/>
      <c r="G3216" s="6"/>
      <c r="H3216" s="35"/>
      <c r="I3216" s="8"/>
      <c r="J3216" s="8"/>
      <c r="K3216" s="20"/>
      <c r="L3216" s="21"/>
      <c r="M3216" s="22"/>
      <c r="N3216" s="23"/>
      <c r="O3216" s="24"/>
      <c r="P3216" s="24"/>
      <c r="Q3216" s="25"/>
      <c r="R3216" s="23"/>
      <c r="S3216" s="26"/>
      <c r="T3216" s="27"/>
      <c r="U3216" s="21"/>
      <c r="V3216" s="21"/>
      <c r="W3216" s="21"/>
      <c r="X3216" s="21"/>
      <c r="Y3216" s="21"/>
      <c r="Z3216" s="21"/>
      <c r="AA3216" s="21"/>
      <c r="AB3216" s="21"/>
      <c r="AC3216" s="21"/>
      <c r="AD3216" s="21"/>
    </row>
    <row r="3217" spans="1:30" x14ac:dyDescent="0.25">
      <c r="A3217" s="17"/>
      <c r="B3217" s="18"/>
      <c r="C3217" s="19"/>
      <c r="D3217" s="65"/>
      <c r="E3217" s="84" t="s">
        <v>13</v>
      </c>
      <c r="F3217" s="80"/>
      <c r="G3217" s="29"/>
      <c r="H3217" s="30"/>
      <c r="I3217" s="34"/>
      <c r="J3217" s="8"/>
      <c r="K3217" s="20"/>
      <c r="L3217" s="21"/>
      <c r="M3217" s="22"/>
      <c r="N3217" s="23"/>
      <c r="O3217" s="24"/>
      <c r="P3217" s="24"/>
      <c r="Q3217" s="25"/>
      <c r="R3217" s="23"/>
      <c r="S3217" s="26"/>
      <c r="T3217" s="27"/>
      <c r="U3217" s="21"/>
      <c r="V3217" s="21"/>
      <c r="W3217" s="21"/>
      <c r="X3217" s="21"/>
      <c r="Y3217" s="21"/>
      <c r="Z3217" s="21"/>
      <c r="AA3217" s="21"/>
      <c r="AB3217" s="21"/>
      <c r="AC3217" s="21"/>
      <c r="AD3217" s="21"/>
    </row>
    <row r="3218" spans="1:30" x14ac:dyDescent="0.25">
      <c r="A3218" s="17"/>
      <c r="B3218" s="18"/>
      <c r="C3218" s="19"/>
      <c r="D3218" s="66"/>
      <c r="E3218" s="84" t="s">
        <v>10</v>
      </c>
      <c r="F3218" s="81"/>
      <c r="G3218" s="6"/>
      <c r="H3218" s="35"/>
      <c r="I3218" s="8"/>
      <c r="J3218" s="8"/>
      <c r="K3218" s="20"/>
      <c r="L3218" s="21"/>
      <c r="M3218" s="22"/>
      <c r="N3218" s="23"/>
      <c r="O3218" s="24"/>
      <c r="P3218" s="24"/>
      <c r="Q3218" s="25"/>
      <c r="R3218" s="23"/>
      <c r="S3218" s="26"/>
      <c r="T3218" s="27"/>
      <c r="U3218" s="21"/>
      <c r="V3218" s="21"/>
      <c r="W3218" s="21"/>
      <c r="X3218" s="21"/>
      <c r="Y3218" s="21"/>
      <c r="Z3218" s="21"/>
      <c r="AA3218" s="21"/>
      <c r="AB3218" s="21"/>
      <c r="AC3218" s="21"/>
      <c r="AD3218" s="21"/>
    </row>
    <row r="3219" spans="1:30" ht="15.75" thickBot="1" x14ac:dyDescent="0.3">
      <c r="A3219" s="17"/>
      <c r="B3219" s="36"/>
      <c r="C3219" s="37"/>
      <c r="D3219" s="67"/>
      <c r="E3219" s="87" t="s">
        <v>11</v>
      </c>
      <c r="F3219" s="82"/>
      <c r="G3219" s="38"/>
      <c r="H3219" s="30"/>
      <c r="I3219" s="8"/>
      <c r="J3219" s="8"/>
      <c r="K3219" s="39"/>
      <c r="L3219" s="40"/>
      <c r="M3219" s="41"/>
      <c r="N3219" s="42"/>
      <c r="O3219" s="43"/>
      <c r="P3219" s="43"/>
      <c r="Q3219" s="44"/>
      <c r="R3219" s="42"/>
      <c r="S3219" s="45"/>
      <c r="T3219" s="46"/>
      <c r="U3219" s="47"/>
      <c r="V3219" s="47"/>
      <c r="W3219" s="47"/>
      <c r="X3219" s="47"/>
      <c r="Y3219" s="47"/>
      <c r="Z3219" s="47"/>
      <c r="AA3219" s="47"/>
      <c r="AB3219" s="47"/>
      <c r="AC3219" s="47"/>
      <c r="AD3219" s="47"/>
    </row>
  </sheetData>
  <protectedRanges>
    <protectedRange password="DA95" sqref="A3168:AD3219" name="Planer_1" securityDescriptor="O:WDG:WDD:(A;;CC;;;S-1-5-21-1747333042-4009107928-3860462519-23373)(A;;CC;;;S-1-5-21-1747333042-4009107928-3860462519-8489)(A;;CC;;;S-1-5-21-1747333042-4009107928-3860462519-8948)(A;;CC;;;S-1-5-21-1747333042-4009107928-3860462519-9751)"/>
    <protectedRange password="DA95" sqref="A3168:AD3219" name="TL_1" securityDescriptor="O:WDG:WDD:(A;;CC;;;S-1-5-21-1747333042-4009107928-3860462519-9751)(A;;CC;;;S-1-5-21-1747333042-4009107928-3860462519-28272)(A;;CC;;;S-1-5-21-1747333042-4009107928-3860462519-11442)(A;;CC;;;S-1-5-21-1747333042-4009107928-3860462519-17255)"/>
  </protectedRanges>
  <mergeCells count="34">
    <mergeCell ref="Y3194:Y3219"/>
    <mergeCell ref="Z3194:Z3219"/>
    <mergeCell ref="AA3194:AA3219"/>
    <mergeCell ref="AB3194:AB3219"/>
    <mergeCell ref="AC3194:AC3219"/>
    <mergeCell ref="AD3194:AD3219"/>
    <mergeCell ref="M3194:M3219"/>
    <mergeCell ref="T3194:T3219"/>
    <mergeCell ref="U3194:U3219"/>
    <mergeCell ref="V3194:V3219"/>
    <mergeCell ref="W3194:W3219"/>
    <mergeCell ref="X3194:X3219"/>
    <mergeCell ref="Z3168:Z3193"/>
    <mergeCell ref="AA3168:AA3193"/>
    <mergeCell ref="AB3168:AB3193"/>
    <mergeCell ref="AC3168:AC3193"/>
    <mergeCell ref="AD3168:AD3193"/>
    <mergeCell ref="A3194:A3219"/>
    <mergeCell ref="B3194:B3219"/>
    <mergeCell ref="C3194:C3219"/>
    <mergeCell ref="K3194:K3219"/>
    <mergeCell ref="L3194:L3219"/>
    <mergeCell ref="T3168:T3193"/>
    <mergeCell ref="U3168:U3193"/>
    <mergeCell ref="V3168:V3193"/>
    <mergeCell ref="W3168:W3193"/>
    <mergeCell ref="X3168:X3193"/>
    <mergeCell ref="Y3168:Y3193"/>
    <mergeCell ref="A3168:A3193"/>
    <mergeCell ref="B3168:B3193"/>
    <mergeCell ref="C3168:C3193"/>
    <mergeCell ref="K3168:K3193"/>
    <mergeCell ref="L3168:L3193"/>
    <mergeCell ref="M3168:M3193"/>
  </mergeCells>
  <phoneticPr fontId="15" type="noConversion"/>
  <conditionalFormatting sqref="M3168:M3219">
    <cfRule type="colorScale" priority="1">
      <colorScale>
        <cfvo type="num" val="0"/>
        <cfvo type="num" val="27"/>
        <cfvo type="num" val="55"/>
        <color rgb="FFF8696B"/>
        <color rgb="FFFFEB84"/>
        <color rgb="FF63BE7B"/>
      </colorScale>
    </cfRule>
  </conditionalFormatting>
  <dataValidations disablePrompts="1" count="2">
    <dataValidation type="list" allowBlank="1" showInputMessage="1" showErrorMessage="1" sqref="I3168:I3219" xr:uid="{2230955F-8337-4B0A-88CC-397449835CFD}">
      <formula1>$AT$2:$AT$9</formula1>
    </dataValidation>
    <dataValidation type="list" allowBlank="1" showInputMessage="1" showErrorMessage="1" sqref="P3168:P3219 N3168:N3219" xr:uid="{73717E0E-0D87-49EB-9CB3-7402C38AE18A}">
      <formula1>$T$1:$AM$1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2888D1-3531-43FF-B830-F539B814DB07}">
  <dimension ref="A5:AD57"/>
  <sheetViews>
    <sheetView topLeftCell="A13" zoomScale="70" zoomScaleNormal="70" workbookViewId="0">
      <selection activeCell="F47" sqref="F47"/>
    </sheetView>
    <sheetView workbookViewId="1"/>
  </sheetViews>
  <sheetFormatPr baseColWidth="10" defaultRowHeight="15" x14ac:dyDescent="0.25"/>
  <cols>
    <col min="1" max="1" width="2" bestFit="1" customWidth="1"/>
    <col min="2" max="2" width="12" bestFit="1" customWidth="1"/>
    <col min="3" max="3" width="3.85546875" bestFit="1" customWidth="1"/>
    <col min="4" max="4" width="12.5703125" bestFit="1" customWidth="1"/>
    <col min="5" max="5" width="22.5703125" style="83" bestFit="1" customWidth="1"/>
    <col min="6" max="6" width="135" bestFit="1" customWidth="1"/>
    <col min="7" max="8" width="12" bestFit="1" customWidth="1"/>
    <col min="9" max="9" width="3.28515625" bestFit="1" customWidth="1"/>
    <col min="10" max="10" width="12" bestFit="1" customWidth="1"/>
    <col min="11" max="11" width="5" bestFit="1" customWidth="1"/>
    <col min="12" max="12" width="11" bestFit="1" customWidth="1"/>
    <col min="13" max="13" width="12" bestFit="1" customWidth="1"/>
    <col min="14" max="14" width="13.5703125" bestFit="1" customWidth="1"/>
    <col min="15" max="15" width="12" bestFit="1" customWidth="1"/>
    <col min="16" max="16" width="6.28515625" bestFit="1" customWidth="1"/>
    <col min="17" max="17" width="5" bestFit="1" customWidth="1"/>
    <col min="20" max="30" width="2" bestFit="1" customWidth="1"/>
  </cols>
  <sheetData>
    <row r="5" spans="1:30" ht="15.75" thickBot="1" x14ac:dyDescent="0.3"/>
    <row r="6" spans="1:30" x14ac:dyDescent="0.25">
      <c r="A6" s="3">
        <f t="shared" ref="A6" si="0">WEEKNUM(B6,21)</f>
        <v>8</v>
      </c>
      <c r="B6" s="4">
        <v>45705</v>
      </c>
      <c r="C6" s="5" t="str">
        <f t="shared" ref="C6" si="1">TEXT(B6,"TTT")</f>
        <v>Mo</v>
      </c>
      <c r="D6" s="51"/>
      <c r="E6" s="85" t="s">
        <v>2</v>
      </c>
      <c r="F6" s="68"/>
      <c r="G6" s="6"/>
      <c r="H6" s="7"/>
      <c r="I6" s="8"/>
      <c r="J6" s="9"/>
      <c r="K6" s="10">
        <v>24.5</v>
      </c>
      <c r="L6" s="11">
        <f t="shared" ref="L6" si="2">SUM(G6:G31)</f>
        <v>0</v>
      </c>
      <c r="M6" s="12">
        <f t="shared" ref="M6" si="3">K6-L6</f>
        <v>24.5</v>
      </c>
      <c r="N6" s="13"/>
      <c r="O6" s="14"/>
      <c r="P6" s="14"/>
      <c r="Q6" s="15"/>
      <c r="R6" s="13"/>
      <c r="S6" s="16"/>
      <c r="T6" s="3">
        <f t="shared" ref="T6:AD6" si="4">SUMIF($N6:$N31,T$1,$O6:$O31)+SUMIF($P6:$P31,T$1,$Q6:$Q31)</f>
        <v>0</v>
      </c>
      <c r="U6" s="11">
        <f t="shared" si="4"/>
        <v>0</v>
      </c>
      <c r="V6" s="11">
        <f t="shared" si="4"/>
        <v>0</v>
      </c>
      <c r="W6" s="11">
        <f t="shared" si="4"/>
        <v>0</v>
      </c>
      <c r="X6" s="11">
        <f t="shared" si="4"/>
        <v>0</v>
      </c>
      <c r="Y6" s="11">
        <f t="shared" si="4"/>
        <v>0</v>
      </c>
      <c r="Z6" s="11">
        <f t="shared" si="4"/>
        <v>0</v>
      </c>
      <c r="AA6" s="11">
        <f t="shared" si="4"/>
        <v>0</v>
      </c>
      <c r="AB6" s="11">
        <f t="shared" si="4"/>
        <v>0</v>
      </c>
      <c r="AC6" s="11">
        <f t="shared" si="4"/>
        <v>0</v>
      </c>
      <c r="AD6" s="11">
        <f t="shared" si="4"/>
        <v>0</v>
      </c>
    </row>
    <row r="7" spans="1:30" x14ac:dyDescent="0.25">
      <c r="A7" s="17"/>
      <c r="B7" s="18"/>
      <c r="C7" s="19"/>
      <c r="D7" s="51"/>
      <c r="E7" s="86" t="s">
        <v>3</v>
      </c>
      <c r="F7" s="68"/>
      <c r="G7" s="6"/>
      <c r="H7" s="8"/>
      <c r="I7" s="8"/>
      <c r="J7" s="8"/>
      <c r="K7" s="20"/>
      <c r="L7" s="21"/>
      <c r="M7" s="22"/>
      <c r="N7" s="23"/>
      <c r="O7" s="24"/>
      <c r="P7" s="24"/>
      <c r="Q7" s="25"/>
      <c r="R7" s="23"/>
      <c r="S7" s="26"/>
      <c r="T7" s="27"/>
      <c r="U7" s="21"/>
      <c r="V7" s="21"/>
      <c r="W7" s="21"/>
      <c r="X7" s="21"/>
      <c r="Y7" s="21"/>
      <c r="Z7" s="21"/>
      <c r="AA7" s="21"/>
      <c r="AB7" s="21"/>
      <c r="AC7" s="21"/>
      <c r="AD7" s="21"/>
    </row>
    <row r="8" spans="1:30" x14ac:dyDescent="0.25">
      <c r="A8" s="17"/>
      <c r="B8" s="18"/>
      <c r="C8" s="19"/>
      <c r="D8" s="52"/>
      <c r="E8" s="84" t="s">
        <v>14</v>
      </c>
      <c r="F8" s="69"/>
      <c r="G8" s="28"/>
      <c r="H8" s="28"/>
      <c r="I8" s="28"/>
      <c r="J8" s="8"/>
      <c r="K8" s="20"/>
      <c r="L8" s="21"/>
      <c r="M8" s="22"/>
      <c r="N8" s="23"/>
      <c r="O8" s="24"/>
      <c r="P8" s="24"/>
      <c r="Q8" s="25"/>
      <c r="R8" s="23"/>
      <c r="S8" s="26"/>
      <c r="T8" s="27"/>
      <c r="U8" s="21"/>
      <c r="V8" s="21"/>
      <c r="W8" s="21"/>
      <c r="X8" s="21"/>
      <c r="Y8" s="21"/>
      <c r="Z8" s="21"/>
      <c r="AA8" s="21"/>
      <c r="AB8" s="21"/>
      <c r="AC8" s="21"/>
      <c r="AD8" s="21"/>
    </row>
    <row r="9" spans="1:30" x14ac:dyDescent="0.25">
      <c r="A9" s="17"/>
      <c r="B9" s="18"/>
      <c r="C9" s="19"/>
      <c r="D9" s="52"/>
      <c r="E9" s="88" t="s">
        <v>12</v>
      </c>
      <c r="F9" s="69"/>
      <c r="G9" s="28"/>
      <c r="H9" s="28"/>
      <c r="I9" s="28"/>
      <c r="J9" s="8"/>
      <c r="K9" s="20"/>
      <c r="L9" s="21"/>
      <c r="M9" s="22"/>
      <c r="N9" s="23"/>
      <c r="O9" s="24"/>
      <c r="P9" s="24"/>
      <c r="Q9" s="25"/>
      <c r="R9" s="23"/>
      <c r="S9" s="26"/>
      <c r="T9" s="27"/>
      <c r="U9" s="21"/>
      <c r="V9" s="21"/>
      <c r="W9" s="21"/>
      <c r="X9" s="21"/>
      <c r="Y9" s="21"/>
      <c r="Z9" s="21"/>
      <c r="AA9" s="21"/>
      <c r="AB9" s="21"/>
      <c r="AC9" s="21"/>
      <c r="AD9" s="21"/>
    </row>
    <row r="10" spans="1:30" x14ac:dyDescent="0.25">
      <c r="A10" s="17"/>
      <c r="B10" s="18"/>
      <c r="C10" s="19"/>
      <c r="D10" s="53"/>
      <c r="E10" s="84" t="s">
        <v>4</v>
      </c>
      <c r="F10" s="70"/>
      <c r="G10" s="28"/>
      <c r="H10" s="28"/>
      <c r="I10" s="28"/>
      <c r="J10" s="8"/>
      <c r="K10" s="20"/>
      <c r="L10" s="21"/>
      <c r="M10" s="22"/>
      <c r="N10" s="23"/>
      <c r="O10" s="24"/>
      <c r="P10" s="24"/>
      <c r="Q10" s="25"/>
      <c r="R10" s="23"/>
      <c r="S10" s="26"/>
      <c r="T10" s="27"/>
      <c r="U10" s="21"/>
      <c r="V10" s="21"/>
      <c r="W10" s="21"/>
      <c r="X10" s="21"/>
      <c r="Y10" s="21"/>
      <c r="Z10" s="21"/>
      <c r="AA10" s="21"/>
      <c r="AB10" s="21"/>
      <c r="AC10" s="21"/>
      <c r="AD10" s="21"/>
    </row>
    <row r="11" spans="1:30" x14ac:dyDescent="0.25">
      <c r="A11" s="17"/>
      <c r="B11" s="18"/>
      <c r="C11" s="19"/>
      <c r="D11" s="54"/>
      <c r="E11" s="84" t="s">
        <v>17</v>
      </c>
      <c r="F11" s="71"/>
      <c r="G11" s="29"/>
      <c r="H11" s="30"/>
      <c r="I11" s="8"/>
      <c r="J11" s="8"/>
      <c r="K11" s="20"/>
      <c r="L11" s="21"/>
      <c r="M11" s="22"/>
      <c r="N11" s="23"/>
      <c r="O11" s="24"/>
      <c r="P11" s="24"/>
      <c r="Q11" s="25"/>
      <c r="R11" s="23"/>
      <c r="S11" s="26"/>
      <c r="T11" s="27"/>
      <c r="U11" s="21"/>
      <c r="V11" s="21"/>
      <c r="W11" s="21"/>
      <c r="X11" s="21"/>
      <c r="Y11" s="21"/>
      <c r="Z11" s="21"/>
      <c r="AA11" s="21"/>
      <c r="AB11" s="21"/>
      <c r="AC11" s="21"/>
      <c r="AD11" s="21"/>
    </row>
    <row r="12" spans="1:30" x14ac:dyDescent="0.25">
      <c r="A12" s="17"/>
      <c r="B12" s="18"/>
      <c r="C12" s="19"/>
      <c r="D12" s="55"/>
      <c r="E12" s="84" t="s">
        <v>5</v>
      </c>
      <c r="F12" s="72"/>
      <c r="G12" s="29"/>
      <c r="H12" s="30"/>
      <c r="I12" s="8"/>
      <c r="J12" s="8"/>
      <c r="K12" s="20"/>
      <c r="L12" s="21"/>
      <c r="M12" s="22"/>
      <c r="N12" s="23"/>
      <c r="O12" s="24"/>
      <c r="P12" s="24"/>
      <c r="Q12" s="25"/>
      <c r="R12" s="23"/>
      <c r="S12" s="26"/>
      <c r="T12" s="27"/>
      <c r="U12" s="21"/>
      <c r="V12" s="21"/>
      <c r="W12" s="21"/>
      <c r="X12" s="21"/>
      <c r="Y12" s="21"/>
      <c r="Z12" s="21"/>
      <c r="AA12" s="21"/>
      <c r="AB12" s="21"/>
      <c r="AC12" s="21"/>
      <c r="AD12" s="21"/>
    </row>
    <row r="13" spans="1:30" x14ac:dyDescent="0.25">
      <c r="A13" s="17"/>
      <c r="B13" s="18"/>
      <c r="C13" s="19"/>
      <c r="D13" s="56"/>
      <c r="E13" s="84" t="s">
        <v>6</v>
      </c>
      <c r="F13" s="73"/>
      <c r="G13" s="31"/>
      <c r="H13" s="32"/>
      <c r="I13" s="8"/>
      <c r="J13" s="8"/>
      <c r="K13" s="20"/>
      <c r="L13" s="21"/>
      <c r="M13" s="22"/>
      <c r="N13" s="23"/>
      <c r="O13" s="24"/>
      <c r="P13" s="24"/>
      <c r="Q13" s="25"/>
      <c r="R13" s="23"/>
      <c r="S13" s="26"/>
      <c r="T13" s="27"/>
      <c r="U13" s="21"/>
      <c r="V13" s="21"/>
      <c r="W13" s="21"/>
      <c r="X13" s="21"/>
      <c r="Y13" s="21"/>
      <c r="Z13" s="21"/>
      <c r="AA13" s="21"/>
      <c r="AB13" s="21"/>
      <c r="AC13" s="21"/>
      <c r="AD13" s="21"/>
    </row>
    <row r="14" spans="1:30" x14ac:dyDescent="0.25">
      <c r="A14" s="17"/>
      <c r="B14" s="18"/>
      <c r="C14" s="19"/>
      <c r="D14" s="57"/>
      <c r="E14" s="84" t="s">
        <v>7</v>
      </c>
      <c r="F14" s="69"/>
      <c r="G14" s="28"/>
      <c r="H14" s="33"/>
      <c r="I14" s="28"/>
      <c r="J14" s="8"/>
      <c r="K14" s="20"/>
      <c r="L14" s="21"/>
      <c r="M14" s="22"/>
      <c r="N14" s="23"/>
      <c r="O14" s="24"/>
      <c r="P14" s="24"/>
      <c r="Q14" s="25"/>
      <c r="R14" s="23"/>
      <c r="S14" s="26"/>
      <c r="T14" s="27"/>
      <c r="U14" s="21"/>
      <c r="V14" s="21"/>
      <c r="W14" s="21"/>
      <c r="X14" s="21"/>
      <c r="Y14" s="21"/>
      <c r="Z14" s="21"/>
      <c r="AA14" s="21"/>
      <c r="AB14" s="21"/>
      <c r="AC14" s="21"/>
      <c r="AD14" s="21"/>
    </row>
    <row r="15" spans="1:30" x14ac:dyDescent="0.25">
      <c r="A15" s="17"/>
      <c r="B15" s="18"/>
      <c r="C15" s="19"/>
      <c r="D15" s="58"/>
      <c r="E15" s="84" t="s">
        <v>8</v>
      </c>
      <c r="F15" s="72"/>
      <c r="G15" s="28"/>
      <c r="H15" s="28"/>
      <c r="I15" s="28"/>
      <c r="J15" s="8"/>
      <c r="K15" s="20"/>
      <c r="L15" s="21"/>
      <c r="M15" s="22"/>
      <c r="N15" s="23"/>
      <c r="O15" s="24"/>
      <c r="P15" s="24"/>
      <c r="Q15" s="25"/>
      <c r="R15" s="23"/>
      <c r="S15" s="26"/>
      <c r="T15" s="27"/>
      <c r="U15" s="21"/>
      <c r="V15" s="21"/>
      <c r="W15" s="21"/>
      <c r="X15" s="21"/>
      <c r="Y15" s="21"/>
      <c r="Z15" s="21"/>
      <c r="AA15" s="21"/>
      <c r="AB15" s="21"/>
      <c r="AC15" s="21"/>
      <c r="AD15" s="21"/>
    </row>
    <row r="16" spans="1:30" x14ac:dyDescent="0.25">
      <c r="A16" s="17"/>
      <c r="B16" s="18"/>
      <c r="C16" s="19"/>
      <c r="D16" s="56"/>
      <c r="E16" s="88" t="s">
        <v>12</v>
      </c>
      <c r="F16" s="73"/>
      <c r="G16" s="29"/>
      <c r="H16" s="30"/>
      <c r="I16" s="8"/>
      <c r="J16" s="8"/>
      <c r="K16" s="20"/>
      <c r="L16" s="21"/>
      <c r="M16" s="22"/>
      <c r="N16" s="23"/>
      <c r="O16" s="24"/>
      <c r="P16" s="24"/>
      <c r="Q16" s="25"/>
      <c r="R16" s="23"/>
      <c r="S16" s="26"/>
      <c r="T16" s="27"/>
      <c r="U16" s="21"/>
      <c r="V16" s="21"/>
      <c r="W16" s="21"/>
      <c r="X16" s="21"/>
      <c r="Y16" s="21"/>
      <c r="Z16" s="21"/>
      <c r="AA16" s="21"/>
      <c r="AB16" s="21"/>
      <c r="AC16" s="21"/>
      <c r="AD16" s="21"/>
    </row>
    <row r="17" spans="1:30" x14ac:dyDescent="0.25">
      <c r="A17" s="17"/>
      <c r="B17" s="18"/>
      <c r="C17" s="19"/>
      <c r="D17" s="59"/>
      <c r="E17" s="88" t="s">
        <v>12</v>
      </c>
      <c r="F17" s="74"/>
      <c r="G17" s="29"/>
      <c r="H17" s="30"/>
      <c r="I17" s="34"/>
      <c r="J17" s="8"/>
      <c r="K17" s="20"/>
      <c r="L17" s="21"/>
      <c r="M17" s="22"/>
      <c r="N17" s="23"/>
      <c r="O17" s="24"/>
      <c r="P17" s="24"/>
      <c r="Q17" s="25"/>
      <c r="R17" s="23"/>
      <c r="S17" s="26"/>
      <c r="T17" s="27"/>
      <c r="U17" s="21"/>
      <c r="V17" s="21"/>
      <c r="W17" s="21"/>
      <c r="X17" s="21"/>
      <c r="Y17" s="21"/>
      <c r="Z17" s="21"/>
      <c r="AA17" s="21"/>
      <c r="AB17" s="21"/>
      <c r="AC17" s="21"/>
      <c r="AD17" s="21"/>
    </row>
    <row r="18" spans="1:30" x14ac:dyDescent="0.25">
      <c r="A18" s="17"/>
      <c r="B18" s="18"/>
      <c r="C18" s="19"/>
      <c r="D18" s="60"/>
      <c r="E18" s="88" t="s">
        <v>12</v>
      </c>
      <c r="F18" s="75"/>
      <c r="G18" s="6"/>
      <c r="H18" s="35"/>
      <c r="I18" s="8"/>
      <c r="J18" s="8"/>
      <c r="K18" s="20"/>
      <c r="L18" s="21"/>
      <c r="M18" s="22"/>
      <c r="N18" s="23"/>
      <c r="O18" s="24"/>
      <c r="P18" s="24"/>
      <c r="Q18" s="25"/>
      <c r="R18" s="23"/>
      <c r="S18" s="26"/>
      <c r="T18" s="27"/>
      <c r="U18" s="21"/>
      <c r="V18" s="21"/>
      <c r="W18" s="21"/>
      <c r="X18" s="21"/>
      <c r="Y18" s="21"/>
      <c r="Z18" s="21"/>
      <c r="AA18" s="21"/>
      <c r="AB18" s="21"/>
      <c r="AC18" s="21"/>
      <c r="AD18" s="21"/>
    </row>
    <row r="19" spans="1:30" x14ac:dyDescent="0.25">
      <c r="A19" s="17"/>
      <c r="B19" s="18"/>
      <c r="C19" s="19"/>
      <c r="D19" s="57"/>
      <c r="E19" s="88" t="s">
        <v>12</v>
      </c>
      <c r="F19" s="69"/>
      <c r="G19" s="6"/>
      <c r="H19" s="35"/>
      <c r="I19" s="8"/>
      <c r="J19" s="8"/>
      <c r="K19" s="20"/>
      <c r="L19" s="21"/>
      <c r="M19" s="22"/>
      <c r="N19" s="23"/>
      <c r="O19" s="24"/>
      <c r="P19" s="24"/>
      <c r="Q19" s="25"/>
      <c r="R19" s="23"/>
      <c r="S19" s="26"/>
      <c r="T19" s="27"/>
      <c r="U19" s="21"/>
      <c r="V19" s="21"/>
      <c r="W19" s="21"/>
      <c r="X19" s="21"/>
      <c r="Y19" s="21"/>
      <c r="Z19" s="21"/>
      <c r="AA19" s="21"/>
      <c r="AB19" s="21"/>
      <c r="AC19" s="21"/>
      <c r="AD19" s="21"/>
    </row>
    <row r="20" spans="1:30" x14ac:dyDescent="0.25">
      <c r="A20" s="17"/>
      <c r="B20" s="18"/>
      <c r="C20" s="19"/>
      <c r="D20" s="61"/>
      <c r="E20" s="88" t="s">
        <v>12</v>
      </c>
      <c r="F20" s="76"/>
      <c r="G20" s="28"/>
      <c r="H20" s="35"/>
      <c r="I20" s="8"/>
      <c r="J20" s="8"/>
      <c r="K20" s="20"/>
      <c r="L20" s="21"/>
      <c r="M20" s="22"/>
      <c r="N20" s="23"/>
      <c r="O20" s="24"/>
      <c r="P20" s="24"/>
      <c r="Q20" s="25"/>
      <c r="R20" s="23"/>
      <c r="S20" s="26"/>
      <c r="T20" s="27"/>
      <c r="U20" s="21"/>
      <c r="V20" s="21"/>
      <c r="W20" s="21"/>
      <c r="X20" s="21"/>
      <c r="Y20" s="21"/>
      <c r="Z20" s="21"/>
      <c r="AA20" s="21"/>
      <c r="AB20" s="21"/>
      <c r="AC20" s="21"/>
      <c r="AD20" s="21"/>
    </row>
    <row r="21" spans="1:30" x14ac:dyDescent="0.25">
      <c r="A21" s="17"/>
      <c r="B21" s="18"/>
      <c r="C21" s="19"/>
      <c r="D21" s="61"/>
      <c r="E21" s="88" t="s">
        <v>12</v>
      </c>
      <c r="F21" s="76"/>
      <c r="G21" s="28"/>
      <c r="H21" s="35"/>
      <c r="I21" s="8"/>
      <c r="J21" s="8"/>
      <c r="K21" s="20"/>
      <c r="L21" s="21"/>
      <c r="M21" s="22"/>
      <c r="N21" s="23"/>
      <c r="O21" s="24"/>
      <c r="P21" s="24"/>
      <c r="Q21" s="25"/>
      <c r="R21" s="23"/>
      <c r="S21" s="26"/>
      <c r="T21" s="27"/>
      <c r="U21" s="21"/>
      <c r="V21" s="21"/>
      <c r="W21" s="21"/>
      <c r="X21" s="21"/>
      <c r="Y21" s="21"/>
      <c r="Z21" s="21"/>
      <c r="AA21" s="21"/>
      <c r="AB21" s="21"/>
      <c r="AC21" s="21"/>
      <c r="AD21" s="21"/>
    </row>
    <row r="22" spans="1:30" x14ac:dyDescent="0.25">
      <c r="A22" s="17"/>
      <c r="B22" s="18"/>
      <c r="C22" s="19"/>
      <c r="D22" s="61"/>
      <c r="E22" s="88" t="s">
        <v>12</v>
      </c>
      <c r="F22" s="76"/>
      <c r="G22" s="28"/>
      <c r="H22" s="35"/>
      <c r="I22" s="8"/>
      <c r="J22" s="8"/>
      <c r="K22" s="20"/>
      <c r="L22" s="21"/>
      <c r="M22" s="22"/>
      <c r="N22" s="23"/>
      <c r="O22" s="24"/>
      <c r="P22" s="24"/>
      <c r="Q22" s="25"/>
      <c r="R22" s="23"/>
      <c r="S22" s="26"/>
      <c r="T22" s="27"/>
      <c r="U22" s="21"/>
      <c r="V22" s="21"/>
      <c r="W22" s="21"/>
      <c r="X22" s="21"/>
      <c r="Y22" s="21"/>
      <c r="Z22" s="21"/>
      <c r="AA22" s="21"/>
      <c r="AB22" s="21"/>
      <c r="AC22" s="21"/>
      <c r="AD22" s="21"/>
    </row>
    <row r="23" spans="1:30" x14ac:dyDescent="0.25">
      <c r="A23" s="17"/>
      <c r="B23" s="18"/>
      <c r="C23" s="19"/>
      <c r="D23" s="61"/>
      <c r="E23" s="88" t="s">
        <v>12</v>
      </c>
      <c r="F23" s="76"/>
      <c r="G23" s="28"/>
      <c r="H23" s="32"/>
      <c r="I23" s="8"/>
      <c r="J23" s="8"/>
      <c r="K23" s="20"/>
      <c r="L23" s="21"/>
      <c r="M23" s="22"/>
      <c r="N23" s="23"/>
      <c r="O23" s="24"/>
      <c r="P23" s="24"/>
      <c r="Q23" s="25"/>
      <c r="R23" s="23"/>
      <c r="S23" s="26"/>
      <c r="T23" s="27"/>
      <c r="U23" s="21"/>
      <c r="V23" s="21"/>
      <c r="W23" s="21"/>
      <c r="X23" s="21"/>
      <c r="Y23" s="21"/>
      <c r="Z23" s="21"/>
      <c r="AA23" s="21"/>
      <c r="AB23" s="21"/>
      <c r="AC23" s="21"/>
      <c r="AD23" s="21"/>
    </row>
    <row r="24" spans="1:30" x14ac:dyDescent="0.25">
      <c r="A24" s="17"/>
      <c r="B24" s="18"/>
      <c r="C24" s="19"/>
      <c r="D24" s="53"/>
      <c r="E24" s="88" t="s">
        <v>12</v>
      </c>
      <c r="F24" s="70"/>
      <c r="G24" s="6"/>
      <c r="H24" s="35"/>
      <c r="I24" s="8"/>
      <c r="J24" s="8"/>
      <c r="K24" s="20"/>
      <c r="L24" s="21"/>
      <c r="M24" s="22"/>
      <c r="N24" s="23"/>
      <c r="O24" s="24"/>
      <c r="P24" s="24"/>
      <c r="Q24" s="25"/>
      <c r="R24" s="23"/>
      <c r="S24" s="26"/>
      <c r="T24" s="27"/>
      <c r="U24" s="21"/>
      <c r="V24" s="21"/>
      <c r="W24" s="21"/>
      <c r="X24" s="21"/>
      <c r="Y24" s="21"/>
      <c r="Z24" s="21"/>
      <c r="AA24" s="21"/>
      <c r="AB24" s="21"/>
      <c r="AC24" s="21"/>
      <c r="AD24" s="21"/>
    </row>
    <row r="25" spans="1:30" x14ac:dyDescent="0.25">
      <c r="A25" s="17"/>
      <c r="B25" s="18"/>
      <c r="C25" s="19"/>
      <c r="D25" s="62"/>
      <c r="E25" s="88" t="s">
        <v>12</v>
      </c>
      <c r="F25" s="77"/>
      <c r="G25" s="6"/>
      <c r="H25" s="6"/>
      <c r="I25" s="8"/>
      <c r="J25" s="8"/>
      <c r="K25" s="20"/>
      <c r="L25" s="21"/>
      <c r="M25" s="22"/>
      <c r="N25" s="23"/>
      <c r="O25" s="24"/>
      <c r="P25" s="24"/>
      <c r="Q25" s="25"/>
      <c r="R25" s="23"/>
      <c r="S25" s="26"/>
      <c r="T25" s="27"/>
      <c r="U25" s="21"/>
      <c r="V25" s="21"/>
      <c r="W25" s="21"/>
      <c r="X25" s="21"/>
      <c r="Y25" s="21"/>
      <c r="Z25" s="21"/>
      <c r="AA25" s="21"/>
      <c r="AB25" s="21"/>
      <c r="AC25" s="21"/>
      <c r="AD25" s="21"/>
    </row>
    <row r="26" spans="1:30" x14ac:dyDescent="0.25">
      <c r="A26" s="17"/>
      <c r="B26" s="18"/>
      <c r="C26" s="19"/>
      <c r="D26" s="63"/>
      <c r="E26" s="88" t="s">
        <v>12</v>
      </c>
      <c r="F26" s="78"/>
      <c r="G26" s="6"/>
      <c r="H26" s="35"/>
      <c r="I26" s="8"/>
      <c r="J26" s="8"/>
      <c r="K26" s="20"/>
      <c r="L26" s="21"/>
      <c r="M26" s="22"/>
      <c r="N26" s="23"/>
      <c r="O26" s="24"/>
      <c r="P26" s="24"/>
      <c r="Q26" s="25"/>
      <c r="R26" s="23"/>
      <c r="S26" s="26"/>
      <c r="T26" s="27"/>
      <c r="U26" s="21"/>
      <c r="V26" s="21"/>
      <c r="W26" s="21"/>
      <c r="X26" s="21"/>
      <c r="Y26" s="21"/>
      <c r="Z26" s="21"/>
      <c r="AA26" s="21"/>
      <c r="AB26" s="21"/>
      <c r="AC26" s="21"/>
      <c r="AD26" s="21"/>
    </row>
    <row r="27" spans="1:30" x14ac:dyDescent="0.25">
      <c r="A27" s="17"/>
      <c r="B27" s="18"/>
      <c r="C27" s="19"/>
      <c r="D27" s="63"/>
      <c r="E27" s="88" t="s">
        <v>12</v>
      </c>
      <c r="F27" s="78"/>
      <c r="G27" s="6"/>
      <c r="H27" s="6"/>
      <c r="I27" s="8"/>
      <c r="J27" s="8"/>
      <c r="K27" s="20"/>
      <c r="L27" s="21"/>
      <c r="M27" s="22"/>
      <c r="N27" s="23"/>
      <c r="O27" s="24"/>
      <c r="P27" s="24"/>
      <c r="Q27" s="25"/>
      <c r="R27" s="23"/>
      <c r="S27" s="26"/>
      <c r="T27" s="27"/>
      <c r="U27" s="21"/>
      <c r="V27" s="21"/>
      <c r="W27" s="21"/>
      <c r="X27" s="21"/>
      <c r="Y27" s="21"/>
      <c r="Z27" s="21"/>
      <c r="AA27" s="21"/>
      <c r="AB27" s="21"/>
      <c r="AC27" s="21"/>
      <c r="AD27" s="21"/>
    </row>
    <row r="28" spans="1:30" x14ac:dyDescent="0.25">
      <c r="A28" s="17"/>
      <c r="B28" s="18"/>
      <c r="C28" s="19"/>
      <c r="D28" s="64"/>
      <c r="E28" s="84" t="s">
        <v>9</v>
      </c>
      <c r="F28" s="79"/>
      <c r="G28" s="6"/>
      <c r="H28" s="35"/>
      <c r="I28" s="8"/>
      <c r="J28" s="8"/>
      <c r="K28" s="20"/>
      <c r="L28" s="21"/>
      <c r="M28" s="22"/>
      <c r="N28" s="23"/>
      <c r="O28" s="24"/>
      <c r="P28" s="24"/>
      <c r="Q28" s="25"/>
      <c r="R28" s="23"/>
      <c r="S28" s="26"/>
      <c r="T28" s="27"/>
      <c r="U28" s="21"/>
      <c r="V28" s="21"/>
      <c r="W28" s="21"/>
      <c r="X28" s="21"/>
      <c r="Y28" s="21"/>
      <c r="Z28" s="21"/>
      <c r="AA28" s="21"/>
      <c r="AB28" s="21"/>
      <c r="AC28" s="21"/>
      <c r="AD28" s="21"/>
    </row>
    <row r="29" spans="1:30" x14ac:dyDescent="0.25">
      <c r="A29" s="17"/>
      <c r="B29" s="18"/>
      <c r="C29" s="19"/>
      <c r="D29" s="65"/>
      <c r="E29" s="84" t="s">
        <v>13</v>
      </c>
      <c r="F29" s="80"/>
      <c r="G29" s="29"/>
      <c r="H29" s="30"/>
      <c r="I29" s="34"/>
      <c r="J29" s="8"/>
      <c r="K29" s="20"/>
      <c r="L29" s="21"/>
      <c r="M29" s="22"/>
      <c r="N29" s="23"/>
      <c r="O29" s="24"/>
      <c r="P29" s="24"/>
      <c r="Q29" s="25"/>
      <c r="R29" s="23"/>
      <c r="S29" s="26"/>
      <c r="T29" s="27"/>
      <c r="U29" s="21"/>
      <c r="V29" s="21"/>
      <c r="W29" s="21"/>
      <c r="X29" s="21"/>
      <c r="Y29" s="21"/>
      <c r="Z29" s="21"/>
      <c r="AA29" s="21"/>
      <c r="AB29" s="21"/>
      <c r="AC29" s="21"/>
      <c r="AD29" s="21"/>
    </row>
    <row r="30" spans="1:30" x14ac:dyDescent="0.25">
      <c r="A30" s="17"/>
      <c r="B30" s="18"/>
      <c r="C30" s="19"/>
      <c r="D30" s="66"/>
      <c r="E30" s="84" t="s">
        <v>10</v>
      </c>
      <c r="F30" s="81"/>
      <c r="G30" s="6"/>
      <c r="H30" s="35"/>
      <c r="I30" s="8"/>
      <c r="J30" s="8"/>
      <c r="K30" s="20"/>
      <c r="L30" s="21"/>
      <c r="M30" s="22"/>
      <c r="N30" s="23"/>
      <c r="O30" s="24"/>
      <c r="P30" s="24"/>
      <c r="Q30" s="25"/>
      <c r="R30" s="23"/>
      <c r="S30" s="26"/>
      <c r="T30" s="27"/>
      <c r="U30" s="21"/>
      <c r="V30" s="21"/>
      <c r="W30" s="21"/>
      <c r="X30" s="21"/>
      <c r="Y30" s="21"/>
      <c r="Z30" s="21"/>
      <c r="AA30" s="21"/>
      <c r="AB30" s="21"/>
      <c r="AC30" s="21"/>
      <c r="AD30" s="21"/>
    </row>
    <row r="31" spans="1:30" ht="15.75" thickBot="1" x14ac:dyDescent="0.3">
      <c r="A31" s="17"/>
      <c r="B31" s="36"/>
      <c r="C31" s="37"/>
      <c r="D31" s="67"/>
      <c r="E31" s="87" t="s">
        <v>11</v>
      </c>
      <c r="F31" s="82"/>
      <c r="G31" s="38"/>
      <c r="H31" s="30"/>
      <c r="I31" s="8"/>
      <c r="J31" s="8"/>
      <c r="K31" s="39"/>
      <c r="L31" s="40"/>
      <c r="M31" s="41"/>
      <c r="N31" s="42"/>
      <c r="O31" s="43"/>
      <c r="P31" s="43"/>
      <c r="Q31" s="44"/>
      <c r="R31" s="42"/>
      <c r="S31" s="45"/>
      <c r="T31" s="46"/>
      <c r="U31" s="47"/>
      <c r="V31" s="47"/>
      <c r="W31" s="47"/>
      <c r="X31" s="47"/>
      <c r="Y31" s="47"/>
      <c r="Z31" s="47"/>
      <c r="AA31" s="47"/>
      <c r="AB31" s="47"/>
      <c r="AC31" s="47"/>
      <c r="AD31" s="47"/>
    </row>
    <row r="32" spans="1:30" x14ac:dyDescent="0.25">
      <c r="A32" s="3">
        <f t="shared" ref="A32" si="5">WEEKNUM(B32,21)</f>
        <v>9</v>
      </c>
      <c r="B32" s="4">
        <v>45716</v>
      </c>
      <c r="C32" s="5" t="str">
        <f t="shared" ref="C32" si="6">TEXT(B32,"TTT")</f>
        <v>Fr</v>
      </c>
      <c r="D32" s="51"/>
      <c r="E32" s="85" t="s">
        <v>2</v>
      </c>
      <c r="F32" s="68"/>
      <c r="G32" s="6"/>
      <c r="H32" s="7"/>
      <c r="I32" s="8"/>
      <c r="J32" s="9"/>
      <c r="K32" s="10">
        <v>25.5</v>
      </c>
      <c r="L32" s="11">
        <f t="shared" ref="L32" si="7">SUM(G32:G57)</f>
        <v>0</v>
      </c>
      <c r="M32" s="12">
        <f t="shared" ref="M32" si="8">K32-L32</f>
        <v>25.5</v>
      </c>
      <c r="N32" s="13"/>
      <c r="O32" s="14"/>
      <c r="P32" s="14"/>
      <c r="Q32" s="15"/>
      <c r="R32" s="13"/>
      <c r="S32" s="16"/>
      <c r="T32" s="3">
        <f t="shared" ref="T32:AD32" si="9">SUMIF($N32:$N57,T$1,$O32:$O57)+SUMIF($P32:$P57,T$1,$Q32:$Q57)</f>
        <v>0</v>
      </c>
      <c r="U32" s="11">
        <f t="shared" si="9"/>
        <v>0</v>
      </c>
      <c r="V32" s="11">
        <f t="shared" si="9"/>
        <v>0</v>
      </c>
      <c r="W32" s="11">
        <f t="shared" si="9"/>
        <v>0</v>
      </c>
      <c r="X32" s="11">
        <f t="shared" si="9"/>
        <v>0</v>
      </c>
      <c r="Y32" s="11">
        <f t="shared" si="9"/>
        <v>0</v>
      </c>
      <c r="Z32" s="11">
        <f t="shared" si="9"/>
        <v>0</v>
      </c>
      <c r="AA32" s="11">
        <f t="shared" si="9"/>
        <v>0</v>
      </c>
      <c r="AB32" s="11">
        <f t="shared" si="9"/>
        <v>0</v>
      </c>
      <c r="AC32" s="11">
        <f t="shared" si="9"/>
        <v>0</v>
      </c>
      <c r="AD32" s="11">
        <f t="shared" si="9"/>
        <v>0</v>
      </c>
    </row>
    <row r="33" spans="1:30" x14ac:dyDescent="0.25">
      <c r="A33" s="17"/>
      <c r="B33" s="18"/>
      <c r="C33" s="19"/>
      <c r="D33" s="51"/>
      <c r="E33" s="86" t="s">
        <v>3</v>
      </c>
      <c r="F33" s="68"/>
      <c r="G33" s="6"/>
      <c r="H33" s="8"/>
      <c r="I33" s="8"/>
      <c r="J33" s="8"/>
      <c r="K33" s="20"/>
      <c r="L33" s="21"/>
      <c r="M33" s="22"/>
      <c r="N33" s="23"/>
      <c r="O33" s="24"/>
      <c r="P33" s="24"/>
      <c r="Q33" s="25"/>
      <c r="R33" s="23"/>
      <c r="S33" s="26"/>
      <c r="T33" s="27"/>
      <c r="U33" s="21"/>
      <c r="V33" s="21"/>
      <c r="W33" s="21"/>
      <c r="X33" s="21"/>
      <c r="Y33" s="21"/>
      <c r="Z33" s="21"/>
      <c r="AA33" s="21"/>
      <c r="AB33" s="21"/>
      <c r="AC33" s="21"/>
      <c r="AD33" s="21"/>
    </row>
    <row r="34" spans="1:30" x14ac:dyDescent="0.25">
      <c r="A34" s="17"/>
      <c r="B34" s="18"/>
      <c r="C34" s="19"/>
      <c r="D34" s="52"/>
      <c r="E34" s="84" t="s">
        <v>20</v>
      </c>
      <c r="F34" s="69"/>
      <c r="G34" s="28"/>
      <c r="H34" s="28"/>
      <c r="I34" s="28"/>
      <c r="J34" s="8"/>
      <c r="K34" s="20"/>
      <c r="L34" s="21"/>
      <c r="M34" s="22"/>
      <c r="N34" s="23"/>
      <c r="O34" s="24"/>
      <c r="P34" s="24"/>
      <c r="Q34" s="25"/>
      <c r="R34" s="23"/>
      <c r="S34" s="26"/>
      <c r="T34" s="27"/>
      <c r="U34" s="21"/>
      <c r="V34" s="21"/>
      <c r="W34" s="21"/>
      <c r="X34" s="21"/>
      <c r="Y34" s="21"/>
      <c r="Z34" s="21"/>
      <c r="AA34" s="21"/>
      <c r="AB34" s="21"/>
      <c r="AC34" s="21"/>
      <c r="AD34" s="21"/>
    </row>
    <row r="35" spans="1:30" x14ac:dyDescent="0.25">
      <c r="A35" s="17"/>
      <c r="B35" s="18"/>
      <c r="C35" s="19"/>
      <c r="D35" s="52"/>
      <c r="E35" s="88" t="s">
        <v>12</v>
      </c>
      <c r="F35" s="69"/>
      <c r="G35" s="28"/>
      <c r="H35" s="28"/>
      <c r="I35" s="28"/>
      <c r="J35" s="8"/>
      <c r="K35" s="20"/>
      <c r="L35" s="21"/>
      <c r="M35" s="22"/>
      <c r="N35" s="23"/>
      <c r="O35" s="24"/>
      <c r="P35" s="24"/>
      <c r="Q35" s="25"/>
      <c r="R35" s="23"/>
      <c r="S35" s="26"/>
      <c r="T35" s="27"/>
      <c r="U35" s="21"/>
      <c r="V35" s="21"/>
      <c r="W35" s="21"/>
      <c r="X35" s="21"/>
      <c r="Y35" s="21"/>
      <c r="Z35" s="21"/>
      <c r="AA35" s="21"/>
      <c r="AB35" s="21"/>
      <c r="AC35" s="21"/>
      <c r="AD35" s="21"/>
    </row>
    <row r="36" spans="1:30" x14ac:dyDescent="0.25">
      <c r="A36" s="17"/>
      <c r="B36" s="18"/>
      <c r="C36" s="19"/>
      <c r="D36" s="53"/>
      <c r="E36" s="84" t="s">
        <v>4</v>
      </c>
      <c r="F36" s="70"/>
      <c r="G36" s="28"/>
      <c r="H36" s="28"/>
      <c r="I36" s="28"/>
      <c r="J36" s="8"/>
      <c r="K36" s="20"/>
      <c r="L36" s="21"/>
      <c r="M36" s="22"/>
      <c r="N36" s="23"/>
      <c r="O36" s="24"/>
      <c r="P36" s="24"/>
      <c r="Q36" s="25"/>
      <c r="R36" s="23"/>
      <c r="S36" s="26"/>
      <c r="T36" s="27"/>
      <c r="U36" s="21"/>
      <c r="V36" s="21"/>
      <c r="W36" s="21"/>
      <c r="X36" s="21"/>
      <c r="Y36" s="21"/>
      <c r="Z36" s="21"/>
      <c r="AA36" s="21"/>
      <c r="AB36" s="21"/>
      <c r="AC36" s="21"/>
      <c r="AD36" s="21"/>
    </row>
    <row r="37" spans="1:30" x14ac:dyDescent="0.25">
      <c r="A37" s="17"/>
      <c r="B37" s="18"/>
      <c r="C37" s="19"/>
      <c r="D37" s="54"/>
      <c r="E37" s="84" t="s">
        <v>17</v>
      </c>
      <c r="F37" s="71"/>
      <c r="G37" s="29"/>
      <c r="H37" s="30"/>
      <c r="I37" s="8"/>
      <c r="J37" s="8"/>
      <c r="K37" s="20"/>
      <c r="L37" s="21"/>
      <c r="M37" s="22"/>
      <c r="N37" s="23"/>
      <c r="O37" s="24"/>
      <c r="P37" s="24"/>
      <c r="Q37" s="25"/>
      <c r="R37" s="23"/>
      <c r="S37" s="26"/>
      <c r="T37" s="27"/>
      <c r="U37" s="21"/>
      <c r="V37" s="21"/>
      <c r="W37" s="21"/>
      <c r="X37" s="21"/>
      <c r="Y37" s="21"/>
      <c r="Z37" s="21"/>
      <c r="AA37" s="21"/>
      <c r="AB37" s="21"/>
      <c r="AC37" s="21"/>
      <c r="AD37" s="21"/>
    </row>
    <row r="38" spans="1:30" x14ac:dyDescent="0.25">
      <c r="A38" s="17"/>
      <c r="B38" s="18"/>
      <c r="C38" s="19"/>
      <c r="D38" s="55"/>
      <c r="E38" s="84" t="s">
        <v>5</v>
      </c>
      <c r="F38" s="72"/>
      <c r="G38" s="29"/>
      <c r="H38" s="30"/>
      <c r="I38" s="8"/>
      <c r="J38" s="8"/>
      <c r="K38" s="20"/>
      <c r="L38" s="21"/>
      <c r="M38" s="22"/>
      <c r="N38" s="23"/>
      <c r="O38" s="24"/>
      <c r="P38" s="24"/>
      <c r="Q38" s="25"/>
      <c r="R38" s="23"/>
      <c r="S38" s="26"/>
      <c r="T38" s="27"/>
      <c r="U38" s="21"/>
      <c r="V38" s="21"/>
      <c r="W38" s="21"/>
      <c r="X38" s="21"/>
      <c r="Y38" s="21"/>
      <c r="Z38" s="21"/>
      <c r="AA38" s="21"/>
      <c r="AB38" s="21"/>
      <c r="AC38" s="21"/>
      <c r="AD38" s="21"/>
    </row>
    <row r="39" spans="1:30" x14ac:dyDescent="0.25">
      <c r="A39" s="17"/>
      <c r="B39" s="18"/>
      <c r="C39" s="19"/>
      <c r="D39" s="56"/>
      <c r="E39" s="84" t="s">
        <v>6</v>
      </c>
      <c r="F39" s="73"/>
      <c r="G39" s="31"/>
      <c r="H39" s="32"/>
      <c r="I39" s="8"/>
      <c r="J39" s="8"/>
      <c r="K39" s="20"/>
      <c r="L39" s="21"/>
      <c r="M39" s="22"/>
      <c r="N39" s="23"/>
      <c r="O39" s="24"/>
      <c r="P39" s="24"/>
      <c r="Q39" s="25"/>
      <c r="R39" s="23"/>
      <c r="S39" s="26"/>
      <c r="T39" s="27"/>
      <c r="U39" s="21"/>
      <c r="V39" s="21"/>
      <c r="W39" s="21"/>
      <c r="X39" s="21"/>
      <c r="Y39" s="21"/>
      <c r="Z39" s="21"/>
      <c r="AA39" s="21"/>
      <c r="AB39" s="21"/>
      <c r="AC39" s="21"/>
      <c r="AD39" s="21"/>
    </row>
    <row r="40" spans="1:30" x14ac:dyDescent="0.25">
      <c r="A40" s="17"/>
      <c r="B40" s="18"/>
      <c r="C40" s="19"/>
      <c r="D40" s="57"/>
      <c r="E40" s="84" t="s">
        <v>7</v>
      </c>
      <c r="F40" s="69"/>
      <c r="G40" s="28"/>
      <c r="H40" s="33"/>
      <c r="I40" s="28"/>
      <c r="J40" s="8"/>
      <c r="K40" s="20"/>
      <c r="L40" s="21"/>
      <c r="M40" s="22"/>
      <c r="N40" s="23"/>
      <c r="O40" s="24"/>
      <c r="P40" s="24"/>
      <c r="Q40" s="25"/>
      <c r="R40" s="23"/>
      <c r="S40" s="26"/>
      <c r="T40" s="27"/>
      <c r="U40" s="21"/>
      <c r="V40" s="21"/>
      <c r="W40" s="21"/>
      <c r="X40" s="21"/>
      <c r="Y40" s="21"/>
      <c r="Z40" s="21"/>
      <c r="AA40" s="21"/>
      <c r="AB40" s="21"/>
      <c r="AC40" s="21"/>
      <c r="AD40" s="21"/>
    </row>
    <row r="41" spans="1:30" x14ac:dyDescent="0.25">
      <c r="A41" s="17"/>
      <c r="B41" s="18"/>
      <c r="C41" s="19"/>
      <c r="D41" s="58"/>
      <c r="E41" s="84" t="s">
        <v>8</v>
      </c>
      <c r="F41" s="72"/>
      <c r="G41" s="28"/>
      <c r="H41" s="28"/>
      <c r="I41" s="28"/>
      <c r="J41" s="8"/>
      <c r="K41" s="20"/>
      <c r="L41" s="21"/>
      <c r="M41" s="22"/>
      <c r="N41" s="23"/>
      <c r="O41" s="24"/>
      <c r="P41" s="24"/>
      <c r="Q41" s="25"/>
      <c r="R41" s="23"/>
      <c r="S41" s="26"/>
      <c r="T41" s="27"/>
      <c r="U41" s="21"/>
      <c r="V41" s="21"/>
      <c r="W41" s="21"/>
      <c r="X41" s="21"/>
      <c r="Y41" s="21"/>
      <c r="Z41" s="21"/>
      <c r="AA41" s="21"/>
      <c r="AB41" s="21"/>
      <c r="AC41" s="21"/>
      <c r="AD41" s="21"/>
    </row>
    <row r="42" spans="1:30" x14ac:dyDescent="0.25">
      <c r="A42" s="17"/>
      <c r="B42" s="18"/>
      <c r="C42" s="19"/>
      <c r="D42" s="56"/>
      <c r="E42" s="88" t="s">
        <v>12</v>
      </c>
      <c r="F42" s="73"/>
      <c r="G42" s="29"/>
      <c r="H42" s="30"/>
      <c r="I42" s="8"/>
      <c r="J42" s="8"/>
      <c r="K42" s="20"/>
      <c r="L42" s="21"/>
      <c r="M42" s="22"/>
      <c r="N42" s="23"/>
      <c r="O42" s="24"/>
      <c r="P42" s="24"/>
      <c r="Q42" s="25"/>
      <c r="R42" s="23"/>
      <c r="S42" s="26"/>
      <c r="T42" s="27"/>
      <c r="U42" s="21"/>
      <c r="V42" s="21"/>
      <c r="W42" s="21"/>
      <c r="X42" s="21"/>
      <c r="Y42" s="21"/>
      <c r="Z42" s="21"/>
      <c r="AA42" s="21"/>
      <c r="AB42" s="21"/>
      <c r="AC42" s="21"/>
      <c r="AD42" s="21"/>
    </row>
    <row r="43" spans="1:30" x14ac:dyDescent="0.25">
      <c r="A43" s="17"/>
      <c r="B43" s="18"/>
      <c r="C43" s="19"/>
      <c r="D43" s="59"/>
      <c r="E43" s="88" t="s">
        <v>12</v>
      </c>
      <c r="F43" s="74"/>
      <c r="G43" s="29"/>
      <c r="H43" s="30"/>
      <c r="I43" s="34"/>
      <c r="J43" s="8"/>
      <c r="K43" s="20"/>
      <c r="L43" s="21"/>
      <c r="M43" s="22"/>
      <c r="N43" s="23"/>
      <c r="O43" s="24"/>
      <c r="P43" s="24"/>
      <c r="Q43" s="25"/>
      <c r="R43" s="23"/>
      <c r="S43" s="26"/>
      <c r="T43" s="27"/>
      <c r="U43" s="21"/>
      <c r="V43" s="21"/>
      <c r="W43" s="21"/>
      <c r="X43" s="21"/>
      <c r="Y43" s="21"/>
      <c r="Z43" s="21"/>
      <c r="AA43" s="21"/>
      <c r="AB43" s="21"/>
      <c r="AC43" s="21"/>
      <c r="AD43" s="21"/>
    </row>
    <row r="44" spans="1:30" x14ac:dyDescent="0.25">
      <c r="A44" s="17"/>
      <c r="B44" s="18"/>
      <c r="C44" s="19"/>
      <c r="D44" s="60"/>
      <c r="E44" s="88" t="s">
        <v>12</v>
      </c>
      <c r="F44" s="75"/>
      <c r="G44" s="6"/>
      <c r="H44" s="35"/>
      <c r="I44" s="8"/>
      <c r="J44" s="8"/>
      <c r="K44" s="20"/>
      <c r="L44" s="21"/>
      <c r="M44" s="22"/>
      <c r="N44" s="23"/>
      <c r="O44" s="24"/>
      <c r="P44" s="24"/>
      <c r="Q44" s="25"/>
      <c r="R44" s="23"/>
      <c r="S44" s="26"/>
      <c r="T44" s="27"/>
      <c r="U44" s="21"/>
      <c r="V44" s="21"/>
      <c r="W44" s="21"/>
      <c r="X44" s="21"/>
      <c r="Y44" s="21"/>
      <c r="Z44" s="21"/>
      <c r="AA44" s="21"/>
      <c r="AB44" s="21"/>
      <c r="AC44" s="21"/>
      <c r="AD44" s="21"/>
    </row>
    <row r="45" spans="1:30" x14ac:dyDescent="0.25">
      <c r="A45" s="17"/>
      <c r="B45" s="18"/>
      <c r="C45" s="19"/>
      <c r="D45" s="57"/>
      <c r="E45" s="88" t="s">
        <v>12</v>
      </c>
      <c r="F45" s="69"/>
      <c r="G45" s="6"/>
      <c r="H45" s="35"/>
      <c r="I45" s="8"/>
      <c r="J45" s="8"/>
      <c r="K45" s="20"/>
      <c r="L45" s="21"/>
      <c r="M45" s="22"/>
      <c r="N45" s="23"/>
      <c r="O45" s="24"/>
      <c r="P45" s="24"/>
      <c r="Q45" s="25"/>
      <c r="R45" s="23"/>
      <c r="S45" s="26"/>
      <c r="T45" s="27"/>
      <c r="U45" s="21"/>
      <c r="V45" s="21"/>
      <c r="W45" s="21"/>
      <c r="X45" s="21"/>
      <c r="Y45" s="21"/>
      <c r="Z45" s="21"/>
      <c r="AA45" s="21"/>
      <c r="AB45" s="21"/>
      <c r="AC45" s="21"/>
      <c r="AD45" s="21"/>
    </row>
    <row r="46" spans="1:30" x14ac:dyDescent="0.25">
      <c r="A46" s="17"/>
      <c r="B46" s="18"/>
      <c r="C46" s="19"/>
      <c r="D46" s="61"/>
      <c r="E46" s="88" t="s">
        <v>12</v>
      </c>
      <c r="F46" s="76"/>
      <c r="G46" s="28"/>
      <c r="H46" s="35"/>
      <c r="I46" s="8"/>
      <c r="J46" s="8"/>
      <c r="K46" s="20"/>
      <c r="L46" s="21"/>
      <c r="M46" s="22"/>
      <c r="N46" s="23"/>
      <c r="O46" s="24"/>
      <c r="P46" s="24"/>
      <c r="Q46" s="25"/>
      <c r="R46" s="23"/>
      <c r="S46" s="26"/>
      <c r="T46" s="27"/>
      <c r="U46" s="21"/>
      <c r="V46" s="21"/>
      <c r="W46" s="21"/>
      <c r="X46" s="21"/>
      <c r="Y46" s="21"/>
      <c r="Z46" s="21"/>
      <c r="AA46" s="21"/>
      <c r="AB46" s="21"/>
      <c r="AC46" s="21"/>
      <c r="AD46" s="21"/>
    </row>
    <row r="47" spans="1:30" x14ac:dyDescent="0.25">
      <c r="A47" s="17"/>
      <c r="B47" s="18"/>
      <c r="C47" s="19"/>
      <c r="D47" s="61"/>
      <c r="E47" s="88" t="s">
        <v>12</v>
      </c>
      <c r="F47" s="76"/>
      <c r="G47" s="28"/>
      <c r="H47" s="35"/>
      <c r="I47" s="8"/>
      <c r="J47" s="8"/>
      <c r="K47" s="20"/>
      <c r="L47" s="21"/>
      <c r="M47" s="22"/>
      <c r="N47" s="23"/>
      <c r="O47" s="24"/>
      <c r="P47" s="24"/>
      <c r="Q47" s="25"/>
      <c r="R47" s="23"/>
      <c r="S47" s="26"/>
      <c r="T47" s="27"/>
      <c r="U47" s="21"/>
      <c r="V47" s="21"/>
      <c r="W47" s="21"/>
      <c r="X47" s="21"/>
      <c r="Y47" s="21"/>
      <c r="Z47" s="21"/>
      <c r="AA47" s="21"/>
      <c r="AB47" s="21"/>
      <c r="AC47" s="21"/>
      <c r="AD47" s="21"/>
    </row>
    <row r="48" spans="1:30" x14ac:dyDescent="0.25">
      <c r="A48" s="17"/>
      <c r="B48" s="18"/>
      <c r="C48" s="19"/>
      <c r="D48" s="61"/>
      <c r="E48" s="88" t="s">
        <v>12</v>
      </c>
      <c r="F48" s="76"/>
      <c r="G48" s="28"/>
      <c r="H48" s="35"/>
      <c r="I48" s="8"/>
      <c r="J48" s="8"/>
      <c r="K48" s="20"/>
      <c r="L48" s="21"/>
      <c r="M48" s="22"/>
      <c r="N48" s="23"/>
      <c r="O48" s="24"/>
      <c r="P48" s="24"/>
      <c r="Q48" s="25"/>
      <c r="R48" s="23"/>
      <c r="S48" s="26"/>
      <c r="T48" s="27"/>
      <c r="U48" s="21"/>
      <c r="V48" s="21"/>
      <c r="W48" s="21"/>
      <c r="X48" s="21"/>
      <c r="Y48" s="21"/>
      <c r="Z48" s="21"/>
      <c r="AA48" s="21"/>
      <c r="AB48" s="21"/>
      <c r="AC48" s="21"/>
      <c r="AD48" s="21"/>
    </row>
    <row r="49" spans="1:30" x14ac:dyDescent="0.25">
      <c r="A49" s="17"/>
      <c r="B49" s="18"/>
      <c r="C49" s="19"/>
      <c r="D49" s="61"/>
      <c r="E49" s="88" t="s">
        <v>12</v>
      </c>
      <c r="F49" s="76"/>
      <c r="G49" s="28"/>
      <c r="H49" s="32"/>
      <c r="I49" s="8"/>
      <c r="J49" s="8"/>
      <c r="K49" s="20"/>
      <c r="L49" s="21"/>
      <c r="M49" s="22"/>
      <c r="N49" s="23"/>
      <c r="O49" s="24"/>
      <c r="P49" s="24"/>
      <c r="Q49" s="25"/>
      <c r="R49" s="23"/>
      <c r="S49" s="26"/>
      <c r="T49" s="27"/>
      <c r="U49" s="21"/>
      <c r="V49" s="21"/>
      <c r="W49" s="21"/>
      <c r="X49" s="21"/>
      <c r="Y49" s="21"/>
      <c r="Z49" s="21"/>
      <c r="AA49" s="21"/>
      <c r="AB49" s="21"/>
      <c r="AC49" s="21"/>
      <c r="AD49" s="21"/>
    </row>
    <row r="50" spans="1:30" x14ac:dyDescent="0.25">
      <c r="A50" s="17"/>
      <c r="B50" s="18"/>
      <c r="C50" s="19"/>
      <c r="D50" s="53"/>
      <c r="E50" s="88" t="s">
        <v>12</v>
      </c>
      <c r="F50" s="70"/>
      <c r="G50" s="6"/>
      <c r="H50" s="35"/>
      <c r="I50" s="8"/>
      <c r="J50" s="8"/>
      <c r="K50" s="20"/>
      <c r="L50" s="21"/>
      <c r="M50" s="22"/>
      <c r="N50" s="23"/>
      <c r="O50" s="24"/>
      <c r="P50" s="24"/>
      <c r="Q50" s="25"/>
      <c r="R50" s="23"/>
      <c r="S50" s="26"/>
      <c r="T50" s="27"/>
      <c r="U50" s="21"/>
      <c r="V50" s="21"/>
      <c r="W50" s="21"/>
      <c r="X50" s="21"/>
      <c r="Y50" s="21"/>
      <c r="Z50" s="21"/>
      <c r="AA50" s="21"/>
      <c r="AB50" s="21"/>
      <c r="AC50" s="21"/>
      <c r="AD50" s="21"/>
    </row>
    <row r="51" spans="1:30" x14ac:dyDescent="0.25">
      <c r="A51" s="17"/>
      <c r="B51" s="18"/>
      <c r="C51" s="19"/>
      <c r="D51" s="62"/>
      <c r="E51" s="88" t="s">
        <v>12</v>
      </c>
      <c r="F51" s="77"/>
      <c r="G51" s="6"/>
      <c r="H51" s="6"/>
      <c r="I51" s="8"/>
      <c r="J51" s="8"/>
      <c r="K51" s="20"/>
      <c r="L51" s="21"/>
      <c r="M51" s="22"/>
      <c r="N51" s="23"/>
      <c r="O51" s="24"/>
      <c r="P51" s="24"/>
      <c r="Q51" s="25"/>
      <c r="R51" s="23"/>
      <c r="S51" s="26"/>
      <c r="T51" s="27"/>
      <c r="U51" s="21"/>
      <c r="V51" s="21"/>
      <c r="W51" s="21"/>
      <c r="X51" s="21"/>
      <c r="Y51" s="21"/>
      <c r="Z51" s="21"/>
      <c r="AA51" s="21"/>
      <c r="AB51" s="21"/>
      <c r="AC51" s="21"/>
      <c r="AD51" s="21"/>
    </row>
    <row r="52" spans="1:30" x14ac:dyDescent="0.25">
      <c r="A52" s="17"/>
      <c r="B52" s="18"/>
      <c r="C52" s="19"/>
      <c r="D52" s="63"/>
      <c r="E52" s="88" t="s">
        <v>12</v>
      </c>
      <c r="F52" s="78"/>
      <c r="G52" s="6"/>
      <c r="H52" s="35"/>
      <c r="I52" s="8"/>
      <c r="J52" s="8"/>
      <c r="K52" s="20"/>
      <c r="L52" s="21"/>
      <c r="M52" s="22"/>
      <c r="N52" s="23"/>
      <c r="O52" s="24"/>
      <c r="P52" s="24"/>
      <c r="Q52" s="25"/>
      <c r="R52" s="23"/>
      <c r="S52" s="26"/>
      <c r="T52" s="27"/>
      <c r="U52" s="21"/>
      <c r="V52" s="21"/>
      <c r="W52" s="21"/>
      <c r="X52" s="21"/>
      <c r="Y52" s="21"/>
      <c r="Z52" s="21"/>
      <c r="AA52" s="21"/>
      <c r="AB52" s="21"/>
      <c r="AC52" s="21"/>
      <c r="AD52" s="21"/>
    </row>
    <row r="53" spans="1:30" x14ac:dyDescent="0.25">
      <c r="A53" s="17"/>
      <c r="B53" s="18"/>
      <c r="C53" s="19"/>
      <c r="D53" s="63"/>
      <c r="E53" s="88" t="s">
        <v>12</v>
      </c>
      <c r="F53" s="78"/>
      <c r="G53" s="6"/>
      <c r="H53" s="6"/>
      <c r="I53" s="8"/>
      <c r="J53" s="8"/>
      <c r="K53" s="20"/>
      <c r="L53" s="21"/>
      <c r="M53" s="22"/>
      <c r="N53" s="23"/>
      <c r="O53" s="24"/>
      <c r="P53" s="24"/>
      <c r="Q53" s="25"/>
      <c r="R53" s="23"/>
      <c r="S53" s="26"/>
      <c r="T53" s="27"/>
      <c r="U53" s="21"/>
      <c r="V53" s="21"/>
      <c r="W53" s="21"/>
      <c r="X53" s="21"/>
      <c r="Y53" s="21"/>
      <c r="Z53" s="21"/>
      <c r="AA53" s="21"/>
      <c r="AB53" s="21"/>
      <c r="AC53" s="21"/>
      <c r="AD53" s="21"/>
    </row>
    <row r="54" spans="1:30" x14ac:dyDescent="0.25">
      <c r="A54" s="17"/>
      <c r="B54" s="18"/>
      <c r="C54" s="19"/>
      <c r="D54" s="64"/>
      <c r="E54" s="84" t="s">
        <v>9</v>
      </c>
      <c r="F54" s="79"/>
      <c r="G54" s="6"/>
      <c r="H54" s="35"/>
      <c r="I54" s="8"/>
      <c r="J54" s="8"/>
      <c r="K54" s="20"/>
      <c r="L54" s="21"/>
      <c r="M54" s="22"/>
      <c r="N54" s="23"/>
      <c r="O54" s="24"/>
      <c r="P54" s="24"/>
      <c r="Q54" s="25"/>
      <c r="R54" s="23"/>
      <c r="S54" s="26"/>
      <c r="T54" s="27"/>
      <c r="U54" s="21"/>
      <c r="V54" s="21"/>
      <c r="W54" s="21"/>
      <c r="X54" s="21"/>
      <c r="Y54" s="21"/>
      <c r="Z54" s="21"/>
      <c r="AA54" s="21"/>
      <c r="AB54" s="21"/>
      <c r="AC54" s="21"/>
      <c r="AD54" s="21"/>
    </row>
    <row r="55" spans="1:30" x14ac:dyDescent="0.25">
      <c r="A55" s="17"/>
      <c r="B55" s="18"/>
      <c r="C55" s="19"/>
      <c r="D55" s="65"/>
      <c r="E55" s="84" t="s">
        <v>13</v>
      </c>
      <c r="F55" s="80"/>
      <c r="G55" s="29"/>
      <c r="H55" s="30"/>
      <c r="I55" s="34"/>
      <c r="J55" s="8"/>
      <c r="K55" s="20"/>
      <c r="L55" s="21"/>
      <c r="M55" s="22"/>
      <c r="N55" s="23"/>
      <c r="O55" s="24"/>
      <c r="P55" s="24"/>
      <c r="Q55" s="25"/>
      <c r="R55" s="23"/>
      <c r="S55" s="26"/>
      <c r="T55" s="27"/>
      <c r="U55" s="21"/>
      <c r="V55" s="21"/>
      <c r="W55" s="21"/>
      <c r="X55" s="21"/>
      <c r="Y55" s="21"/>
      <c r="Z55" s="21"/>
      <c r="AA55" s="21"/>
      <c r="AB55" s="21"/>
      <c r="AC55" s="21"/>
      <c r="AD55" s="21"/>
    </row>
    <row r="56" spans="1:30" x14ac:dyDescent="0.25">
      <c r="A56" s="17"/>
      <c r="B56" s="18"/>
      <c r="C56" s="19"/>
      <c r="D56" s="66"/>
      <c r="E56" s="84" t="s">
        <v>10</v>
      </c>
      <c r="F56" s="81"/>
      <c r="G56" s="6"/>
      <c r="H56" s="35"/>
      <c r="I56" s="8"/>
      <c r="J56" s="8"/>
      <c r="K56" s="20"/>
      <c r="L56" s="21"/>
      <c r="M56" s="22"/>
      <c r="N56" s="23"/>
      <c r="O56" s="24"/>
      <c r="P56" s="24"/>
      <c r="Q56" s="25"/>
      <c r="R56" s="23"/>
      <c r="S56" s="26"/>
      <c r="T56" s="27"/>
      <c r="U56" s="21"/>
      <c r="V56" s="21"/>
      <c r="W56" s="21"/>
      <c r="X56" s="21"/>
      <c r="Y56" s="21"/>
      <c r="Z56" s="21"/>
      <c r="AA56" s="21"/>
      <c r="AB56" s="21"/>
      <c r="AC56" s="21"/>
      <c r="AD56" s="21"/>
    </row>
    <row r="57" spans="1:30" ht="15.75" thickBot="1" x14ac:dyDescent="0.3">
      <c r="A57" s="17"/>
      <c r="B57" s="36"/>
      <c r="C57" s="37"/>
      <c r="D57" s="67"/>
      <c r="E57" s="87" t="s">
        <v>11</v>
      </c>
      <c r="F57" s="82"/>
      <c r="G57" s="38"/>
      <c r="H57" s="30"/>
      <c r="I57" s="8"/>
      <c r="J57" s="8"/>
      <c r="K57" s="39"/>
      <c r="L57" s="40"/>
      <c r="M57" s="41"/>
      <c r="N57" s="42"/>
      <c r="O57" s="43"/>
      <c r="P57" s="43"/>
      <c r="Q57" s="44"/>
      <c r="R57" s="42"/>
      <c r="S57" s="45"/>
      <c r="T57" s="46"/>
      <c r="U57" s="47"/>
      <c r="V57" s="47"/>
      <c r="W57" s="47"/>
      <c r="X57" s="47"/>
      <c r="Y57" s="47"/>
      <c r="Z57" s="47"/>
      <c r="AA57" s="47"/>
      <c r="AB57" s="47"/>
      <c r="AC57" s="47"/>
      <c r="AD57" s="47"/>
    </row>
  </sheetData>
  <protectedRanges>
    <protectedRange password="DA95" sqref="A6:AD57" name="Planer_1_1" securityDescriptor="O:WDG:WDD:(A;;CC;;;S-1-5-21-1747333042-4009107928-3860462519-23373)(A;;CC;;;S-1-5-21-1747333042-4009107928-3860462519-8489)(A;;CC;;;S-1-5-21-1747333042-4009107928-3860462519-8948)(A;;CC;;;S-1-5-21-1747333042-4009107928-3860462519-9751)"/>
    <protectedRange password="DA95" sqref="A6:AD57" name="TL_1_1" securityDescriptor="O:WDG:WDD:(A;;CC;;;S-1-5-21-1747333042-4009107928-3860462519-9751)(A;;CC;;;S-1-5-21-1747333042-4009107928-3860462519-28272)(A;;CC;;;S-1-5-21-1747333042-4009107928-3860462519-11442)(A;;CC;;;S-1-5-21-1747333042-4009107928-3860462519-17255)"/>
  </protectedRanges>
  <mergeCells count="34">
    <mergeCell ref="Y32:Y57"/>
    <mergeCell ref="Z32:Z57"/>
    <mergeCell ref="AA32:AA57"/>
    <mergeCell ref="AB32:AB57"/>
    <mergeCell ref="AC32:AC57"/>
    <mergeCell ref="AD32:AD57"/>
    <mergeCell ref="M32:M57"/>
    <mergeCell ref="T32:T57"/>
    <mergeCell ref="U32:U57"/>
    <mergeCell ref="V32:V57"/>
    <mergeCell ref="W32:W57"/>
    <mergeCell ref="X32:X57"/>
    <mergeCell ref="Z6:Z31"/>
    <mergeCell ref="AA6:AA31"/>
    <mergeCell ref="AB6:AB31"/>
    <mergeCell ref="AC6:AC31"/>
    <mergeCell ref="AD6:AD31"/>
    <mergeCell ref="A32:A57"/>
    <mergeCell ref="B32:B57"/>
    <mergeCell ref="C32:C57"/>
    <mergeCell ref="K32:K57"/>
    <mergeCell ref="L32:L57"/>
    <mergeCell ref="T6:T31"/>
    <mergeCell ref="U6:U31"/>
    <mergeCell ref="V6:V31"/>
    <mergeCell ref="W6:W31"/>
    <mergeCell ref="X6:X31"/>
    <mergeCell ref="Y6:Y31"/>
    <mergeCell ref="A6:A31"/>
    <mergeCell ref="B6:B31"/>
    <mergeCell ref="C6:C31"/>
    <mergeCell ref="K6:K31"/>
    <mergeCell ref="L6:L31"/>
    <mergeCell ref="M6:M31"/>
  </mergeCells>
  <conditionalFormatting sqref="M6:M57">
    <cfRule type="colorScale" priority="1">
      <colorScale>
        <cfvo type="num" val="0"/>
        <cfvo type="num" val="27"/>
        <cfvo type="num" val="55"/>
        <color rgb="FFF8696B"/>
        <color rgb="FFFFEB84"/>
        <color rgb="FF63BE7B"/>
      </colorScale>
    </cfRule>
  </conditionalFormatting>
  <dataValidations count="2">
    <dataValidation type="list" allowBlank="1" showInputMessage="1" showErrorMessage="1" sqref="P6:P57 N6:N57" xr:uid="{F2D8C4FD-44B7-4120-AC3D-32561E69FB1B}">
      <formula1>$T$1:$AM$1</formula1>
    </dataValidation>
    <dataValidation type="list" allowBlank="1" showInputMessage="1" showErrorMessage="1" sqref="I6:I57" xr:uid="{BE99C162-D8E4-4657-979A-F4510D4DD59D}">
      <formula1>$AT$2:$AT$9</formula1>
    </dataValidation>
  </dataValidation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Team1</vt:lpstr>
      <vt:lpstr>Team2</vt:lpstr>
    </vt:vector>
  </TitlesOfParts>
  <Company>ZKW Group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Schweighuber Bernhard</dc:creator>
  <cp:lastModifiedBy>Schweighuber Bernhard</cp:lastModifiedBy>
  <dcterms:created xsi:type="dcterms:W3CDTF">2025-02-17T07:43:44Z</dcterms:created>
  <dcterms:modified xsi:type="dcterms:W3CDTF">2025-02-17T09:32:31Z</dcterms:modified>
</cp:coreProperties>
</file>