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5C6B8AD4-2DFD-439D-A017-8C48FA4B1B1E}" xr6:coauthVersionLast="47" xr6:coauthVersionMax="47" xr10:uidLastSave="{00000000-0000-0000-0000-000000000000}"/>
  <bookViews>
    <workbookView xWindow="-108" yWindow="-108" windowWidth="23256" windowHeight="12456" xr2:uid="{018445D0-D52F-40A6-8926-59E22598973C}"/>
  </bookViews>
  <sheets>
    <sheet name="Tabelle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O5" i="1" a="1"/>
  <c r="O5" i="1" s="1"/>
  <c r="F6" i="1"/>
  <c r="F7" i="1" s="1"/>
  <c r="H7" i="1" s="1"/>
  <c r="G5" i="1"/>
  <c r="N5" i="1"/>
  <c r="H6" i="1" l="1"/>
  <c r="I5" i="1"/>
  <c r="F8" i="1"/>
  <c r="H8" i="1" s="1"/>
  <c r="N7" i="1"/>
  <c r="O7" i="1" a="1"/>
  <c r="O7" i="1" s="1"/>
  <c r="G7" i="1"/>
  <c r="N6" i="1"/>
  <c r="O6" i="1" a="1"/>
  <c r="O6" i="1" s="1"/>
  <c r="G6" i="1"/>
  <c r="I6" i="1" s="1"/>
  <c r="P5" i="1"/>
  <c r="F9" i="1" l="1"/>
  <c r="H9" i="1" s="1"/>
  <c r="L5" i="1"/>
  <c r="F10" i="1"/>
  <c r="H10" i="1" s="1"/>
  <c r="O9" i="1" a="1"/>
  <c r="O9" i="1" s="1"/>
  <c r="N9" i="1"/>
  <c r="G9" i="1"/>
  <c r="P7" i="1"/>
  <c r="P6" i="1"/>
  <c r="L6" i="1" s="1"/>
  <c r="I7" i="1"/>
  <c r="N8" i="1"/>
  <c r="G8" i="1"/>
  <c r="I8" i="1" s="1"/>
  <c r="O8" i="1" a="1"/>
  <c r="O8" i="1" s="1"/>
  <c r="F11" i="1"/>
  <c r="H11" i="1" s="1"/>
  <c r="L7" i="1" l="1"/>
  <c r="I9" i="1"/>
  <c r="P9" i="1"/>
  <c r="P8" i="1"/>
  <c r="L8" i="1" s="1"/>
  <c r="O11" i="1" a="1"/>
  <c r="O11" i="1" s="1"/>
  <c r="G11" i="1"/>
  <c r="N11" i="1"/>
  <c r="O10" i="1" a="1"/>
  <c r="O10" i="1" s="1"/>
  <c r="N10" i="1"/>
  <c r="G10" i="1"/>
  <c r="F12" i="1"/>
  <c r="H12" i="1" s="1"/>
  <c r="L9" i="1" l="1"/>
  <c r="I10" i="1"/>
  <c r="P11" i="1"/>
  <c r="O12" i="1" a="1"/>
  <c r="O12" i="1" s="1"/>
  <c r="G12" i="1"/>
  <c r="N12" i="1"/>
  <c r="I11" i="1"/>
  <c r="L11" i="1" s="1"/>
  <c r="P10" i="1"/>
  <c r="F13" i="1"/>
  <c r="H13" i="1" s="1"/>
  <c r="L10" i="1" l="1"/>
  <c r="I12" i="1"/>
  <c r="N13" i="1"/>
  <c r="G13" i="1"/>
  <c r="I13" i="1" s="1"/>
  <c r="O13" i="1" a="1"/>
  <c r="O13" i="1" s="1"/>
  <c r="P12" i="1"/>
  <c r="F14" i="1"/>
  <c r="H14" i="1" s="1"/>
  <c r="L12" i="1" l="1"/>
  <c r="F15" i="1"/>
  <c r="H15" i="1" s="1"/>
  <c r="N14" i="1"/>
  <c r="O14" i="1" a="1"/>
  <c r="O14" i="1" s="1"/>
  <c r="G14" i="1"/>
  <c r="P13" i="1"/>
  <c r="L13" i="1" s="1"/>
  <c r="F16" i="1" l="1"/>
  <c r="H16" i="1" s="1"/>
  <c r="P14" i="1"/>
  <c r="O16" i="1" a="1"/>
  <c r="O16" i="1" s="1"/>
  <c r="N16" i="1"/>
  <c r="G16" i="1"/>
  <c r="I14" i="1"/>
  <c r="L14" i="1" s="1"/>
  <c r="O15" i="1" a="1"/>
  <c r="O15" i="1" s="1"/>
  <c r="N15" i="1"/>
  <c r="G15" i="1"/>
  <c r="I15" i="1" s="1"/>
  <c r="F17" i="1"/>
  <c r="H17" i="1" s="1"/>
  <c r="I16" i="1" l="1"/>
  <c r="O17" i="1" a="1"/>
  <c r="O17" i="1" s="1"/>
  <c r="N17" i="1"/>
  <c r="G17" i="1"/>
  <c r="I17" i="1" s="1"/>
  <c r="P16" i="1"/>
  <c r="P15" i="1"/>
  <c r="L15" i="1" s="1"/>
  <c r="F18" i="1"/>
  <c r="H18" i="1" s="1"/>
  <c r="L16" i="1" l="1"/>
  <c r="O18" i="1" a="1"/>
  <c r="O18" i="1" s="1"/>
  <c r="N18" i="1"/>
  <c r="G18" i="1"/>
  <c r="I18" i="1" s="1"/>
  <c r="P17" i="1"/>
  <c r="L17" i="1" s="1"/>
  <c r="F19" i="1"/>
  <c r="H19" i="1" s="1"/>
  <c r="F20" i="1" l="1"/>
  <c r="H20" i="1" s="1"/>
  <c r="O19" i="1" a="1"/>
  <c r="O19" i="1" s="1"/>
  <c r="N19" i="1"/>
  <c r="G19" i="1"/>
  <c r="P18" i="1"/>
  <c r="L18" i="1" s="1"/>
  <c r="I19" i="1" l="1"/>
  <c r="P19" i="1"/>
  <c r="F21" i="1"/>
  <c r="H21" i="1" s="1"/>
  <c r="O20" i="1" a="1"/>
  <c r="O20" i="1" s="1"/>
  <c r="N20" i="1"/>
  <c r="G20" i="1"/>
  <c r="L19" i="1" l="1"/>
  <c r="I20" i="1"/>
  <c r="P20" i="1"/>
  <c r="F22" i="1"/>
  <c r="H22" i="1" s="1"/>
  <c r="O21" i="1" a="1"/>
  <c r="O21" i="1" s="1"/>
  <c r="N21" i="1"/>
  <c r="G21" i="1"/>
  <c r="L20" i="1" l="1"/>
  <c r="I21" i="1"/>
  <c r="P21" i="1"/>
  <c r="F23" i="1"/>
  <c r="H23" i="1" s="1"/>
  <c r="O22" i="1" a="1"/>
  <c r="O22" i="1" s="1"/>
  <c r="N22" i="1"/>
  <c r="G22" i="1"/>
  <c r="L21" i="1" l="1"/>
  <c r="I22" i="1"/>
  <c r="P22" i="1"/>
  <c r="F24" i="1"/>
  <c r="H24" i="1" s="1"/>
  <c r="O23" i="1" a="1"/>
  <c r="O23" i="1" s="1"/>
  <c r="N23" i="1"/>
  <c r="G23" i="1"/>
  <c r="L22" i="1" l="1"/>
  <c r="I23" i="1"/>
  <c r="P23" i="1"/>
  <c r="F25" i="1"/>
  <c r="H25" i="1" s="1"/>
  <c r="O24" i="1" a="1"/>
  <c r="O24" i="1" s="1"/>
  <c r="N24" i="1"/>
  <c r="G24" i="1"/>
  <c r="L23" i="1" l="1"/>
  <c r="I24" i="1"/>
  <c r="L24" i="1" s="1"/>
  <c r="P24" i="1"/>
  <c r="F26" i="1"/>
  <c r="H26" i="1" s="1"/>
  <c r="N25" i="1"/>
  <c r="O25" i="1" a="1"/>
  <c r="O25" i="1" s="1"/>
  <c r="G25" i="1"/>
  <c r="F27" i="1" l="1"/>
  <c r="H27" i="1" s="1"/>
  <c r="N26" i="1"/>
  <c r="G26" i="1"/>
  <c r="O26" i="1" a="1"/>
  <c r="O26" i="1" s="1"/>
  <c r="I25" i="1"/>
  <c r="P25" i="1"/>
  <c r="L25" i="1" l="1"/>
  <c r="I26" i="1"/>
  <c r="L26" i="1" s="1"/>
  <c r="P26" i="1"/>
  <c r="F28" i="1"/>
  <c r="H28" i="1" s="1"/>
  <c r="N27" i="1"/>
  <c r="G27" i="1"/>
  <c r="O27" i="1" a="1"/>
  <c r="O27" i="1" s="1"/>
  <c r="P27" i="1" l="1"/>
  <c r="I27" i="1"/>
  <c r="L27" i="1" s="1"/>
  <c r="F29" i="1"/>
  <c r="H29" i="1" s="1"/>
  <c r="O28" i="1" a="1"/>
  <c r="O28" i="1" s="1"/>
  <c r="N28" i="1"/>
  <c r="G28" i="1"/>
  <c r="I28" i="1" l="1"/>
  <c r="P28" i="1"/>
  <c r="F30" i="1"/>
  <c r="H30" i="1" s="1"/>
  <c r="N29" i="1"/>
  <c r="O29" i="1" a="1"/>
  <c r="O29" i="1" s="1"/>
  <c r="G29" i="1"/>
  <c r="L28" i="1" l="1"/>
  <c r="I29" i="1"/>
  <c r="P29" i="1"/>
  <c r="F31" i="1"/>
  <c r="H31" i="1" s="1"/>
  <c r="N30" i="1"/>
  <c r="O30" i="1" a="1"/>
  <c r="O30" i="1" s="1"/>
  <c r="G30" i="1"/>
  <c r="L29" i="1" l="1"/>
  <c r="I30" i="1"/>
  <c r="P30" i="1"/>
  <c r="F32" i="1"/>
  <c r="H32" i="1" s="1"/>
  <c r="N31" i="1"/>
  <c r="O31" i="1" a="1"/>
  <c r="O31" i="1" s="1"/>
  <c r="G31" i="1"/>
  <c r="L30" i="1" l="1"/>
  <c r="I31" i="1"/>
  <c r="P31" i="1"/>
  <c r="F33" i="1"/>
  <c r="H33" i="1" s="1"/>
  <c r="N32" i="1"/>
  <c r="O32" i="1" a="1"/>
  <c r="O32" i="1" s="1"/>
  <c r="G32" i="1"/>
  <c r="L31" i="1" l="1"/>
  <c r="I32" i="1"/>
  <c r="P32" i="1"/>
  <c r="F34" i="1"/>
  <c r="H34" i="1" s="1"/>
  <c r="N33" i="1"/>
  <c r="G33" i="1"/>
  <c r="O33" i="1" a="1"/>
  <c r="O33" i="1" s="1"/>
  <c r="L32" i="1" l="1"/>
  <c r="P33" i="1"/>
  <c r="I33" i="1"/>
  <c r="F35" i="1"/>
  <c r="H35" i="1" s="1"/>
  <c r="O34" i="1" a="1"/>
  <c r="O34" i="1" s="1"/>
  <c r="N34" i="1"/>
  <c r="G34" i="1"/>
  <c r="L33" i="1" l="1"/>
  <c r="P34" i="1"/>
  <c r="I34" i="1"/>
  <c r="F36" i="1"/>
  <c r="H36" i="1" s="1"/>
  <c r="O35" i="1" a="1"/>
  <c r="O35" i="1" s="1"/>
  <c r="G35" i="1"/>
  <c r="N35" i="1"/>
  <c r="L34" i="1" l="1"/>
  <c r="I35" i="1"/>
  <c r="F37" i="1"/>
  <c r="H37" i="1" s="1"/>
  <c r="O36" i="1" a="1"/>
  <c r="O36" i="1" s="1"/>
  <c r="G36" i="1"/>
  <c r="N36" i="1"/>
  <c r="P35" i="1"/>
  <c r="L35" i="1" l="1"/>
  <c r="I36" i="1"/>
  <c r="P36" i="1"/>
  <c r="N37" i="1"/>
  <c r="O37" i="1" a="1"/>
  <c r="O37" i="1" s="1"/>
  <c r="G37" i="1"/>
  <c r="I37" i="1" s="1"/>
  <c r="F38" i="1"/>
  <c r="H38" i="1" s="1"/>
  <c r="L36" i="1" l="1"/>
  <c r="G38" i="1"/>
  <c r="I38" i="1" s="1"/>
  <c r="N38" i="1"/>
  <c r="O38" i="1" a="1"/>
  <c r="O38" i="1" s="1"/>
  <c r="F39" i="1"/>
  <c r="H39" i="1" s="1"/>
  <c r="P37" i="1"/>
  <c r="L37" i="1" s="1"/>
  <c r="N39" i="1" l="1"/>
  <c r="O39" i="1" a="1"/>
  <c r="O39" i="1" s="1"/>
  <c r="G39" i="1"/>
  <c r="F40" i="1"/>
  <c r="H40" i="1" s="1"/>
  <c r="P38" i="1"/>
  <c r="L38" i="1" s="1"/>
  <c r="N40" i="1" l="1"/>
  <c r="O40" i="1" a="1"/>
  <c r="O40" i="1" s="1"/>
  <c r="F41" i="1"/>
  <c r="H41" i="1" s="1"/>
  <c r="G40" i="1"/>
  <c r="I39" i="1"/>
  <c r="P39" i="1"/>
  <c r="L39" i="1" l="1"/>
  <c r="I40" i="1"/>
  <c r="O41" i="1" a="1"/>
  <c r="O41" i="1" s="1"/>
  <c r="N41" i="1"/>
  <c r="F42" i="1"/>
  <c r="H42" i="1" s="1"/>
  <c r="G41" i="1"/>
  <c r="P40" i="1"/>
  <c r="L40" i="1" l="1"/>
  <c r="P41" i="1"/>
  <c r="O42" i="1" a="1"/>
  <c r="O42" i="1" s="1"/>
  <c r="N42" i="1"/>
  <c r="F43" i="1"/>
  <c r="H43" i="1" s="1"/>
  <c r="G42" i="1"/>
  <c r="I41" i="1"/>
  <c r="L41" i="1" s="1"/>
  <c r="P42" i="1" l="1"/>
  <c r="O43" i="1" a="1"/>
  <c r="O43" i="1" s="1"/>
  <c r="N43" i="1"/>
  <c r="F44" i="1"/>
  <c r="H44" i="1" s="1"/>
  <c r="G43" i="1"/>
  <c r="I42" i="1"/>
  <c r="L42" i="1" s="1"/>
  <c r="P43" i="1" l="1"/>
  <c r="O44" i="1" a="1"/>
  <c r="O44" i="1" s="1"/>
  <c r="N44" i="1"/>
  <c r="G44" i="1"/>
  <c r="I44" i="1" s="1"/>
  <c r="F45" i="1"/>
  <c r="H45" i="1" s="1"/>
  <c r="I43" i="1"/>
  <c r="L43" i="1" s="1"/>
  <c r="P44" i="1" l="1"/>
  <c r="L44" i="1" s="1"/>
  <c r="N45" i="1"/>
  <c r="O45" i="1" a="1"/>
  <c r="O45" i="1" s="1"/>
  <c r="G45" i="1"/>
  <c r="F46" i="1"/>
  <c r="H46" i="1" s="1"/>
  <c r="N46" i="1" l="1"/>
  <c r="O46" i="1" a="1"/>
  <c r="O46" i="1" s="1"/>
  <c r="F47" i="1"/>
  <c r="H47" i="1" s="1"/>
  <c r="G46" i="1"/>
  <c r="I45" i="1"/>
  <c r="P45" i="1"/>
  <c r="L45" i="1" l="1"/>
  <c r="O47" i="1" a="1"/>
  <c r="O47" i="1" s="1"/>
  <c r="N47" i="1"/>
  <c r="F48" i="1"/>
  <c r="H48" i="1" s="1"/>
  <c r="G47" i="1"/>
  <c r="P46" i="1"/>
  <c r="I46" i="1"/>
  <c r="L46" i="1" l="1"/>
  <c r="P47" i="1"/>
  <c r="O48" i="1" a="1"/>
  <c r="O48" i="1" s="1"/>
  <c r="N48" i="1"/>
  <c r="F49" i="1"/>
  <c r="H49" i="1" s="1"/>
  <c r="G48" i="1"/>
  <c r="I48" i="1" s="1"/>
  <c r="I47" i="1"/>
  <c r="L47" i="1" s="1"/>
  <c r="P48" i="1" l="1"/>
  <c r="L48" i="1" s="1"/>
  <c r="O49" i="1" a="1"/>
  <c r="O49" i="1" s="1"/>
  <c r="N49" i="1"/>
  <c r="F50" i="1"/>
  <c r="H50" i="1" s="1"/>
  <c r="G49" i="1"/>
  <c r="O50" i="1" l="1" a="1"/>
  <c r="O50" i="1" s="1"/>
  <c r="N50" i="1"/>
  <c r="G50" i="1"/>
  <c r="F51" i="1"/>
  <c r="H51" i="1" s="1"/>
  <c r="I49" i="1"/>
  <c r="P49" i="1"/>
  <c r="L49" i="1" l="1"/>
  <c r="I50" i="1"/>
  <c r="O51" i="1" a="1"/>
  <c r="O51" i="1" s="1"/>
  <c r="N51" i="1"/>
  <c r="F52" i="1"/>
  <c r="H52" i="1" s="1"/>
  <c r="G51" i="1"/>
  <c r="P50" i="1"/>
  <c r="L50" i="1" l="1"/>
  <c r="I51" i="1"/>
  <c r="F53" i="1"/>
  <c r="H53" i="1" s="1"/>
  <c r="N52" i="1"/>
  <c r="O52" i="1" a="1"/>
  <c r="O52" i="1" s="1"/>
  <c r="G52" i="1"/>
  <c r="P51" i="1"/>
  <c r="L51" i="1" l="1"/>
  <c r="I52" i="1"/>
  <c r="P52" i="1"/>
  <c r="F54" i="1"/>
  <c r="H54" i="1" s="1"/>
  <c r="O53" i="1" a="1"/>
  <c r="O53" i="1" s="1"/>
  <c r="N53" i="1"/>
  <c r="G53" i="1"/>
  <c r="L52" i="1" l="1"/>
  <c r="I53" i="1"/>
  <c r="P53" i="1"/>
  <c r="F55" i="1"/>
  <c r="H55" i="1" s="1"/>
  <c r="O54" i="1" a="1"/>
  <c r="O54" i="1" s="1"/>
  <c r="N54" i="1"/>
  <c r="G54" i="1"/>
  <c r="L53" i="1" l="1"/>
  <c r="I54" i="1"/>
  <c r="P54" i="1"/>
  <c r="F56" i="1"/>
  <c r="H56" i="1" s="1"/>
  <c r="O55" i="1" a="1"/>
  <c r="O55" i="1" s="1"/>
  <c r="N55" i="1"/>
  <c r="G55" i="1"/>
  <c r="L54" i="1" l="1"/>
  <c r="I55" i="1"/>
  <c r="F57" i="1"/>
  <c r="H57" i="1" s="1"/>
  <c r="O56" i="1" a="1"/>
  <c r="O56" i="1" s="1"/>
  <c r="N56" i="1"/>
  <c r="G56" i="1"/>
  <c r="P55" i="1"/>
  <c r="L55" i="1" l="1"/>
  <c r="P56" i="1"/>
  <c r="I56" i="1"/>
  <c r="L56" i="1" s="1"/>
  <c r="F58" i="1"/>
  <c r="H58" i="1" s="1"/>
  <c r="N57" i="1"/>
  <c r="O57" i="1" a="1"/>
  <c r="O57" i="1" s="1"/>
  <c r="G57" i="1"/>
  <c r="I57" i="1"/>
  <c r="P57" i="1" l="1"/>
  <c r="L57" i="1" s="1"/>
  <c r="F59" i="1"/>
  <c r="H59" i="1" s="1"/>
  <c r="N58" i="1"/>
  <c r="G58" i="1"/>
  <c r="I58" i="1" s="1"/>
  <c r="O58" i="1" a="1"/>
  <c r="O58" i="1" s="1"/>
  <c r="P58" i="1" l="1"/>
  <c r="L58" i="1" s="1"/>
  <c r="F60" i="1"/>
  <c r="H60" i="1" s="1"/>
  <c r="G59" i="1"/>
  <c r="N59" i="1"/>
  <c r="O59" i="1" a="1"/>
  <c r="O59" i="1" s="1"/>
  <c r="I59" i="1" l="1"/>
  <c r="P59" i="1"/>
  <c r="F61" i="1"/>
  <c r="H61" i="1" s="1"/>
  <c r="O60" i="1" a="1"/>
  <c r="O60" i="1" s="1"/>
  <c r="G60" i="1"/>
  <c r="N60" i="1"/>
  <c r="L59" i="1" l="1"/>
  <c r="I60" i="1"/>
  <c r="P60" i="1"/>
  <c r="F62" i="1"/>
  <c r="H62" i="1" s="1"/>
  <c r="N61" i="1"/>
  <c r="O61" i="1" a="1"/>
  <c r="O61" i="1" s="1"/>
  <c r="G61" i="1"/>
  <c r="L60" i="1" l="1"/>
  <c r="I61" i="1"/>
  <c r="F63" i="1"/>
  <c r="H63" i="1" s="1"/>
  <c r="N62" i="1"/>
  <c r="O62" i="1" a="1"/>
  <c r="O62" i="1" s="1"/>
  <c r="G62" i="1"/>
  <c r="P61" i="1"/>
  <c r="L61" i="1" l="1"/>
  <c r="I62" i="1"/>
  <c r="P62" i="1"/>
  <c r="F64" i="1"/>
  <c r="H64" i="1" s="1"/>
  <c r="N63" i="1"/>
  <c r="O63" i="1" a="1"/>
  <c r="O63" i="1" s="1"/>
  <c r="G63" i="1"/>
  <c r="L62" i="1" l="1"/>
  <c r="I63" i="1"/>
  <c r="P63" i="1"/>
  <c r="F65" i="1"/>
  <c r="H65" i="1" s="1"/>
  <c r="N64" i="1"/>
  <c r="O64" i="1" a="1"/>
  <c r="O64" i="1" s="1"/>
  <c r="G64" i="1"/>
  <c r="L63" i="1" l="1"/>
  <c r="I64" i="1"/>
  <c r="P64" i="1"/>
  <c r="F66" i="1"/>
  <c r="H66" i="1" s="1"/>
  <c r="N65" i="1"/>
  <c r="G65" i="1"/>
  <c r="O65" i="1" a="1"/>
  <c r="O65" i="1" s="1"/>
  <c r="L64" i="1" l="1"/>
  <c r="P65" i="1"/>
  <c r="I65" i="1"/>
  <c r="L65" i="1" s="1"/>
  <c r="F67" i="1"/>
  <c r="H67" i="1" s="1"/>
  <c r="O66" i="1" a="1"/>
  <c r="O66" i="1" s="1"/>
  <c r="N66" i="1"/>
  <c r="G66" i="1"/>
  <c r="I66" i="1" l="1"/>
  <c r="P66" i="1"/>
  <c r="F68" i="1"/>
  <c r="H68" i="1" s="1"/>
  <c r="O67" i="1" a="1"/>
  <c r="O67" i="1" s="1"/>
  <c r="G67" i="1"/>
  <c r="N67" i="1"/>
  <c r="L66" i="1" l="1"/>
  <c r="P67" i="1"/>
  <c r="I67" i="1"/>
  <c r="F69" i="1"/>
  <c r="H69" i="1" s="1"/>
  <c r="O68" i="1" a="1"/>
  <c r="O68" i="1" s="1"/>
  <c r="G68" i="1"/>
  <c r="N68" i="1"/>
  <c r="L67" i="1" l="1"/>
  <c r="I68" i="1"/>
  <c r="P68" i="1"/>
  <c r="F70" i="1"/>
  <c r="H70" i="1" s="1"/>
  <c r="N69" i="1"/>
  <c r="O69" i="1" a="1"/>
  <c r="O69" i="1" s="1"/>
  <c r="G69" i="1"/>
  <c r="L68" i="1" l="1"/>
  <c r="F71" i="1"/>
  <c r="H71" i="1" s="1"/>
  <c r="N70" i="1"/>
  <c r="O70" i="1" a="1"/>
  <c r="O70" i="1" s="1"/>
  <c r="G70" i="1"/>
  <c r="I70" i="1"/>
  <c r="I69" i="1"/>
  <c r="L69" i="1" s="1"/>
  <c r="P69" i="1"/>
  <c r="P70" i="1" l="1"/>
  <c r="L70" i="1" s="1"/>
  <c r="F72" i="1"/>
  <c r="H72" i="1" s="1"/>
  <c r="N71" i="1"/>
  <c r="O71" i="1" a="1"/>
  <c r="O71" i="1" s="1"/>
  <c r="G71" i="1"/>
  <c r="I71" i="1" l="1"/>
  <c r="P71" i="1"/>
  <c r="N72" i="1"/>
  <c r="G72" i="1"/>
  <c r="O72" i="1" a="1"/>
  <c r="O72" i="1" s="1"/>
  <c r="F73" i="1"/>
  <c r="H73" i="1" s="1"/>
  <c r="L71" i="1" l="1"/>
  <c r="I72" i="1"/>
  <c r="F74" i="1"/>
  <c r="H74" i="1" s="1"/>
  <c r="O73" i="1" a="1"/>
  <c r="O73" i="1" s="1"/>
  <c r="N73" i="1"/>
  <c r="G73" i="1"/>
  <c r="P72" i="1"/>
  <c r="L72" i="1" l="1"/>
  <c r="P73" i="1"/>
  <c r="I73" i="1"/>
  <c r="L73" i="1" s="1"/>
  <c r="F75" i="1"/>
  <c r="H75" i="1" s="1"/>
  <c r="O74" i="1" a="1"/>
  <c r="O74" i="1" s="1"/>
  <c r="N74" i="1"/>
  <c r="G74" i="1"/>
  <c r="P74" i="1" l="1"/>
  <c r="I74" i="1"/>
  <c r="L74" i="1" s="1"/>
  <c r="F76" i="1"/>
  <c r="H76" i="1" s="1"/>
  <c r="O75" i="1" a="1"/>
  <c r="O75" i="1" s="1"/>
  <c r="G75" i="1"/>
  <c r="N75" i="1"/>
  <c r="P75" i="1" l="1"/>
  <c r="I75" i="1"/>
  <c r="L75" i="1" s="1"/>
  <c r="F77" i="1"/>
  <c r="H77" i="1" s="1"/>
  <c r="O76" i="1" a="1"/>
  <c r="O76" i="1" s="1"/>
  <c r="N76" i="1"/>
  <c r="G76" i="1"/>
  <c r="I76" i="1" l="1"/>
  <c r="P76" i="1"/>
  <c r="F78" i="1"/>
  <c r="H78" i="1" s="1"/>
  <c r="N77" i="1"/>
  <c r="O77" i="1" a="1"/>
  <c r="O77" i="1" s="1"/>
  <c r="G77" i="1"/>
  <c r="L76" i="1" l="1"/>
  <c r="I77" i="1"/>
  <c r="L77" i="1" s="1"/>
  <c r="P77" i="1"/>
  <c r="F79" i="1"/>
  <c r="H79" i="1" s="1"/>
  <c r="N78" i="1"/>
  <c r="G78" i="1"/>
  <c r="I78" i="1" s="1"/>
  <c r="O78" i="1" a="1"/>
  <c r="O78" i="1" s="1"/>
  <c r="F80" i="1" l="1"/>
  <c r="H80" i="1" s="1"/>
  <c r="O79" i="1" a="1"/>
  <c r="O79" i="1" s="1"/>
  <c r="N79" i="1"/>
  <c r="G79" i="1"/>
  <c r="P78" i="1"/>
  <c r="L78" i="1" s="1"/>
  <c r="I79" i="1" l="1"/>
  <c r="P79" i="1"/>
  <c r="F81" i="1"/>
  <c r="H81" i="1" s="1"/>
  <c r="O80" i="1" a="1"/>
  <c r="O80" i="1" s="1"/>
  <c r="N80" i="1"/>
  <c r="G80" i="1"/>
  <c r="L79" i="1" l="1"/>
  <c r="I80" i="1"/>
  <c r="P80" i="1"/>
  <c r="F82" i="1"/>
  <c r="H82" i="1" s="1"/>
  <c r="O81" i="1" a="1"/>
  <c r="O81" i="1" s="1"/>
  <c r="N81" i="1"/>
  <c r="G81" i="1"/>
  <c r="I81" i="1"/>
  <c r="L80" i="1" l="1"/>
  <c r="P81" i="1"/>
  <c r="L81" i="1" s="1"/>
  <c r="F83" i="1"/>
  <c r="H83" i="1" s="1"/>
  <c r="O82" i="1" a="1"/>
  <c r="O82" i="1" s="1"/>
  <c r="N82" i="1"/>
  <c r="G82" i="1"/>
  <c r="I82" i="1" l="1"/>
  <c r="P82" i="1"/>
  <c r="F84" i="1"/>
  <c r="H84" i="1" s="1"/>
  <c r="O83" i="1" a="1"/>
  <c r="O83" i="1" s="1"/>
  <c r="N83" i="1"/>
  <c r="G83" i="1"/>
  <c r="L82" i="1" l="1"/>
  <c r="I83" i="1"/>
  <c r="P83" i="1"/>
  <c r="F85" i="1"/>
  <c r="H85" i="1" s="1"/>
  <c r="N84" i="1"/>
  <c r="G84" i="1"/>
  <c r="O84" i="1" a="1"/>
  <c r="O84" i="1" s="1"/>
  <c r="L83" i="1" l="1"/>
  <c r="I84" i="1"/>
  <c r="L84" i="1" s="1"/>
  <c r="P84" i="1"/>
  <c r="F86" i="1"/>
  <c r="H86" i="1" s="1"/>
  <c r="O85" i="1" a="1"/>
  <c r="O85" i="1" s="1"/>
  <c r="N85" i="1"/>
  <c r="G85" i="1"/>
  <c r="I85" i="1" l="1"/>
  <c r="P85" i="1"/>
  <c r="F87" i="1"/>
  <c r="H87" i="1" s="1"/>
  <c r="O86" i="1" a="1"/>
  <c r="O86" i="1" s="1"/>
  <c r="N86" i="1"/>
  <c r="G86" i="1"/>
  <c r="L85" i="1" l="1"/>
  <c r="I86" i="1"/>
  <c r="P86" i="1"/>
  <c r="F88" i="1"/>
  <c r="H88" i="1" s="1"/>
  <c r="O87" i="1" a="1"/>
  <c r="O87" i="1" s="1"/>
  <c r="N87" i="1"/>
  <c r="G87" i="1"/>
  <c r="I87" i="1" s="1"/>
  <c r="L86" i="1" l="1"/>
  <c r="P87" i="1"/>
  <c r="L87" i="1" s="1"/>
  <c r="F89" i="1"/>
  <c r="H89" i="1" s="1"/>
  <c r="O88" i="1" a="1"/>
  <c r="O88" i="1" s="1"/>
  <c r="N88" i="1"/>
  <c r="G88" i="1"/>
  <c r="I88" i="1" l="1"/>
  <c r="P88" i="1"/>
  <c r="F90" i="1"/>
  <c r="H90" i="1" s="1"/>
  <c r="N89" i="1"/>
  <c r="O89" i="1" a="1"/>
  <c r="O89" i="1" s="1"/>
  <c r="G89" i="1"/>
  <c r="L88" i="1" l="1"/>
  <c r="I89" i="1"/>
  <c r="P89" i="1"/>
  <c r="F91" i="1"/>
  <c r="H91" i="1" s="1"/>
  <c r="N90" i="1"/>
  <c r="O90" i="1" a="1"/>
  <c r="O90" i="1" s="1"/>
  <c r="G90" i="1"/>
  <c r="L89" i="1" l="1"/>
  <c r="I90" i="1"/>
  <c r="P90" i="1"/>
  <c r="F92" i="1"/>
  <c r="H92" i="1" s="1"/>
  <c r="N91" i="1"/>
  <c r="G91" i="1"/>
  <c r="I91" i="1" s="1"/>
  <c r="O91" i="1" a="1"/>
  <c r="O91" i="1" s="1"/>
  <c r="L90" i="1" l="1"/>
  <c r="F93" i="1"/>
  <c r="H93" i="1" s="1"/>
  <c r="O92" i="1" a="1"/>
  <c r="O92" i="1" s="1"/>
  <c r="N92" i="1"/>
  <c r="G92" i="1"/>
  <c r="P91" i="1"/>
  <c r="L91" i="1" s="1"/>
  <c r="I92" i="1" l="1"/>
  <c r="P92" i="1"/>
  <c r="F94" i="1"/>
  <c r="H94" i="1" s="1"/>
  <c r="N93" i="1"/>
  <c r="O93" i="1" a="1"/>
  <c r="O93" i="1" s="1"/>
  <c r="G93" i="1"/>
  <c r="I93" i="1" s="1"/>
  <c r="L92" i="1" l="1"/>
  <c r="P93" i="1"/>
  <c r="L93" i="1" s="1"/>
  <c r="F95" i="1"/>
  <c r="H95" i="1" s="1"/>
  <c r="N94" i="1"/>
  <c r="O94" i="1" a="1"/>
  <c r="O94" i="1" s="1"/>
  <c r="G94" i="1"/>
  <c r="I94" i="1" l="1"/>
  <c r="P94" i="1"/>
  <c r="F96" i="1"/>
  <c r="H96" i="1" s="1"/>
  <c r="N95" i="1"/>
  <c r="O95" i="1" a="1"/>
  <c r="O95" i="1" s="1"/>
  <c r="G95" i="1"/>
  <c r="I95" i="1" s="1"/>
  <c r="L94" i="1" l="1"/>
  <c r="P95" i="1"/>
  <c r="L95" i="1" s="1"/>
  <c r="F97" i="1"/>
  <c r="H97" i="1" s="1"/>
  <c r="N96" i="1"/>
  <c r="O96" i="1" a="1"/>
  <c r="O96" i="1" s="1"/>
  <c r="G96" i="1"/>
  <c r="I96" i="1" s="1"/>
  <c r="P96" i="1" l="1"/>
  <c r="L96" i="1" s="1"/>
  <c r="F98" i="1"/>
  <c r="H98" i="1" s="1"/>
  <c r="N97" i="1"/>
  <c r="G97" i="1"/>
  <c r="I97" i="1" s="1"/>
  <c r="O97" i="1" a="1"/>
  <c r="O97" i="1" s="1"/>
  <c r="P97" i="1" l="1"/>
  <c r="L97" i="1" s="1"/>
  <c r="F99" i="1"/>
  <c r="H99" i="1" s="1"/>
  <c r="O98" i="1" a="1"/>
  <c r="O98" i="1" s="1"/>
  <c r="N98" i="1"/>
  <c r="G98" i="1"/>
  <c r="I98" i="1" s="1"/>
  <c r="P98" i="1" l="1"/>
  <c r="L98" i="1" s="1"/>
  <c r="O99" i="1" a="1"/>
  <c r="O99" i="1" s="1"/>
  <c r="F100" i="1"/>
  <c r="H100" i="1" s="1"/>
  <c r="G99" i="1"/>
  <c r="I99" i="1" s="1"/>
  <c r="N99" i="1"/>
  <c r="P99" i="1" l="1"/>
  <c r="L99" i="1" s="1"/>
  <c r="F101" i="1"/>
  <c r="H101" i="1" s="1"/>
  <c r="O100" i="1" a="1"/>
  <c r="O100" i="1" s="1"/>
  <c r="G100" i="1"/>
  <c r="N100" i="1"/>
  <c r="P100" i="1" l="1"/>
  <c r="I100" i="1"/>
  <c r="L100" i="1" s="1"/>
  <c r="N101" i="1"/>
  <c r="O101" i="1" a="1"/>
  <c r="O101" i="1" s="1"/>
  <c r="G101" i="1"/>
  <c r="F102" i="1"/>
  <c r="H102" i="1" s="1"/>
  <c r="N102" i="1" l="1"/>
  <c r="O102" i="1" a="1"/>
  <c r="O102" i="1" s="1"/>
  <c r="F103" i="1"/>
  <c r="H103" i="1" s="1"/>
  <c r="G102" i="1"/>
  <c r="I101" i="1"/>
  <c r="P101" i="1"/>
  <c r="L101" i="1" l="1"/>
  <c r="N103" i="1"/>
  <c r="O103" i="1" a="1"/>
  <c r="O103" i="1" s="1"/>
  <c r="F104" i="1"/>
  <c r="H104" i="1" s="1"/>
  <c r="G103" i="1"/>
  <c r="I102" i="1"/>
  <c r="L102" i="1" s="1"/>
  <c r="P102" i="1"/>
  <c r="N104" i="1" l="1"/>
  <c r="O104" i="1" a="1"/>
  <c r="O104" i="1" s="1"/>
  <c r="F105" i="1"/>
  <c r="H105" i="1" s="1"/>
  <c r="G104" i="1"/>
  <c r="I104" i="1" s="1"/>
  <c r="I103" i="1"/>
  <c r="P103" i="1"/>
  <c r="L103" i="1" l="1"/>
  <c r="O105" i="1" a="1"/>
  <c r="O105" i="1" s="1"/>
  <c r="N105" i="1"/>
  <c r="G105" i="1"/>
  <c r="F106" i="1"/>
  <c r="H106" i="1" s="1"/>
  <c r="P104" i="1"/>
  <c r="L104" i="1" s="1"/>
  <c r="I105" i="1" l="1"/>
  <c r="O106" i="1" a="1"/>
  <c r="O106" i="1" s="1"/>
  <c r="N106" i="1"/>
  <c r="G106" i="1"/>
  <c r="F107" i="1"/>
  <c r="H107" i="1" s="1"/>
  <c r="P105" i="1"/>
  <c r="L105" i="1" l="1"/>
  <c r="I106" i="1"/>
  <c r="O107" i="1" a="1"/>
  <c r="O107" i="1" s="1"/>
  <c r="N107" i="1"/>
  <c r="F108" i="1"/>
  <c r="H108" i="1" s="1"/>
  <c r="G107" i="1"/>
  <c r="P106" i="1"/>
  <c r="L106" i="1" l="1"/>
  <c r="O108" i="1" a="1"/>
  <c r="O108" i="1" s="1"/>
  <c r="N108" i="1"/>
  <c r="G108" i="1"/>
  <c r="F109" i="1"/>
  <c r="H109" i="1" s="1"/>
  <c r="I107" i="1"/>
  <c r="P107" i="1"/>
  <c r="L107" i="1" l="1"/>
  <c r="I108" i="1"/>
  <c r="N109" i="1"/>
  <c r="O109" i="1" a="1"/>
  <c r="O109" i="1" s="1"/>
  <c r="F110" i="1"/>
  <c r="H110" i="1" s="1"/>
  <c r="G109" i="1"/>
  <c r="P108" i="1"/>
  <c r="L108" i="1" l="1"/>
  <c r="N110" i="1"/>
  <c r="O110" i="1" a="1"/>
  <c r="O110" i="1" s="1"/>
  <c r="F111" i="1"/>
  <c r="H111" i="1" s="1"/>
  <c r="G110" i="1"/>
  <c r="I109" i="1"/>
  <c r="P109" i="1"/>
  <c r="L109" i="1" l="1"/>
  <c r="I110" i="1"/>
  <c r="O111" i="1" a="1"/>
  <c r="O111" i="1" s="1"/>
  <c r="N111" i="1"/>
  <c r="G111" i="1"/>
  <c r="F112" i="1"/>
  <c r="H112" i="1" s="1"/>
  <c r="P110" i="1"/>
  <c r="L110" i="1" l="1"/>
  <c r="I111" i="1"/>
  <c r="O112" i="1" a="1"/>
  <c r="O112" i="1" s="1"/>
  <c r="N112" i="1"/>
  <c r="G112" i="1"/>
  <c r="I112" i="1" s="1"/>
  <c r="F113" i="1"/>
  <c r="H113" i="1" s="1"/>
  <c r="P111" i="1"/>
  <c r="L111" i="1" l="1"/>
  <c r="O113" i="1" a="1"/>
  <c r="O113" i="1" s="1"/>
  <c r="N113" i="1"/>
  <c r="G113" i="1"/>
  <c r="F114" i="1"/>
  <c r="H114" i="1" s="1"/>
  <c r="P112" i="1"/>
  <c r="L112" i="1" s="1"/>
  <c r="I113" i="1" l="1"/>
  <c r="O114" i="1" a="1"/>
  <c r="O114" i="1" s="1"/>
  <c r="N114" i="1"/>
  <c r="G114" i="1"/>
  <c r="F115" i="1"/>
  <c r="H115" i="1" s="1"/>
  <c r="P113" i="1"/>
  <c r="L113" i="1" l="1"/>
  <c r="I114" i="1"/>
  <c r="O115" i="1" a="1"/>
  <c r="O115" i="1" s="1"/>
  <c r="N115" i="1"/>
  <c r="G115" i="1"/>
  <c r="F116" i="1"/>
  <c r="H116" i="1" s="1"/>
  <c r="P114" i="1"/>
  <c r="L114" i="1" l="1"/>
  <c r="I115" i="1"/>
  <c r="N116" i="1"/>
  <c r="O116" i="1" a="1"/>
  <c r="O116" i="1" s="1"/>
  <c r="G116" i="1"/>
  <c r="I116" i="1" s="1"/>
  <c r="F117" i="1"/>
  <c r="H117" i="1" s="1"/>
  <c r="P115" i="1"/>
  <c r="L115" i="1" l="1"/>
  <c r="O117" i="1" a="1"/>
  <c r="O117" i="1" s="1"/>
  <c r="N117" i="1"/>
  <c r="F118" i="1"/>
  <c r="H118" i="1" s="1"/>
  <c r="G117" i="1"/>
  <c r="P116" i="1"/>
  <c r="L116" i="1" s="1"/>
  <c r="I117" i="1" l="1"/>
  <c r="O118" i="1" a="1"/>
  <c r="O118" i="1" s="1"/>
  <c r="N118" i="1"/>
  <c r="G118" i="1"/>
  <c r="F119" i="1"/>
  <c r="H119" i="1" s="1"/>
  <c r="P117" i="1"/>
  <c r="L117" i="1" l="1"/>
  <c r="O119" i="1" a="1"/>
  <c r="O119" i="1" s="1"/>
  <c r="N119" i="1"/>
  <c r="G119" i="1"/>
  <c r="F120" i="1"/>
  <c r="H120" i="1" s="1"/>
  <c r="I118" i="1"/>
  <c r="P118" i="1"/>
  <c r="L118" i="1" l="1"/>
  <c r="O120" i="1" a="1"/>
  <c r="O120" i="1" s="1"/>
  <c r="N120" i="1"/>
  <c r="F121" i="1"/>
  <c r="H121" i="1" s="1"/>
  <c r="G120" i="1"/>
  <c r="I119" i="1"/>
  <c r="P119" i="1"/>
  <c r="L119" i="1" l="1"/>
  <c r="I120" i="1"/>
  <c r="N121" i="1"/>
  <c r="O121" i="1" a="1"/>
  <c r="O121" i="1" s="1"/>
  <c r="G121" i="1"/>
  <c r="F122" i="1"/>
  <c r="H122" i="1" s="1"/>
  <c r="P120" i="1"/>
  <c r="L120" i="1" l="1"/>
  <c r="N122" i="1"/>
  <c r="O122" i="1" a="1"/>
  <c r="O122" i="1" s="1"/>
  <c r="F123" i="1"/>
  <c r="H123" i="1" s="1"/>
  <c r="G122" i="1"/>
  <c r="I121" i="1"/>
  <c r="P121" i="1"/>
  <c r="L121" i="1" l="1"/>
  <c r="O123" i="1" a="1"/>
  <c r="O123" i="1" s="1"/>
  <c r="N123" i="1"/>
  <c r="F124" i="1"/>
  <c r="H124" i="1" s="1"/>
  <c r="G123" i="1"/>
  <c r="I122" i="1"/>
  <c r="P122" i="1"/>
  <c r="L122" i="1" l="1"/>
  <c r="I123" i="1"/>
  <c r="O124" i="1" a="1"/>
  <c r="O124" i="1" s="1"/>
  <c r="N124" i="1"/>
  <c r="F125" i="1"/>
  <c r="H125" i="1" s="1"/>
  <c r="G124" i="1"/>
  <c r="P123" i="1"/>
  <c r="L123" i="1" l="1"/>
  <c r="I124" i="1"/>
  <c r="N125" i="1"/>
  <c r="O125" i="1" a="1"/>
  <c r="O125" i="1" s="1"/>
  <c r="F126" i="1"/>
  <c r="H126" i="1" s="1"/>
  <c r="G125" i="1"/>
  <c r="P124" i="1"/>
  <c r="L124" i="1" l="1"/>
  <c r="N126" i="1"/>
  <c r="O126" i="1" a="1"/>
  <c r="O126" i="1" s="1"/>
  <c r="F127" i="1"/>
  <c r="H127" i="1" s="1"/>
  <c r="G126" i="1"/>
  <c r="I125" i="1"/>
  <c r="P125" i="1"/>
  <c r="L125" i="1" l="1"/>
  <c r="N127" i="1"/>
  <c r="O127" i="1" a="1"/>
  <c r="O127" i="1" s="1"/>
  <c r="G127" i="1"/>
  <c r="F128" i="1"/>
  <c r="H128" i="1" s="1"/>
  <c r="I126" i="1"/>
  <c r="L126" i="1" s="1"/>
  <c r="P126" i="1"/>
  <c r="N128" i="1" l="1"/>
  <c r="O128" i="1" a="1"/>
  <c r="O128" i="1" s="1"/>
  <c r="G128" i="1"/>
  <c r="F129" i="1"/>
  <c r="H129" i="1" s="1"/>
  <c r="I127" i="1"/>
  <c r="P127" i="1"/>
  <c r="L127" i="1" l="1"/>
  <c r="I128" i="1"/>
  <c r="N129" i="1"/>
  <c r="O129" i="1" a="1"/>
  <c r="O129" i="1" s="1"/>
  <c r="G129" i="1"/>
  <c r="F130" i="1"/>
  <c r="H130" i="1" s="1"/>
  <c r="P128" i="1"/>
  <c r="L128" i="1" l="1"/>
  <c r="O130" i="1" a="1"/>
  <c r="O130" i="1" s="1"/>
  <c r="N130" i="1"/>
  <c r="F131" i="1"/>
  <c r="H131" i="1" s="1"/>
  <c r="G130" i="1"/>
  <c r="I129" i="1"/>
  <c r="P129" i="1"/>
  <c r="L129" i="1" l="1"/>
  <c r="O131" i="1" a="1"/>
  <c r="O131" i="1" s="1"/>
  <c r="N131" i="1"/>
  <c r="G131" i="1"/>
  <c r="F132" i="1"/>
  <c r="H132" i="1" s="1"/>
  <c r="I130" i="1"/>
  <c r="P130" i="1"/>
  <c r="L130" i="1" l="1"/>
  <c r="I131" i="1"/>
  <c r="O132" i="1" a="1"/>
  <c r="O132" i="1" s="1"/>
  <c r="N132" i="1"/>
  <c r="G132" i="1"/>
  <c r="F133" i="1"/>
  <c r="H133" i="1" s="1"/>
  <c r="P131" i="1"/>
  <c r="L131" i="1" l="1"/>
  <c r="I132" i="1"/>
  <c r="N133" i="1"/>
  <c r="O133" i="1" a="1"/>
  <c r="O133" i="1" s="1"/>
  <c r="F134" i="1"/>
  <c r="H134" i="1" s="1"/>
  <c r="G133" i="1"/>
  <c r="P132" i="1"/>
  <c r="L132" i="1" l="1"/>
  <c r="N134" i="1"/>
  <c r="O134" i="1" a="1"/>
  <c r="O134" i="1" s="1"/>
  <c r="F135" i="1"/>
  <c r="H135" i="1" s="1"/>
  <c r="G134" i="1"/>
  <c r="I133" i="1"/>
  <c r="P133" i="1"/>
  <c r="L133" i="1" l="1"/>
  <c r="N135" i="1"/>
  <c r="O135" i="1" a="1"/>
  <c r="O135" i="1" s="1"/>
  <c r="G135" i="1"/>
  <c r="F136" i="1"/>
  <c r="H136" i="1" s="1"/>
  <c r="I134" i="1"/>
  <c r="L134" i="1" s="1"/>
  <c r="P134" i="1"/>
  <c r="N136" i="1" l="1"/>
  <c r="O136" i="1" a="1"/>
  <c r="O136" i="1" s="1"/>
  <c r="G136" i="1"/>
  <c r="F137" i="1"/>
  <c r="H137" i="1" s="1"/>
  <c r="I135" i="1"/>
  <c r="P135" i="1"/>
  <c r="L135" i="1" l="1"/>
  <c r="I136" i="1"/>
  <c r="O137" i="1" a="1"/>
  <c r="O137" i="1" s="1"/>
  <c r="N137" i="1"/>
  <c r="F138" i="1"/>
  <c r="H138" i="1" s="1"/>
  <c r="G137" i="1"/>
  <c r="P136" i="1"/>
  <c r="L136" i="1" l="1"/>
  <c r="O138" i="1" a="1"/>
  <c r="O138" i="1" s="1"/>
  <c r="N138" i="1"/>
  <c r="F139" i="1"/>
  <c r="H139" i="1" s="1"/>
  <c r="G138" i="1"/>
  <c r="I137" i="1"/>
  <c r="P137" i="1"/>
  <c r="L137" i="1" l="1"/>
  <c r="I138" i="1"/>
  <c r="O139" i="1" a="1"/>
  <c r="O139" i="1" s="1"/>
  <c r="N139" i="1"/>
  <c r="G139" i="1"/>
  <c r="F140" i="1"/>
  <c r="H140" i="1" s="1"/>
  <c r="P138" i="1"/>
  <c r="L138" i="1" l="1"/>
  <c r="O140" i="1" a="1"/>
  <c r="O140" i="1" s="1"/>
  <c r="N140" i="1"/>
  <c r="G140" i="1"/>
  <c r="F141" i="1"/>
  <c r="H141" i="1" s="1"/>
  <c r="I139" i="1"/>
  <c r="P139" i="1"/>
  <c r="L139" i="1" l="1"/>
  <c r="N141" i="1"/>
  <c r="O141" i="1" a="1"/>
  <c r="O141" i="1" s="1"/>
  <c r="F142" i="1"/>
  <c r="H142" i="1" s="1"/>
  <c r="G141" i="1"/>
  <c r="I140" i="1"/>
  <c r="P140" i="1"/>
  <c r="L140" i="1" l="1"/>
  <c r="N142" i="1"/>
  <c r="O142" i="1" a="1"/>
  <c r="O142" i="1" s="1"/>
  <c r="G142" i="1"/>
  <c r="F143" i="1"/>
  <c r="H143" i="1" s="1"/>
  <c r="I141" i="1"/>
  <c r="L141" i="1" s="1"/>
  <c r="P141" i="1"/>
  <c r="O143" i="1" l="1" a="1"/>
  <c r="O143" i="1" s="1"/>
  <c r="N143" i="1"/>
  <c r="F144" i="1"/>
  <c r="H144" i="1" s="1"/>
  <c r="G143" i="1"/>
  <c r="I142" i="1"/>
  <c r="P142" i="1"/>
  <c r="L142" i="1" l="1"/>
  <c r="O144" i="1" a="1"/>
  <c r="O144" i="1" s="1"/>
  <c r="N144" i="1"/>
  <c r="F145" i="1"/>
  <c r="H145" i="1" s="1"/>
  <c r="G144" i="1"/>
  <c r="I143" i="1"/>
  <c r="P143" i="1"/>
  <c r="L143" i="1" l="1"/>
  <c r="I144" i="1"/>
  <c r="O145" i="1" a="1"/>
  <c r="O145" i="1" s="1"/>
  <c r="N145" i="1"/>
  <c r="F146" i="1"/>
  <c r="H146" i="1" s="1"/>
  <c r="G145" i="1"/>
  <c r="P144" i="1"/>
  <c r="L144" i="1" l="1"/>
  <c r="O146" i="1" a="1"/>
  <c r="O146" i="1" s="1"/>
  <c r="N146" i="1"/>
  <c r="G146" i="1"/>
  <c r="F147" i="1"/>
  <c r="H147" i="1" s="1"/>
  <c r="I145" i="1"/>
  <c r="P145" i="1"/>
  <c r="L145" i="1" l="1"/>
  <c r="O147" i="1" a="1"/>
  <c r="O147" i="1" s="1"/>
  <c r="N147" i="1"/>
  <c r="G147" i="1"/>
  <c r="F148" i="1"/>
  <c r="H148" i="1" s="1"/>
  <c r="I146" i="1"/>
  <c r="P146" i="1"/>
  <c r="L146" i="1" l="1"/>
  <c r="O148" i="1" a="1"/>
  <c r="O148" i="1" s="1"/>
  <c r="N148" i="1"/>
  <c r="F149" i="1"/>
  <c r="H149" i="1" s="1"/>
  <c r="G148" i="1"/>
  <c r="I147" i="1"/>
  <c r="P147" i="1"/>
  <c r="L147" i="1" l="1"/>
  <c r="I148" i="1"/>
  <c r="O149" i="1" a="1"/>
  <c r="O149" i="1" s="1"/>
  <c r="N149" i="1"/>
  <c r="G149" i="1"/>
  <c r="F150" i="1"/>
  <c r="H150" i="1" s="1"/>
  <c r="P148" i="1"/>
  <c r="L148" i="1" l="1"/>
  <c r="I149" i="1"/>
  <c r="O150" i="1" a="1"/>
  <c r="O150" i="1" s="1"/>
  <c r="N150" i="1"/>
  <c r="F151" i="1"/>
  <c r="H151" i="1" s="1"/>
  <c r="G150" i="1"/>
  <c r="P149" i="1"/>
  <c r="L149" i="1" l="1"/>
  <c r="O151" i="1" a="1"/>
  <c r="O151" i="1" s="1"/>
  <c r="N151" i="1"/>
  <c r="F152" i="1"/>
  <c r="H152" i="1" s="1"/>
  <c r="G151" i="1"/>
  <c r="I150" i="1"/>
  <c r="P150" i="1"/>
  <c r="L150" i="1" l="1"/>
  <c r="I151" i="1"/>
  <c r="O152" i="1" a="1"/>
  <c r="O152" i="1" s="1"/>
  <c r="N152" i="1"/>
  <c r="G152" i="1"/>
  <c r="F153" i="1"/>
  <c r="H153" i="1" s="1"/>
  <c r="P151" i="1"/>
  <c r="L151" i="1" l="1"/>
  <c r="I152" i="1"/>
  <c r="N153" i="1"/>
  <c r="O153" i="1" a="1"/>
  <c r="O153" i="1" s="1"/>
  <c r="G153" i="1"/>
  <c r="F154" i="1"/>
  <c r="H154" i="1" s="1"/>
  <c r="P152" i="1"/>
  <c r="L152" i="1" l="1"/>
  <c r="N154" i="1"/>
  <c r="O154" i="1" a="1"/>
  <c r="O154" i="1" s="1"/>
  <c r="F155" i="1"/>
  <c r="H155" i="1" s="1"/>
  <c r="G154" i="1"/>
  <c r="I153" i="1"/>
  <c r="P153" i="1"/>
  <c r="L153" i="1" l="1"/>
  <c r="N155" i="1"/>
  <c r="O155" i="1" a="1"/>
  <c r="O155" i="1" s="1"/>
  <c r="G155" i="1"/>
  <c r="F156" i="1"/>
  <c r="H156" i="1" s="1"/>
  <c r="I154" i="1"/>
  <c r="L154" i="1" s="1"/>
  <c r="P154" i="1"/>
  <c r="O156" i="1" l="1" a="1"/>
  <c r="O156" i="1" s="1"/>
  <c r="N156" i="1"/>
  <c r="F157" i="1"/>
  <c r="H157" i="1" s="1"/>
  <c r="G156" i="1"/>
  <c r="I155" i="1"/>
  <c r="P155" i="1"/>
  <c r="L155" i="1" l="1"/>
  <c r="I156" i="1"/>
  <c r="N157" i="1"/>
  <c r="O157" i="1" a="1"/>
  <c r="O157" i="1" s="1"/>
  <c r="F158" i="1"/>
  <c r="H158" i="1" s="1"/>
  <c r="G157" i="1"/>
  <c r="P156" i="1"/>
  <c r="L156" i="1" l="1"/>
  <c r="N158" i="1"/>
  <c r="O158" i="1" a="1"/>
  <c r="O158" i="1" s="1"/>
  <c r="G158" i="1"/>
  <c r="F159" i="1"/>
  <c r="H159" i="1" s="1"/>
  <c r="I157" i="1"/>
  <c r="P157" i="1"/>
  <c r="L157" i="1" l="1"/>
  <c r="P158" i="1"/>
  <c r="N159" i="1"/>
  <c r="O159" i="1" a="1"/>
  <c r="O159" i="1" s="1"/>
  <c r="G159" i="1"/>
  <c r="F160" i="1"/>
  <c r="H160" i="1" s="1"/>
  <c r="I158" i="1"/>
  <c r="L158" i="1" s="1"/>
  <c r="N160" i="1" l="1"/>
  <c r="O160" i="1" a="1"/>
  <c r="O160" i="1" s="1"/>
  <c r="F161" i="1"/>
  <c r="H161" i="1" s="1"/>
  <c r="G160" i="1"/>
  <c r="I159" i="1"/>
  <c r="P159" i="1"/>
  <c r="L159" i="1" l="1"/>
  <c r="I160" i="1"/>
  <c r="N161" i="1"/>
  <c r="O161" i="1" a="1"/>
  <c r="O161" i="1" s="1"/>
  <c r="F162" i="1"/>
  <c r="H162" i="1" s="1"/>
  <c r="G161" i="1"/>
  <c r="P160" i="1"/>
  <c r="L160" i="1" l="1"/>
  <c r="O162" i="1" a="1"/>
  <c r="O162" i="1" s="1"/>
  <c r="N162" i="1"/>
  <c r="G162" i="1"/>
  <c r="F163" i="1"/>
  <c r="H163" i="1" s="1"/>
  <c r="I161" i="1"/>
  <c r="P161" i="1"/>
  <c r="L161" i="1" l="1"/>
  <c r="I162" i="1"/>
  <c r="O163" i="1" a="1"/>
  <c r="O163" i="1" s="1"/>
  <c r="N163" i="1"/>
  <c r="G163" i="1"/>
  <c r="F164" i="1"/>
  <c r="H164" i="1" s="1"/>
  <c r="P162" i="1"/>
  <c r="L162" i="1" l="1"/>
  <c r="I163" i="1"/>
  <c r="O164" i="1" a="1"/>
  <c r="O164" i="1" s="1"/>
  <c r="N164" i="1"/>
  <c r="G164" i="1"/>
  <c r="I164" i="1" s="1"/>
  <c r="F165" i="1"/>
  <c r="H165" i="1" s="1"/>
  <c r="P163" i="1"/>
  <c r="L163" i="1" l="1"/>
  <c r="N165" i="1"/>
  <c r="O165" i="1" a="1"/>
  <c r="O165" i="1" s="1"/>
  <c r="F166" i="1"/>
  <c r="H166" i="1" s="1"/>
  <c r="G165" i="1"/>
  <c r="P164" i="1"/>
  <c r="L164" i="1" s="1"/>
  <c r="N166" i="1" l="1"/>
  <c r="O166" i="1" a="1"/>
  <c r="O166" i="1" s="1"/>
  <c r="F167" i="1"/>
  <c r="H167" i="1" s="1"/>
  <c r="G166" i="1"/>
  <c r="I165" i="1"/>
  <c r="P165" i="1"/>
  <c r="L165" i="1" l="1"/>
  <c r="N167" i="1"/>
  <c r="O167" i="1" a="1"/>
  <c r="O167" i="1" s="1"/>
  <c r="G167" i="1"/>
  <c r="F168" i="1"/>
  <c r="H168" i="1" s="1"/>
  <c r="I166" i="1"/>
  <c r="P166" i="1"/>
  <c r="L166" i="1" l="1"/>
  <c r="N168" i="1"/>
  <c r="O168" i="1" a="1"/>
  <c r="O168" i="1" s="1"/>
  <c r="F169" i="1"/>
  <c r="H169" i="1" s="1"/>
  <c r="G168" i="1"/>
  <c r="I167" i="1"/>
  <c r="P167" i="1"/>
  <c r="L167" i="1" l="1"/>
  <c r="I168" i="1"/>
  <c r="O169" i="1" a="1"/>
  <c r="O169" i="1" s="1"/>
  <c r="N169" i="1"/>
  <c r="F170" i="1"/>
  <c r="H170" i="1" s="1"/>
  <c r="G169" i="1"/>
  <c r="P168" i="1"/>
  <c r="L168" i="1" l="1"/>
  <c r="O170" i="1" a="1"/>
  <c r="O170" i="1" s="1"/>
  <c r="N170" i="1"/>
  <c r="G170" i="1"/>
  <c r="F171" i="1"/>
  <c r="H171" i="1" s="1"/>
  <c r="I169" i="1"/>
  <c r="L169" i="1" s="1"/>
  <c r="P169" i="1"/>
  <c r="O171" i="1" l="1" a="1"/>
  <c r="O171" i="1" s="1"/>
  <c r="N171" i="1"/>
  <c r="G171" i="1"/>
  <c r="F172" i="1"/>
  <c r="H172" i="1" s="1"/>
  <c r="I170" i="1"/>
  <c r="P170" i="1"/>
  <c r="L170" i="1" l="1"/>
  <c r="P171" i="1"/>
  <c r="O172" i="1" a="1"/>
  <c r="O172" i="1" s="1"/>
  <c r="N172" i="1"/>
  <c r="F173" i="1"/>
  <c r="H173" i="1" s="1"/>
  <c r="G172" i="1"/>
  <c r="I172" i="1" s="1"/>
  <c r="I171" i="1"/>
  <c r="L171" i="1" s="1"/>
  <c r="P172" i="1" l="1"/>
  <c r="L172" i="1" s="1"/>
  <c r="N173" i="1"/>
  <c r="O173" i="1" a="1"/>
  <c r="O173" i="1" s="1"/>
  <c r="G173" i="1"/>
  <c r="F174" i="1"/>
  <c r="H174" i="1" s="1"/>
  <c r="N174" i="1" l="1"/>
  <c r="O174" i="1" a="1"/>
  <c r="O174" i="1" s="1"/>
  <c r="G174" i="1"/>
  <c r="F175" i="1"/>
  <c r="H175" i="1" s="1"/>
  <c r="I173" i="1"/>
  <c r="P173" i="1"/>
  <c r="L173" i="1" l="1"/>
  <c r="O175" i="1" a="1"/>
  <c r="O175" i="1" s="1"/>
  <c r="N175" i="1"/>
  <c r="G175" i="1"/>
  <c r="F176" i="1"/>
  <c r="H176" i="1" s="1"/>
  <c r="I174" i="1"/>
  <c r="P174" i="1"/>
  <c r="L174" i="1" l="1"/>
  <c r="I175" i="1"/>
  <c r="O176" i="1" a="1"/>
  <c r="O176" i="1" s="1"/>
  <c r="N176" i="1"/>
  <c r="F177" i="1"/>
  <c r="H177" i="1" s="1"/>
  <c r="G176" i="1"/>
  <c r="P175" i="1"/>
  <c r="L175" i="1" l="1"/>
  <c r="I176" i="1"/>
  <c r="O177" i="1" a="1"/>
  <c r="O177" i="1" s="1"/>
  <c r="N177" i="1"/>
  <c r="F178" i="1"/>
  <c r="H178" i="1" s="1"/>
  <c r="G177" i="1"/>
  <c r="P176" i="1"/>
  <c r="L176" i="1" l="1"/>
  <c r="O178" i="1" a="1"/>
  <c r="O178" i="1" s="1"/>
  <c r="N178" i="1"/>
  <c r="F179" i="1"/>
  <c r="H179" i="1" s="1"/>
  <c r="G178" i="1"/>
  <c r="I177" i="1"/>
  <c r="P177" i="1"/>
  <c r="L177" i="1" l="1"/>
  <c r="I178" i="1"/>
  <c r="O179" i="1" a="1"/>
  <c r="O179" i="1" s="1"/>
  <c r="N179" i="1"/>
  <c r="G179" i="1"/>
  <c r="F180" i="1"/>
  <c r="H180" i="1" s="1"/>
  <c r="P178" i="1"/>
  <c r="L178" i="1" l="1"/>
  <c r="I179" i="1"/>
  <c r="N180" i="1"/>
  <c r="O180" i="1" a="1"/>
  <c r="O180" i="1" s="1"/>
  <c r="F181" i="1"/>
  <c r="H181" i="1" s="1"/>
  <c r="G180" i="1"/>
  <c r="I180" i="1" s="1"/>
  <c r="P179" i="1"/>
  <c r="L179" i="1" l="1"/>
  <c r="O181" i="1" a="1"/>
  <c r="O181" i="1" s="1"/>
  <c r="N181" i="1"/>
  <c r="G181" i="1"/>
  <c r="F182" i="1"/>
  <c r="H182" i="1" s="1"/>
  <c r="P180" i="1"/>
  <c r="L180" i="1" s="1"/>
  <c r="I181" i="1" l="1"/>
  <c r="O182" i="1" a="1"/>
  <c r="O182" i="1" s="1"/>
  <c r="N182" i="1"/>
  <c r="F183" i="1"/>
  <c r="H183" i="1" s="1"/>
  <c r="G182" i="1"/>
  <c r="P181" i="1"/>
  <c r="L181" i="1" l="1"/>
  <c r="O183" i="1" a="1"/>
  <c r="O183" i="1" s="1"/>
  <c r="N183" i="1"/>
  <c r="F184" i="1"/>
  <c r="H184" i="1" s="1"/>
  <c r="G183" i="1"/>
  <c r="I182" i="1"/>
  <c r="L182" i="1" s="1"/>
  <c r="P182" i="1"/>
  <c r="O184" i="1" l="1" a="1"/>
  <c r="O184" i="1" s="1"/>
  <c r="N184" i="1"/>
  <c r="F185" i="1"/>
  <c r="H185" i="1" s="1"/>
  <c r="G184" i="1"/>
  <c r="I183" i="1"/>
  <c r="P183" i="1"/>
  <c r="L183" i="1" l="1"/>
  <c r="I184" i="1"/>
  <c r="N185" i="1"/>
  <c r="O185" i="1" a="1"/>
  <c r="O185" i="1" s="1"/>
  <c r="G185" i="1"/>
  <c r="F186" i="1"/>
  <c r="H186" i="1" s="1"/>
  <c r="P184" i="1"/>
  <c r="L184" i="1" l="1"/>
  <c r="N186" i="1"/>
  <c r="O186" i="1" a="1"/>
  <c r="O186" i="1" s="1"/>
  <c r="G186" i="1"/>
  <c r="I185" i="1"/>
  <c r="P185" i="1"/>
  <c r="L185" i="1" l="1"/>
  <c r="I186" i="1"/>
  <c r="P186" i="1"/>
  <c r="L18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<sst xmlns="http://schemas.openxmlformats.org/spreadsheetml/2006/main" count="23" uniqueCount="17">
  <si>
    <t>von</t>
  </si>
  <si>
    <t>bis</t>
  </si>
  <si>
    <t>Pause</t>
  </si>
  <si>
    <t>Netto</t>
  </si>
  <si>
    <t>Brutto</t>
  </si>
  <si>
    <t>??</t>
  </si>
  <si>
    <t>lt. Angabe</t>
  </si>
  <si>
    <t>Diana</t>
  </si>
  <si>
    <t>ab 4 Std.</t>
  </si>
  <si>
    <t>ab 6 Std.</t>
  </si>
  <si>
    <t>Netto-ArbZeit</t>
  </si>
  <si>
    <t>usw.</t>
  </si>
  <si>
    <t>ok?</t>
  </si>
  <si>
    <t>zurück?</t>
  </si>
  <si>
    <t>Sprung</t>
  </si>
  <si>
    <t>Lupo1</t>
  </si>
  <si>
    <t>Formel 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</si>
</sst>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20" fontId="2" fillId="0" borderId="0" xfId="0" applyNumberFormat="1" applyFont="1" applyAlignment="1">
      <alignment horizontal="center"/>
    </xf>
    <xf numFmtId="20" fontId="3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/>
    </xf>
    <xf numFmtId="20" fontId="5" fillId="0" borderId="0" xfId="0" applyNumberFormat="1" applyFont="1" applyAlignment="1">
      <alignment horizontal="center"/>
    </xf>
    <xf numFmtId="20" fontId="4" fillId="0" borderId="0" xfId="0" applyNumberFormat="1" applyFont="1" applyAlignment="1">
      <alignment horizontal="center" vertical="center"/>
    </xf>
    <xf numFmtId="0" fontId="7" fillId="0" borderId="0" xfId="0" applyFont="1"/>
    <xf numFmtId="20" fontId="4" fillId="3" borderId="0" xfId="0" applyNumberFormat="1" applyFont="1" applyFill="1" applyAlignment="1">
      <alignment horizontal="center" vertical="center"/>
    </xf>
    <xf numFmtId="20" fontId="5" fillId="3" borderId="0" xfId="0" applyNumberFormat="1" applyFont="1" applyFill="1" applyAlignment="1">
      <alignment horizontal="center"/>
    </xf>
    <xf numFmtId="20" fontId="3" fillId="4" borderId="0" xfId="0" applyNumberFormat="1" applyFont="1" applyFill="1" applyAlignment="1">
      <alignment horizontal="center"/>
    </xf>
    <xf numFmtId="20" fontId="1" fillId="4" borderId="0" xfId="0" applyNumberFormat="1" applyFont="1" applyFill="1" applyAlignment="1">
      <alignment horizontal="center"/>
    </xf>
    <xf numFmtId="0" fontId="5" fillId="0" borderId="0" xfId="0" applyFont="1"/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20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20" fontId="0" fillId="0" borderId="6" xfId="0" applyNumberForma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BCB4A-0496-4737-8FA7-BD513E8D8B0F}">
  <dimension ref="E1:S187"/>
  <sheetViews>
    <sheetView tabSelected="1" workbookViewId="0">
      <pane xSplit="21" ySplit="4" topLeftCell="V5" activePane="bottomRight" state="frozenSplit"/>
      <selection pane="topRight" activeCell="R1" sqref="R1"/>
      <selection pane="bottomLeft" activeCell="A3" sqref="A3"/>
      <selection pane="bottomRight" activeCell="B1" sqref="B1"/>
    </sheetView>
  </sheetViews>
  <sheetFormatPr baseColWidth="10" defaultRowHeight="14.4" x14ac:dyDescent="0.3"/>
  <cols>
    <col min="1" max="4" width="2.44140625" customWidth="1"/>
    <col min="5" max="5" width="11.6640625" customWidth="1"/>
    <col min="9" max="9" width="11.88671875" customWidth="1"/>
    <col min="10" max="10" width="8.33203125" customWidth="1"/>
    <col min="11" max="11" width="2.77734375" customWidth="1"/>
    <col min="12" max="12" width="8.33203125" customWidth="1"/>
    <col min="13" max="13" width="2.77734375" customWidth="1"/>
    <col min="18" max="18" width="12.33203125" customWidth="1"/>
    <col min="19" max="19" width="8.44140625" customWidth="1"/>
  </cols>
  <sheetData>
    <row r="1" spans="5:19" x14ac:dyDescent="0.3">
      <c r="R1" s="15" t="s">
        <v>10</v>
      </c>
      <c r="S1" s="16" t="s">
        <v>2</v>
      </c>
    </row>
    <row r="2" spans="5:19" x14ac:dyDescent="0.3">
      <c r="H2" s="5" t="s">
        <v>6</v>
      </c>
      <c r="O2" s="5" t="s">
        <v>16</v>
      </c>
      <c r="R2" s="17" t="s">
        <v>8</v>
      </c>
      <c r="S2" s="18">
        <v>1.0416666666666666E-2</v>
      </c>
    </row>
    <row r="3" spans="5:19" x14ac:dyDescent="0.3">
      <c r="H3" s="5" t="s">
        <v>7</v>
      </c>
      <c r="I3" s="5"/>
      <c r="O3" s="5" t="s">
        <v>15</v>
      </c>
      <c r="R3" s="19" t="s">
        <v>9</v>
      </c>
      <c r="S3" s="20">
        <v>3.125E-2</v>
      </c>
    </row>
    <row r="4" spans="5:19" x14ac:dyDescent="0.3">
      <c r="E4" s="4" t="s">
        <v>0</v>
      </c>
      <c r="F4" s="4" t="s">
        <v>1</v>
      </c>
      <c r="G4" s="4" t="s">
        <v>4</v>
      </c>
      <c r="H4" s="6" t="s">
        <v>5</v>
      </c>
      <c r="I4" s="4" t="s">
        <v>3</v>
      </c>
      <c r="J4" s="4"/>
      <c r="K4" s="4"/>
      <c r="L4" s="4" t="s">
        <v>12</v>
      </c>
      <c r="M4" s="4"/>
      <c r="N4" s="4" t="s">
        <v>4</v>
      </c>
      <c r="O4" s="4" t="s">
        <v>2</v>
      </c>
      <c r="P4" s="4" t="s">
        <v>3</v>
      </c>
    </row>
    <row r="5" spans="5:19" x14ac:dyDescent="0.3">
      <c r="E5" s="1">
        <v>0.33333333333333331</v>
      </c>
      <c r="F5" s="1">
        <v>0.49930555555555556</v>
      </c>
      <c r="G5" s="7">
        <f>MOD(F5-E5,1)</f>
        <v>0.16597222222222224</v>
      </c>
      <c r="H5" s="8">
        <f>IF($F5-$E5&gt;6/24,0.03125,IF($F5-$E5&gt;4/24,0.010416666,0))</f>
        <v>0</v>
      </c>
      <c r="I5" s="7">
        <f>G5-H5</f>
        <v>0.16597222222222224</v>
      </c>
      <c r="J5" s="7"/>
      <c r="K5" s="7"/>
      <c r="L5" s="9" t="b">
        <f>ROUND(I5,10)=ROUND(P5,10)</f>
        <v>1</v>
      </c>
      <c r="M5" s="1"/>
      <c r="N5" s="7">
        <f>MOD(F5-E5,1)</f>
        <v>0.16597222222222224</v>
      </c>
      <c r="O5" s="2" cm="1">
        <f t="array" ref="O5">SUMPRODUCT(IFERROR(EXP(LN(MOD(F5-E5,1)-{0,16,17,25,27}/96)),)*{0,1,-1,1,-1})</f>
        <v>0</v>
      </c>
      <c r="P5" s="3">
        <f>N5-O5</f>
        <v>0.16597222222222224</v>
      </c>
    </row>
    <row r="6" spans="5:19" x14ac:dyDescent="0.3">
      <c r="E6" s="1">
        <v>0.33333333333333331</v>
      </c>
      <c r="F6" s="1">
        <f>F5+1/1440</f>
        <v>0.5</v>
      </c>
      <c r="G6" s="7">
        <f t="shared" ref="G6:G37" si="0">MOD(F6-E6,1)</f>
        <v>0.16666666666666669</v>
      </c>
      <c r="H6" s="10">
        <f t="shared" ref="H6:H69" si="1">IF($F6-$E6&gt;6/24,0.03125,IF($F6-$E6&gt;4/24,0.010416666,0))</f>
        <v>0</v>
      </c>
      <c r="I6" s="11">
        <f t="shared" ref="I6:I69" si="2">G6-H6</f>
        <v>0.16666666666666669</v>
      </c>
      <c r="J6" s="7" t="s">
        <v>14</v>
      </c>
      <c r="K6" s="7"/>
      <c r="L6" s="9" t="b">
        <f t="shared" ref="L6:L69" si="3">ROUND(I6,10)=ROUND(P6,10)</f>
        <v>1</v>
      </c>
      <c r="M6" s="1"/>
      <c r="N6" s="7">
        <f t="shared" ref="N6:N69" si="4">MOD(F6-E6,1)</f>
        <v>0.16666666666666669</v>
      </c>
      <c r="O6" s="12" cm="1">
        <f t="array" ref="O6">SUMPRODUCT(IFERROR(EXP(LN(MOD(F6-E6,1)-{0,16,17,25,27}/96)),)*{0,1,-1,1,-1})</f>
        <v>2.7755575615628827E-17</v>
      </c>
      <c r="P6" s="13">
        <f t="shared" ref="P6:P69" si="5">N6-O6</f>
        <v>0.16666666666666666</v>
      </c>
    </row>
    <row r="7" spans="5:19" x14ac:dyDescent="0.3">
      <c r="E7" s="1">
        <v>0.33333333333333331</v>
      </c>
      <c r="F7" s="1">
        <f t="shared" ref="F7:F37" si="6">F6+1/1440</f>
        <v>0.50069444444444444</v>
      </c>
      <c r="G7" s="7">
        <f t="shared" si="0"/>
        <v>0.16736111111111113</v>
      </c>
      <c r="H7" s="10">
        <f t="shared" si="1"/>
        <v>1.0416666E-2</v>
      </c>
      <c r="I7" s="11">
        <f t="shared" si="2"/>
        <v>0.15694444511111114</v>
      </c>
      <c r="J7" s="5" t="s">
        <v>13</v>
      </c>
      <c r="K7" s="5"/>
      <c r="L7" s="9" t="b">
        <f t="shared" si="3"/>
        <v>0</v>
      </c>
      <c r="M7" s="1"/>
      <c r="N7" s="7">
        <f t="shared" si="4"/>
        <v>0.16736111111111113</v>
      </c>
      <c r="O7" s="12" cm="1">
        <f t="array" ref="O7">SUMPRODUCT(IFERROR(EXP(LN(MOD(F7-E7,1)-{0,16,17,25,27}/96)),)*{0,1,-1,1,-1})</f>
        <v>6.9444444444446952E-4</v>
      </c>
      <c r="P7" s="13">
        <f t="shared" si="5"/>
        <v>0.16666666666666666</v>
      </c>
    </row>
    <row r="8" spans="5:19" x14ac:dyDescent="0.3">
      <c r="E8" s="1">
        <v>0.33333333333333331</v>
      </c>
      <c r="F8" s="1">
        <f t="shared" si="6"/>
        <v>0.50138888888888888</v>
      </c>
      <c r="G8" s="7">
        <f t="shared" si="0"/>
        <v>0.16805555555555557</v>
      </c>
      <c r="H8" s="8">
        <f t="shared" si="1"/>
        <v>1.0416666E-2</v>
      </c>
      <c r="I8" s="7">
        <f t="shared" si="2"/>
        <v>0.15763888955555558</v>
      </c>
      <c r="J8" s="7"/>
      <c r="K8" s="7"/>
      <c r="L8" s="9" t="b">
        <f t="shared" si="3"/>
        <v>0</v>
      </c>
      <c r="M8" s="1"/>
      <c r="N8" s="7">
        <f t="shared" si="4"/>
        <v>0.16805555555555557</v>
      </c>
      <c r="O8" s="2" cm="1">
        <f t="array" ref="O8">SUMPRODUCT(IFERROR(EXP(LN(MOD(F8-E8,1)-{0,16,17,25,27}/96)),)*{0,1,-1,1,-1})</f>
        <v>1.3888888888889119E-3</v>
      </c>
      <c r="P8" s="3">
        <f t="shared" si="5"/>
        <v>0.16666666666666666</v>
      </c>
    </row>
    <row r="9" spans="5:19" x14ac:dyDescent="0.3">
      <c r="E9" s="1">
        <v>0.33333333333333331</v>
      </c>
      <c r="F9" s="1">
        <f t="shared" si="6"/>
        <v>0.50208333333333333</v>
      </c>
      <c r="G9" s="7">
        <f t="shared" si="0"/>
        <v>0.16875000000000001</v>
      </c>
      <c r="H9" s="8">
        <f t="shared" si="1"/>
        <v>1.0416666E-2</v>
      </c>
      <c r="I9" s="7">
        <f t="shared" si="2"/>
        <v>0.15833333400000002</v>
      </c>
      <c r="J9" s="7"/>
      <c r="K9" s="7"/>
      <c r="L9" s="9" t="b">
        <f t="shared" si="3"/>
        <v>0</v>
      </c>
      <c r="M9" s="1"/>
      <c r="N9" s="7">
        <f t="shared" si="4"/>
        <v>0.16875000000000001</v>
      </c>
      <c r="O9" s="2" cm="1">
        <f t="array" ref="O9">SUMPRODUCT(IFERROR(EXP(LN(MOD(F9-E9,1)-{0,16,17,25,27}/96)),)*{0,1,-1,1,-1})</f>
        <v>2.0833333333333537E-3</v>
      </c>
      <c r="P9" s="3">
        <f t="shared" si="5"/>
        <v>0.16666666666666666</v>
      </c>
    </row>
    <row r="10" spans="5:19" x14ac:dyDescent="0.3">
      <c r="E10" s="1">
        <v>0.33333333333333331</v>
      </c>
      <c r="F10" s="1">
        <f t="shared" si="6"/>
        <v>0.50277777777777777</v>
      </c>
      <c r="G10" s="7">
        <f t="shared" si="0"/>
        <v>0.16944444444444445</v>
      </c>
      <c r="H10" s="8">
        <f t="shared" si="1"/>
        <v>1.0416666E-2</v>
      </c>
      <c r="I10" s="7">
        <f t="shared" si="2"/>
        <v>0.15902777844444446</v>
      </c>
      <c r="J10" s="7"/>
      <c r="K10" s="7"/>
      <c r="L10" s="9" t="b">
        <f t="shared" si="3"/>
        <v>0</v>
      </c>
      <c r="M10" s="1"/>
      <c r="N10" s="7">
        <f t="shared" si="4"/>
        <v>0.16944444444444445</v>
      </c>
      <c r="O10" s="2" cm="1">
        <f t="array" ref="O10">SUMPRODUCT(IFERROR(EXP(LN(MOD(F10-E10,1)-{0,16,17,25,27}/96)),)*{0,1,-1,1,-1})</f>
        <v>2.7777777777777948E-3</v>
      </c>
      <c r="P10" s="3">
        <f t="shared" si="5"/>
        <v>0.16666666666666666</v>
      </c>
    </row>
    <row r="11" spans="5:19" x14ac:dyDescent="0.3">
      <c r="E11" s="1">
        <v>0.33333333333333331</v>
      </c>
      <c r="F11" s="1">
        <f t="shared" si="6"/>
        <v>0.50347222222222221</v>
      </c>
      <c r="G11" s="7">
        <f t="shared" si="0"/>
        <v>0.1701388888888889</v>
      </c>
      <c r="H11" s="8">
        <f t="shared" si="1"/>
        <v>1.0416666E-2</v>
      </c>
      <c r="I11" s="7">
        <f t="shared" si="2"/>
        <v>0.1597222228888889</v>
      </c>
      <c r="J11" s="7"/>
      <c r="K11" s="7"/>
      <c r="L11" s="9" t="b">
        <f t="shared" si="3"/>
        <v>0</v>
      </c>
      <c r="M11" s="1"/>
      <c r="N11" s="7">
        <f t="shared" si="4"/>
        <v>0.1701388888888889</v>
      </c>
      <c r="O11" s="2" cm="1">
        <f t="array" ref="O11">SUMPRODUCT(IFERROR(EXP(LN(MOD(F11-E11,1)-{0,16,17,25,27}/96)),)*{0,1,-1,1,-1})</f>
        <v>3.4722222222222372E-3</v>
      </c>
      <c r="P11" s="3">
        <f t="shared" si="5"/>
        <v>0.16666666666666666</v>
      </c>
    </row>
    <row r="12" spans="5:19" x14ac:dyDescent="0.3">
      <c r="E12" s="1">
        <v>0.33333333333333331</v>
      </c>
      <c r="F12" s="1">
        <f t="shared" si="6"/>
        <v>0.50416666666666665</v>
      </c>
      <c r="G12" s="7">
        <f t="shared" si="0"/>
        <v>0.17083333333333334</v>
      </c>
      <c r="H12" s="8">
        <f t="shared" si="1"/>
        <v>1.0416666E-2</v>
      </c>
      <c r="I12" s="7">
        <f t="shared" si="2"/>
        <v>0.16041666733333335</v>
      </c>
      <c r="J12" s="7"/>
      <c r="K12" s="7"/>
      <c r="L12" s="9" t="b">
        <f t="shared" si="3"/>
        <v>0</v>
      </c>
      <c r="M12" s="1"/>
      <c r="N12" s="7">
        <f t="shared" si="4"/>
        <v>0.17083333333333334</v>
      </c>
      <c r="O12" s="2" cm="1">
        <f t="array" ref="O12">SUMPRODUCT(IFERROR(EXP(LN(MOD(F12-E12,1)-{0,16,17,25,27}/96)),)*{0,1,-1,1,-1})</f>
        <v>4.1666666666666779E-3</v>
      </c>
      <c r="P12" s="3">
        <f t="shared" si="5"/>
        <v>0.16666666666666666</v>
      </c>
    </row>
    <row r="13" spans="5:19" x14ac:dyDescent="0.3">
      <c r="E13" s="1">
        <v>0.33333333333333331</v>
      </c>
      <c r="F13" s="1">
        <f t="shared" si="6"/>
        <v>0.50486111111111109</v>
      </c>
      <c r="G13" s="7">
        <f t="shared" si="0"/>
        <v>0.17152777777777778</v>
      </c>
      <c r="H13" s="8">
        <f t="shared" si="1"/>
        <v>1.0416666E-2</v>
      </c>
      <c r="I13" s="7">
        <f t="shared" si="2"/>
        <v>0.16111111177777779</v>
      </c>
      <c r="J13" s="7"/>
      <c r="K13" s="7"/>
      <c r="L13" s="9" t="b">
        <f t="shared" si="3"/>
        <v>0</v>
      </c>
      <c r="M13" s="1"/>
      <c r="N13" s="7">
        <f t="shared" si="4"/>
        <v>0.17152777777777778</v>
      </c>
      <c r="O13" s="2" cm="1">
        <f t="array" ref="O13">SUMPRODUCT(IFERROR(EXP(LN(MOD(F13-E13,1)-{0,16,17,25,27}/96)),)*{0,1,-1,1,-1})</f>
        <v>4.8611111111111233E-3</v>
      </c>
      <c r="P13" s="3">
        <f t="shared" si="5"/>
        <v>0.16666666666666666</v>
      </c>
    </row>
    <row r="14" spans="5:19" x14ac:dyDescent="0.3">
      <c r="E14" s="1">
        <v>0.33333333333333331</v>
      </c>
      <c r="F14" s="1">
        <f t="shared" si="6"/>
        <v>0.50555555555555554</v>
      </c>
      <c r="G14" s="7">
        <f t="shared" si="0"/>
        <v>0.17222222222222222</v>
      </c>
      <c r="H14" s="8">
        <f t="shared" si="1"/>
        <v>1.0416666E-2</v>
      </c>
      <c r="I14" s="7">
        <f t="shared" si="2"/>
        <v>0.16180555622222223</v>
      </c>
      <c r="J14" s="7"/>
      <c r="K14" s="7"/>
      <c r="L14" s="9" t="b">
        <f t="shared" si="3"/>
        <v>0</v>
      </c>
      <c r="M14" s="1"/>
      <c r="N14" s="7">
        <f t="shared" si="4"/>
        <v>0.17222222222222222</v>
      </c>
      <c r="O14" s="2" cm="1">
        <f t="array" ref="O14">SUMPRODUCT(IFERROR(EXP(LN(MOD(F14-E14,1)-{0,16,17,25,27}/96)),)*{0,1,-1,1,-1})</f>
        <v>5.5555555555555653E-3</v>
      </c>
      <c r="P14" s="3">
        <f t="shared" si="5"/>
        <v>0.16666666666666666</v>
      </c>
    </row>
    <row r="15" spans="5:19" x14ac:dyDescent="0.3">
      <c r="E15" s="1">
        <v>0.33333333333333331</v>
      </c>
      <c r="F15" s="1">
        <f t="shared" si="6"/>
        <v>0.50624999999999998</v>
      </c>
      <c r="G15" s="7">
        <f t="shared" si="0"/>
        <v>0.17291666666666666</v>
      </c>
      <c r="H15" s="8">
        <f t="shared" si="1"/>
        <v>1.0416666E-2</v>
      </c>
      <c r="I15" s="7">
        <f t="shared" si="2"/>
        <v>0.16250000066666667</v>
      </c>
      <c r="J15" s="7"/>
      <c r="K15" s="7"/>
      <c r="L15" s="9" t="b">
        <f t="shared" si="3"/>
        <v>0</v>
      </c>
      <c r="M15" s="1"/>
      <c r="N15" s="7">
        <f t="shared" si="4"/>
        <v>0.17291666666666666</v>
      </c>
      <c r="O15" s="2" cm="1">
        <f t="array" ref="O15">SUMPRODUCT(IFERROR(EXP(LN(MOD(F15-E15,1)-{0,16,17,25,27}/96)),)*{0,1,-1,1,-1})</f>
        <v>6.2500000000000073E-3</v>
      </c>
      <c r="P15" s="3">
        <f t="shared" si="5"/>
        <v>0.16666666666666666</v>
      </c>
    </row>
    <row r="16" spans="5:19" x14ac:dyDescent="0.3">
      <c r="E16" s="1">
        <v>0.33333333333333331</v>
      </c>
      <c r="F16" s="1">
        <f t="shared" si="6"/>
        <v>0.50694444444444442</v>
      </c>
      <c r="G16" s="7">
        <f t="shared" si="0"/>
        <v>0.1736111111111111</v>
      </c>
      <c r="H16" s="8">
        <f t="shared" si="1"/>
        <v>1.0416666E-2</v>
      </c>
      <c r="I16" s="7">
        <f t="shared" si="2"/>
        <v>0.16319444511111111</v>
      </c>
      <c r="J16" s="7"/>
      <c r="K16" s="7"/>
      <c r="L16" s="9" t="b">
        <f t="shared" si="3"/>
        <v>0</v>
      </c>
      <c r="M16" s="1"/>
      <c r="N16" s="7">
        <f t="shared" si="4"/>
        <v>0.1736111111111111</v>
      </c>
      <c r="O16" s="2" cm="1">
        <f t="array" ref="O16">SUMPRODUCT(IFERROR(EXP(LN(MOD(F16-E16,1)-{0,16,17,25,27}/96)),)*{0,1,-1,1,-1})</f>
        <v>6.9444444444444501E-3</v>
      </c>
      <c r="P16" s="3">
        <f t="shared" si="5"/>
        <v>0.16666666666666666</v>
      </c>
    </row>
    <row r="17" spans="5:16" x14ac:dyDescent="0.3">
      <c r="E17" s="1">
        <v>0.33333333333333331</v>
      </c>
      <c r="F17" s="1">
        <f t="shared" si="6"/>
        <v>0.50763888888888886</v>
      </c>
      <c r="G17" s="7">
        <f t="shared" si="0"/>
        <v>0.17430555555555555</v>
      </c>
      <c r="H17" s="8">
        <f t="shared" si="1"/>
        <v>1.0416666E-2</v>
      </c>
      <c r="I17" s="7">
        <f t="shared" si="2"/>
        <v>0.16388888955555556</v>
      </c>
      <c r="J17" s="7"/>
      <c r="K17" s="7"/>
      <c r="L17" s="9" t="b">
        <f t="shared" si="3"/>
        <v>0</v>
      </c>
      <c r="M17" s="1"/>
      <c r="N17" s="7">
        <f t="shared" si="4"/>
        <v>0.17430555555555555</v>
      </c>
      <c r="O17" s="2" cm="1">
        <f t="array" ref="O17">SUMPRODUCT(IFERROR(EXP(LN(MOD(F17-E17,1)-{0,16,17,25,27}/96)),)*{0,1,-1,1,-1})</f>
        <v>7.6388888888888878E-3</v>
      </c>
      <c r="P17" s="3">
        <f t="shared" si="5"/>
        <v>0.16666666666666666</v>
      </c>
    </row>
    <row r="18" spans="5:16" x14ac:dyDescent="0.3">
      <c r="E18" s="1">
        <v>0.33333333333333331</v>
      </c>
      <c r="F18" s="1">
        <f t="shared" si="6"/>
        <v>0.5083333333333333</v>
      </c>
      <c r="G18" s="7">
        <f t="shared" si="0"/>
        <v>0.17499999999999999</v>
      </c>
      <c r="H18" s="8">
        <f t="shared" si="1"/>
        <v>1.0416666E-2</v>
      </c>
      <c r="I18" s="7">
        <f t="shared" si="2"/>
        <v>0.164583334</v>
      </c>
      <c r="J18" s="7"/>
      <c r="K18" s="7"/>
      <c r="L18" s="9" t="b">
        <f t="shared" si="3"/>
        <v>0</v>
      </c>
      <c r="M18" s="1"/>
      <c r="N18" s="7">
        <f t="shared" si="4"/>
        <v>0.17499999999999999</v>
      </c>
      <c r="O18" s="2" cm="1">
        <f t="array" ref="O18">SUMPRODUCT(IFERROR(EXP(LN(MOD(F18-E18,1)-{0,16,17,25,27}/96)),)*{0,1,-1,1,-1})</f>
        <v>8.333333333333335E-3</v>
      </c>
      <c r="P18" s="3">
        <f t="shared" si="5"/>
        <v>0.16666666666666666</v>
      </c>
    </row>
    <row r="19" spans="5:16" x14ac:dyDescent="0.3">
      <c r="E19" s="1">
        <v>0.33333333333333331</v>
      </c>
      <c r="F19" s="1">
        <f t="shared" si="6"/>
        <v>0.50902777777777775</v>
      </c>
      <c r="G19" s="7">
        <f t="shared" si="0"/>
        <v>0.17569444444444443</v>
      </c>
      <c r="H19" s="8">
        <f t="shared" si="1"/>
        <v>1.0416666E-2</v>
      </c>
      <c r="I19" s="7">
        <f t="shared" si="2"/>
        <v>0.16527777844444444</v>
      </c>
      <c r="J19" s="14"/>
      <c r="K19" s="14"/>
      <c r="L19" s="9" t="b">
        <f t="shared" si="3"/>
        <v>0</v>
      </c>
      <c r="N19" s="7">
        <f t="shared" si="4"/>
        <v>0.17569444444444443</v>
      </c>
      <c r="O19" s="2" cm="1">
        <f t="array" ref="O19">SUMPRODUCT(IFERROR(EXP(LN(MOD(F19-E19,1)-{0,16,17,25,27}/96)),)*{0,1,-1,1,-1})</f>
        <v>9.0277777777777717E-3</v>
      </c>
      <c r="P19" s="3">
        <f t="shared" si="5"/>
        <v>0.16666666666666666</v>
      </c>
    </row>
    <row r="20" spans="5:16" x14ac:dyDescent="0.3">
      <c r="E20" s="1">
        <v>0.33333333333333331</v>
      </c>
      <c r="F20" s="1">
        <f t="shared" si="6"/>
        <v>0.50972222222222219</v>
      </c>
      <c r="G20" s="7">
        <f t="shared" si="0"/>
        <v>0.17638888888888887</v>
      </c>
      <c r="H20" s="10">
        <f t="shared" si="1"/>
        <v>1.0416666E-2</v>
      </c>
      <c r="I20" s="11">
        <f t="shared" si="2"/>
        <v>0.16597222288888888</v>
      </c>
      <c r="J20" s="14"/>
      <c r="K20" s="14"/>
      <c r="L20" s="9" t="b">
        <f t="shared" si="3"/>
        <v>0</v>
      </c>
      <c r="N20" s="7">
        <f t="shared" si="4"/>
        <v>0.17638888888888887</v>
      </c>
      <c r="O20" s="12" cm="1">
        <f t="array" ref="O20">SUMPRODUCT(IFERROR(EXP(LN(MOD(F20-E20,1)-{0,16,17,25,27}/96)),)*{0,1,-1,1,-1})</f>
        <v>9.7222222222222137E-3</v>
      </c>
      <c r="P20" s="13">
        <f t="shared" si="5"/>
        <v>0.16666666666666666</v>
      </c>
    </row>
    <row r="21" spans="5:16" x14ac:dyDescent="0.3">
      <c r="E21" s="1">
        <v>0.33333333333333331</v>
      </c>
      <c r="F21" s="1">
        <f t="shared" si="6"/>
        <v>0.51041666666666663</v>
      </c>
      <c r="G21" s="7">
        <f t="shared" si="0"/>
        <v>0.17708333333333331</v>
      </c>
      <c r="H21" s="10">
        <f t="shared" si="1"/>
        <v>1.0416666E-2</v>
      </c>
      <c r="I21" s="11">
        <f t="shared" si="2"/>
        <v>0.16666666733333332</v>
      </c>
      <c r="J21" s="14"/>
      <c r="K21" s="14"/>
      <c r="L21" s="9" t="b">
        <f t="shared" si="3"/>
        <v>0</v>
      </c>
      <c r="N21" s="7">
        <f t="shared" si="4"/>
        <v>0.17708333333333331</v>
      </c>
      <c r="O21" s="12" cm="1">
        <f t="array" ref="O21">SUMPRODUCT(IFERROR(EXP(LN(MOD(F21-E21,1)-{0,16,17,25,27}/96)),)*{0,1,-1,1,-1})</f>
        <v>1.0416666666666659E-2</v>
      </c>
      <c r="P21" s="13">
        <f t="shared" si="5"/>
        <v>0.16666666666666666</v>
      </c>
    </row>
    <row r="22" spans="5:16" x14ac:dyDescent="0.3">
      <c r="E22" s="1">
        <v>0.33333333333333331</v>
      </c>
      <c r="F22" s="1">
        <f t="shared" si="6"/>
        <v>0.51111111111111107</v>
      </c>
      <c r="G22" s="7">
        <f t="shared" si="0"/>
        <v>0.17777777777777776</v>
      </c>
      <c r="H22" s="8">
        <f t="shared" si="1"/>
        <v>1.0416666E-2</v>
      </c>
      <c r="I22" s="7">
        <f t="shared" si="2"/>
        <v>0.16736111177777777</v>
      </c>
      <c r="J22" s="14"/>
      <c r="K22" s="14"/>
      <c r="L22" s="9" t="b">
        <f t="shared" si="3"/>
        <v>0</v>
      </c>
      <c r="N22" s="7">
        <f t="shared" si="4"/>
        <v>0.17777777777777776</v>
      </c>
      <c r="O22" s="2" cm="1">
        <f t="array" ref="O22">SUMPRODUCT(IFERROR(EXP(LN(MOD(F22-E22,1)-{0,16,17,25,27}/96)),)*{0,1,-1,1,-1})</f>
        <v>1.0416666666666687E-2</v>
      </c>
      <c r="P22" s="3">
        <f t="shared" si="5"/>
        <v>0.16736111111111107</v>
      </c>
    </row>
    <row r="23" spans="5:16" x14ac:dyDescent="0.3">
      <c r="E23" s="1">
        <v>0.33333333333333331</v>
      </c>
      <c r="F23" s="1">
        <f t="shared" si="6"/>
        <v>0.51180555555555551</v>
      </c>
      <c r="G23" s="7">
        <f t="shared" si="0"/>
        <v>0.1784722222222222</v>
      </c>
      <c r="H23" s="8">
        <f t="shared" si="1"/>
        <v>1.0416666E-2</v>
      </c>
      <c r="I23" s="7">
        <f t="shared" si="2"/>
        <v>0.16805555622222221</v>
      </c>
      <c r="J23" s="14"/>
      <c r="K23" s="14"/>
      <c r="L23" s="9" t="b">
        <f t="shared" si="3"/>
        <v>0</v>
      </c>
      <c r="N23" s="7">
        <f t="shared" si="4"/>
        <v>0.1784722222222222</v>
      </c>
      <c r="O23" s="2" cm="1">
        <f t="array" ref="O23">SUMPRODUCT(IFERROR(EXP(LN(MOD(F23-E23,1)-{0,16,17,25,27}/96)),)*{0,1,-1,1,-1})</f>
        <v>1.0416666666666687E-2</v>
      </c>
      <c r="P23" s="3">
        <f t="shared" si="5"/>
        <v>0.16805555555555551</v>
      </c>
    </row>
    <row r="24" spans="5:16" x14ac:dyDescent="0.3">
      <c r="E24" s="1">
        <v>0.33333333333333331</v>
      </c>
      <c r="F24" s="1">
        <f t="shared" si="6"/>
        <v>0.51249999999999996</v>
      </c>
      <c r="G24" s="7">
        <f t="shared" si="0"/>
        <v>0.17916666666666664</v>
      </c>
      <c r="H24" s="8">
        <f t="shared" si="1"/>
        <v>1.0416666E-2</v>
      </c>
      <c r="I24" s="7">
        <f t="shared" si="2"/>
        <v>0.16875000066666665</v>
      </c>
      <c r="J24" s="14"/>
      <c r="K24" s="14"/>
      <c r="L24" s="9" t="b">
        <f t="shared" si="3"/>
        <v>0</v>
      </c>
      <c r="N24" s="7">
        <f t="shared" si="4"/>
        <v>0.17916666666666664</v>
      </c>
      <c r="O24" s="2" cm="1">
        <f t="array" ref="O24">SUMPRODUCT(IFERROR(EXP(LN(MOD(F24-E24,1)-{0,16,17,25,27}/96)),)*{0,1,-1,1,-1})</f>
        <v>1.0416666666666685E-2</v>
      </c>
      <c r="P24" s="3">
        <f t="shared" si="5"/>
        <v>0.16874999999999996</v>
      </c>
    </row>
    <row r="25" spans="5:16" x14ac:dyDescent="0.3">
      <c r="E25" s="1">
        <v>0.33333333333333331</v>
      </c>
      <c r="F25" s="1">
        <f t="shared" si="6"/>
        <v>0.5131944444444444</v>
      </c>
      <c r="G25" s="7">
        <f t="shared" si="0"/>
        <v>0.17986111111111108</v>
      </c>
      <c r="H25" s="8">
        <f t="shared" si="1"/>
        <v>1.0416666E-2</v>
      </c>
      <c r="I25" s="7">
        <f t="shared" si="2"/>
        <v>0.16944444511111109</v>
      </c>
      <c r="J25" s="14"/>
      <c r="K25" s="14"/>
      <c r="L25" s="9" t="b">
        <f t="shared" si="3"/>
        <v>0</v>
      </c>
      <c r="N25" s="7">
        <f t="shared" si="4"/>
        <v>0.17986111111111108</v>
      </c>
      <c r="O25" s="2" cm="1">
        <f t="array" ref="O25">SUMPRODUCT(IFERROR(EXP(LN(MOD(F25-E25,1)-{0,16,17,25,27}/96)),)*{0,1,-1,1,-1})</f>
        <v>1.0416666666666685E-2</v>
      </c>
      <c r="P25" s="3">
        <f t="shared" si="5"/>
        <v>0.1694444444444444</v>
      </c>
    </row>
    <row r="26" spans="5:16" x14ac:dyDescent="0.3">
      <c r="E26" s="1">
        <v>0.33333333333333331</v>
      </c>
      <c r="F26" s="1">
        <f t="shared" si="6"/>
        <v>0.51388888888888884</v>
      </c>
      <c r="G26" s="7">
        <f t="shared" si="0"/>
        <v>0.18055555555555552</v>
      </c>
      <c r="H26" s="8">
        <f t="shared" si="1"/>
        <v>1.0416666E-2</v>
      </c>
      <c r="I26" s="7">
        <f t="shared" si="2"/>
        <v>0.17013888955555553</v>
      </c>
      <c r="J26" s="14"/>
      <c r="K26" s="14"/>
      <c r="L26" s="9" t="b">
        <f t="shared" si="3"/>
        <v>0</v>
      </c>
      <c r="N26" s="7">
        <f t="shared" si="4"/>
        <v>0.18055555555555552</v>
      </c>
      <c r="O26" s="2" cm="1">
        <f t="array" ref="O26">SUMPRODUCT(IFERROR(EXP(LN(MOD(F26-E26,1)-{0,16,17,25,27}/96)),)*{0,1,-1,1,-1})</f>
        <v>1.0416666666666682E-2</v>
      </c>
      <c r="P26" s="3">
        <f t="shared" si="5"/>
        <v>0.17013888888888884</v>
      </c>
    </row>
    <row r="27" spans="5:16" x14ac:dyDescent="0.3">
      <c r="E27" s="1">
        <v>0.33333333333333331</v>
      </c>
      <c r="F27" s="1">
        <f t="shared" si="6"/>
        <v>0.51458333333333328</v>
      </c>
      <c r="G27" s="7">
        <f t="shared" si="0"/>
        <v>0.18124999999999997</v>
      </c>
      <c r="H27" s="8">
        <f t="shared" si="1"/>
        <v>1.0416666E-2</v>
      </c>
      <c r="I27" s="7">
        <f t="shared" si="2"/>
        <v>0.17083333399999998</v>
      </c>
      <c r="J27" s="14"/>
      <c r="K27" s="14"/>
      <c r="L27" s="9" t="b">
        <f t="shared" si="3"/>
        <v>0</v>
      </c>
      <c r="N27" s="7">
        <f t="shared" si="4"/>
        <v>0.18124999999999997</v>
      </c>
      <c r="O27" s="2" cm="1">
        <f t="array" ref="O27">SUMPRODUCT(IFERROR(EXP(LN(MOD(F27-E27,1)-{0,16,17,25,27}/96)),)*{0,1,-1,1,-1})</f>
        <v>1.0416666666666687E-2</v>
      </c>
      <c r="P27" s="3">
        <f t="shared" si="5"/>
        <v>0.17083333333333328</v>
      </c>
    </row>
    <row r="28" spans="5:16" x14ac:dyDescent="0.3">
      <c r="E28" s="1">
        <v>0.33333333333333331</v>
      </c>
      <c r="F28" s="1">
        <f t="shared" si="6"/>
        <v>0.51527777777777772</v>
      </c>
      <c r="G28" s="7">
        <f t="shared" si="0"/>
        <v>0.18194444444444441</v>
      </c>
      <c r="H28" s="8">
        <f t="shared" si="1"/>
        <v>1.0416666E-2</v>
      </c>
      <c r="I28" s="7">
        <f t="shared" si="2"/>
        <v>0.17152777844444442</v>
      </c>
      <c r="J28" s="14"/>
      <c r="K28" s="14"/>
      <c r="L28" s="9" t="b">
        <f t="shared" si="3"/>
        <v>0</v>
      </c>
      <c r="N28" s="7">
        <f t="shared" si="4"/>
        <v>0.18194444444444441</v>
      </c>
      <c r="O28" s="2" cm="1">
        <f t="array" ref="O28">SUMPRODUCT(IFERROR(EXP(LN(MOD(F28-E28,1)-{0,16,17,25,27}/96)),)*{0,1,-1,1,-1})</f>
        <v>1.0416666666666682E-2</v>
      </c>
      <c r="P28" s="3">
        <f t="shared" si="5"/>
        <v>0.17152777777777772</v>
      </c>
    </row>
    <row r="29" spans="5:16" x14ac:dyDescent="0.3">
      <c r="E29" s="1">
        <v>0.33333333333333331</v>
      </c>
      <c r="F29" s="1">
        <f t="shared" si="6"/>
        <v>0.51597222222222217</v>
      </c>
      <c r="G29" s="7">
        <f t="shared" si="0"/>
        <v>0.18263888888888885</v>
      </c>
      <c r="H29" s="8">
        <f t="shared" si="1"/>
        <v>1.0416666E-2</v>
      </c>
      <c r="I29" s="7">
        <f t="shared" si="2"/>
        <v>0.17222222288888886</v>
      </c>
      <c r="J29" s="14"/>
      <c r="K29" s="14"/>
      <c r="L29" s="9" t="b">
        <f t="shared" si="3"/>
        <v>0</v>
      </c>
      <c r="N29" s="7">
        <f t="shared" si="4"/>
        <v>0.18263888888888885</v>
      </c>
      <c r="O29" s="2" cm="1">
        <f t="array" ref="O29">SUMPRODUCT(IFERROR(EXP(LN(MOD(F29-E29,1)-{0,16,17,25,27}/96)),)*{0,1,-1,1,-1})</f>
        <v>1.0416666666666683E-2</v>
      </c>
      <c r="P29" s="3">
        <f t="shared" si="5"/>
        <v>0.17222222222222217</v>
      </c>
    </row>
    <row r="30" spans="5:16" x14ac:dyDescent="0.3">
      <c r="E30" s="1">
        <v>0.33333333333333331</v>
      </c>
      <c r="F30" s="1">
        <f t="shared" si="6"/>
        <v>0.51666666666666661</v>
      </c>
      <c r="G30" s="7">
        <f t="shared" si="0"/>
        <v>0.18333333333333329</v>
      </c>
      <c r="H30" s="8">
        <f t="shared" si="1"/>
        <v>1.0416666E-2</v>
      </c>
      <c r="I30" s="7">
        <f t="shared" si="2"/>
        <v>0.1729166673333333</v>
      </c>
      <c r="J30" s="14"/>
      <c r="K30" s="14"/>
      <c r="L30" s="9" t="b">
        <f t="shared" si="3"/>
        <v>0</v>
      </c>
      <c r="N30" s="7">
        <f t="shared" si="4"/>
        <v>0.18333333333333329</v>
      </c>
      <c r="O30" s="2" cm="1">
        <f t="array" ref="O30">SUMPRODUCT(IFERROR(EXP(LN(MOD(F30-E30,1)-{0,16,17,25,27}/96)),)*{0,1,-1,1,-1})</f>
        <v>1.041666666666669E-2</v>
      </c>
      <c r="P30" s="3">
        <f t="shared" si="5"/>
        <v>0.17291666666666661</v>
      </c>
    </row>
    <row r="31" spans="5:16" x14ac:dyDescent="0.3">
      <c r="E31" s="1">
        <v>0.33333333333333331</v>
      </c>
      <c r="F31" s="1">
        <f t="shared" si="6"/>
        <v>0.51736111111111105</v>
      </c>
      <c r="G31" s="7">
        <f t="shared" si="0"/>
        <v>0.18402777777777773</v>
      </c>
      <c r="H31" s="8">
        <f t="shared" si="1"/>
        <v>1.0416666E-2</v>
      </c>
      <c r="I31" s="7">
        <f t="shared" si="2"/>
        <v>0.17361111177777774</v>
      </c>
      <c r="J31" s="14"/>
      <c r="K31" s="14"/>
      <c r="L31" s="9" t="b">
        <f t="shared" si="3"/>
        <v>0</v>
      </c>
      <c r="N31" s="7">
        <f t="shared" si="4"/>
        <v>0.18402777777777773</v>
      </c>
      <c r="O31" s="2" cm="1">
        <f t="array" ref="O31">SUMPRODUCT(IFERROR(EXP(LN(MOD(F31-E31,1)-{0,16,17,25,27}/96)),)*{0,1,-1,1,-1})</f>
        <v>1.0416666666666685E-2</v>
      </c>
      <c r="P31" s="3">
        <f t="shared" si="5"/>
        <v>0.17361111111111105</v>
      </c>
    </row>
    <row r="32" spans="5:16" x14ac:dyDescent="0.3">
      <c r="E32" s="1">
        <v>0.33333333333333331</v>
      </c>
      <c r="F32" s="1">
        <f t="shared" si="6"/>
        <v>0.51805555555555549</v>
      </c>
      <c r="G32" s="7">
        <f t="shared" si="0"/>
        <v>0.18472222222222218</v>
      </c>
      <c r="H32" s="8">
        <f t="shared" si="1"/>
        <v>1.0416666E-2</v>
      </c>
      <c r="I32" s="7">
        <f t="shared" si="2"/>
        <v>0.17430555622222219</v>
      </c>
      <c r="J32" s="14"/>
      <c r="K32" s="14"/>
      <c r="L32" s="9" t="b">
        <f t="shared" si="3"/>
        <v>0</v>
      </c>
      <c r="N32" s="7">
        <f t="shared" si="4"/>
        <v>0.18472222222222218</v>
      </c>
      <c r="O32" s="2" cm="1">
        <f t="array" ref="O32">SUMPRODUCT(IFERROR(EXP(LN(MOD(F32-E32,1)-{0,16,17,25,27}/96)),)*{0,1,-1,1,-1})</f>
        <v>1.0416666666666678E-2</v>
      </c>
      <c r="P32" s="3">
        <f t="shared" si="5"/>
        <v>0.17430555555555549</v>
      </c>
    </row>
    <row r="33" spans="5:16" x14ac:dyDescent="0.3">
      <c r="E33" s="1">
        <v>0.33333333333333331</v>
      </c>
      <c r="F33" s="1">
        <f t="shared" si="6"/>
        <v>0.51874999999999993</v>
      </c>
      <c r="G33" s="7">
        <f t="shared" si="0"/>
        <v>0.18541666666666662</v>
      </c>
      <c r="H33" s="8">
        <f t="shared" si="1"/>
        <v>1.0416666E-2</v>
      </c>
      <c r="I33" s="7">
        <f t="shared" si="2"/>
        <v>0.17500000066666663</v>
      </c>
      <c r="J33" s="14"/>
      <c r="K33" s="14"/>
      <c r="L33" s="9" t="b">
        <f t="shared" si="3"/>
        <v>0</v>
      </c>
      <c r="N33" s="7">
        <f t="shared" si="4"/>
        <v>0.18541666666666662</v>
      </c>
      <c r="O33" s="2" cm="1">
        <f t="array" ref="O33">SUMPRODUCT(IFERROR(EXP(LN(MOD(F33-E33,1)-{0,16,17,25,27}/96)),)*{0,1,-1,1,-1})</f>
        <v>1.0416666666666685E-2</v>
      </c>
      <c r="P33" s="3">
        <f t="shared" si="5"/>
        <v>0.17499999999999993</v>
      </c>
    </row>
    <row r="34" spans="5:16" x14ac:dyDescent="0.3">
      <c r="E34" s="1">
        <v>0.33333333333333331</v>
      </c>
      <c r="F34" s="1">
        <f t="shared" si="6"/>
        <v>0.51944444444444438</v>
      </c>
      <c r="G34" s="7">
        <f t="shared" si="0"/>
        <v>0.18611111111111106</v>
      </c>
      <c r="H34" s="8">
        <f t="shared" si="1"/>
        <v>1.0416666E-2</v>
      </c>
      <c r="I34" s="7">
        <f t="shared" si="2"/>
        <v>0.17569444511111107</v>
      </c>
      <c r="J34" s="14"/>
      <c r="K34" s="14"/>
      <c r="L34" s="9" t="b">
        <f t="shared" si="3"/>
        <v>0</v>
      </c>
      <c r="N34" s="7">
        <f t="shared" si="4"/>
        <v>0.18611111111111106</v>
      </c>
      <c r="O34" s="2" cm="1">
        <f t="array" ref="O34">SUMPRODUCT(IFERROR(EXP(LN(MOD(F34-E34,1)-{0,16,17,25,27}/96)),)*{0,1,-1,1,-1})</f>
        <v>1.0416666666666689E-2</v>
      </c>
      <c r="P34" s="3">
        <f t="shared" si="5"/>
        <v>0.17569444444444438</v>
      </c>
    </row>
    <row r="35" spans="5:16" x14ac:dyDescent="0.3">
      <c r="E35" s="1">
        <v>0.33333333333333331</v>
      </c>
      <c r="F35" s="1">
        <f t="shared" si="6"/>
        <v>0.52013888888888882</v>
      </c>
      <c r="G35" s="7">
        <f t="shared" si="0"/>
        <v>0.1868055555555555</v>
      </c>
      <c r="H35" s="8">
        <f t="shared" si="1"/>
        <v>1.0416666E-2</v>
      </c>
      <c r="I35" s="7">
        <f t="shared" si="2"/>
        <v>0.17638888955555551</v>
      </c>
      <c r="J35" s="14"/>
      <c r="K35" s="14"/>
      <c r="L35" s="9" t="b">
        <f t="shared" si="3"/>
        <v>0</v>
      </c>
      <c r="N35" s="7">
        <f t="shared" si="4"/>
        <v>0.1868055555555555</v>
      </c>
      <c r="O35" s="2" cm="1">
        <f t="array" ref="O35">SUMPRODUCT(IFERROR(EXP(LN(MOD(F35-E35,1)-{0,16,17,25,27}/96)),)*{0,1,-1,1,-1})</f>
        <v>1.0416666666666687E-2</v>
      </c>
      <c r="P35" s="3">
        <f t="shared" si="5"/>
        <v>0.17638888888888882</v>
      </c>
    </row>
    <row r="36" spans="5:16" x14ac:dyDescent="0.3">
      <c r="E36" s="1">
        <v>0.33333333333333331</v>
      </c>
      <c r="F36" s="1">
        <f t="shared" si="6"/>
        <v>0.52083333333333326</v>
      </c>
      <c r="G36" s="7">
        <f t="shared" si="0"/>
        <v>0.18749999999999994</v>
      </c>
      <c r="H36" s="8">
        <f t="shared" si="1"/>
        <v>1.0416666E-2</v>
      </c>
      <c r="I36" s="7">
        <f t="shared" si="2"/>
        <v>0.17708333399999995</v>
      </c>
      <c r="J36" s="14"/>
      <c r="K36" s="14"/>
      <c r="L36" s="9" t="b">
        <f t="shared" si="3"/>
        <v>0</v>
      </c>
      <c r="N36" s="7">
        <f t="shared" si="4"/>
        <v>0.18749999999999994</v>
      </c>
      <c r="O36" s="2" cm="1">
        <f t="array" ref="O36">SUMPRODUCT(IFERROR(EXP(LN(MOD(F36-E36,1)-{0,16,17,25,27}/96)),)*{0,1,-1,1,-1})</f>
        <v>1.041666666666668E-2</v>
      </c>
      <c r="P36" s="3">
        <f t="shared" si="5"/>
        <v>0.17708333333333326</v>
      </c>
    </row>
    <row r="37" spans="5:16" x14ac:dyDescent="0.3">
      <c r="E37" s="1">
        <v>0.33333333333333331</v>
      </c>
      <c r="F37" s="1">
        <f t="shared" si="6"/>
        <v>0.5215277777777777</v>
      </c>
      <c r="G37" s="7">
        <f t="shared" si="0"/>
        <v>0.18819444444444439</v>
      </c>
      <c r="H37" s="8">
        <f t="shared" si="1"/>
        <v>1.0416666E-2</v>
      </c>
      <c r="I37" s="7">
        <f t="shared" si="2"/>
        <v>0.1777777784444444</v>
      </c>
      <c r="J37" s="14"/>
      <c r="K37" s="14"/>
      <c r="L37" s="9" t="b">
        <f t="shared" si="3"/>
        <v>0</v>
      </c>
      <c r="N37" s="7">
        <f t="shared" si="4"/>
        <v>0.18819444444444439</v>
      </c>
      <c r="O37" s="2" cm="1">
        <f t="array" ref="O37">SUMPRODUCT(IFERROR(EXP(LN(MOD(F37-E37,1)-{0,16,17,25,27}/96)),)*{0,1,-1,1,-1})</f>
        <v>1.041666666666669E-2</v>
      </c>
      <c r="P37" s="3">
        <f t="shared" si="5"/>
        <v>0.1777777777777777</v>
      </c>
    </row>
    <row r="38" spans="5:16" x14ac:dyDescent="0.3">
      <c r="E38" s="1">
        <v>0.33333333333333331</v>
      </c>
      <c r="F38" s="1">
        <f t="shared" ref="F38:F99" si="7">F37+1/1440</f>
        <v>0.52222222222222214</v>
      </c>
      <c r="G38" s="7">
        <f t="shared" ref="G38:G99" si="8">MOD(F38-E38,1)</f>
        <v>0.18888888888888883</v>
      </c>
      <c r="H38" s="8">
        <f t="shared" si="1"/>
        <v>1.0416666E-2</v>
      </c>
      <c r="I38" s="7">
        <f t="shared" si="2"/>
        <v>0.17847222288888884</v>
      </c>
      <c r="J38" s="14"/>
      <c r="K38" s="14"/>
      <c r="L38" s="9" t="b">
        <f t="shared" si="3"/>
        <v>0</v>
      </c>
      <c r="N38" s="7">
        <f t="shared" si="4"/>
        <v>0.18888888888888883</v>
      </c>
      <c r="O38" s="2" cm="1">
        <f t="array" ref="O38">SUMPRODUCT(IFERROR(EXP(LN(MOD(F38-E38,1)-{0,16,17,25,27}/96)),)*{0,1,-1,1,-1})</f>
        <v>1.0416666666666685E-2</v>
      </c>
      <c r="P38" s="3">
        <f t="shared" si="5"/>
        <v>0.17847222222222214</v>
      </c>
    </row>
    <row r="39" spans="5:16" x14ac:dyDescent="0.3">
      <c r="E39" s="1">
        <v>0.33333333333333331</v>
      </c>
      <c r="F39" s="1">
        <f t="shared" si="7"/>
        <v>0.52291666666666659</v>
      </c>
      <c r="G39" s="7">
        <f t="shared" si="8"/>
        <v>0.18958333333333327</v>
      </c>
      <c r="H39" s="8">
        <f t="shared" si="1"/>
        <v>1.0416666E-2</v>
      </c>
      <c r="I39" s="7">
        <f t="shared" si="2"/>
        <v>0.17916666733333328</v>
      </c>
      <c r="J39" s="14"/>
      <c r="K39" s="14"/>
      <c r="L39" s="9" t="b">
        <f t="shared" si="3"/>
        <v>0</v>
      </c>
      <c r="N39" s="7">
        <f t="shared" si="4"/>
        <v>0.18958333333333327</v>
      </c>
      <c r="O39" s="2" cm="1">
        <f t="array" ref="O39">SUMPRODUCT(IFERROR(EXP(LN(MOD(F39-E39,1)-{0,16,17,25,27}/96)),)*{0,1,-1,1,-1})</f>
        <v>1.0416666666666682E-2</v>
      </c>
      <c r="P39" s="3">
        <f t="shared" si="5"/>
        <v>0.17916666666666659</v>
      </c>
    </row>
    <row r="40" spans="5:16" x14ac:dyDescent="0.3">
      <c r="E40" s="1">
        <v>0.33333333333333331</v>
      </c>
      <c r="F40" s="1">
        <f t="shared" si="7"/>
        <v>0.52361111111111103</v>
      </c>
      <c r="G40" s="7">
        <f t="shared" si="8"/>
        <v>0.19027777777777771</v>
      </c>
      <c r="H40" s="8">
        <f t="shared" si="1"/>
        <v>1.0416666E-2</v>
      </c>
      <c r="I40" s="7">
        <f t="shared" si="2"/>
        <v>0.17986111177777772</v>
      </c>
      <c r="J40" s="14"/>
      <c r="K40" s="14"/>
      <c r="L40" s="9" t="b">
        <f t="shared" si="3"/>
        <v>0</v>
      </c>
      <c r="N40" s="7">
        <f t="shared" si="4"/>
        <v>0.19027777777777771</v>
      </c>
      <c r="O40" s="2" cm="1">
        <f t="array" ref="O40">SUMPRODUCT(IFERROR(EXP(LN(MOD(F40-E40,1)-{0,16,17,25,27}/96)),)*{0,1,-1,1,-1})</f>
        <v>1.0416666666666687E-2</v>
      </c>
      <c r="P40" s="3">
        <f t="shared" si="5"/>
        <v>0.17986111111111103</v>
      </c>
    </row>
    <row r="41" spans="5:16" x14ac:dyDescent="0.3">
      <c r="E41" s="1">
        <v>0.33333333333333331</v>
      </c>
      <c r="F41" s="1">
        <f t="shared" si="7"/>
        <v>0.52430555555555547</v>
      </c>
      <c r="G41" s="7">
        <f t="shared" si="8"/>
        <v>0.19097222222222215</v>
      </c>
      <c r="H41" s="8">
        <f t="shared" si="1"/>
        <v>1.0416666E-2</v>
      </c>
      <c r="I41" s="7">
        <f t="shared" si="2"/>
        <v>0.18055555622222216</v>
      </c>
      <c r="J41" s="14"/>
      <c r="K41" s="14"/>
      <c r="L41" s="9" t="b">
        <f t="shared" si="3"/>
        <v>0</v>
      </c>
      <c r="N41" s="7">
        <f t="shared" si="4"/>
        <v>0.19097222222222215</v>
      </c>
      <c r="O41" s="2" cm="1">
        <f t="array" ref="O41">SUMPRODUCT(IFERROR(EXP(LN(MOD(F41-E41,1)-{0,16,17,25,27}/96)),)*{0,1,-1,1,-1})</f>
        <v>1.0416666666666685E-2</v>
      </c>
      <c r="P41" s="3">
        <f t="shared" si="5"/>
        <v>0.18055555555555547</v>
      </c>
    </row>
    <row r="42" spans="5:16" x14ac:dyDescent="0.3">
      <c r="E42" s="1">
        <v>0.33333333333333331</v>
      </c>
      <c r="F42" s="1">
        <f t="shared" si="7"/>
        <v>0.52499999999999991</v>
      </c>
      <c r="G42" s="7">
        <f t="shared" si="8"/>
        <v>0.1916666666666666</v>
      </c>
      <c r="H42" s="8">
        <f t="shared" si="1"/>
        <v>1.0416666E-2</v>
      </c>
      <c r="I42" s="7">
        <f t="shared" si="2"/>
        <v>0.18125000066666661</v>
      </c>
      <c r="J42" s="14"/>
      <c r="K42" s="14"/>
      <c r="L42" s="9" t="b">
        <f t="shared" si="3"/>
        <v>0</v>
      </c>
      <c r="N42" s="7">
        <f t="shared" si="4"/>
        <v>0.1916666666666666</v>
      </c>
      <c r="O42" s="2" cm="1">
        <f t="array" ref="O42">SUMPRODUCT(IFERROR(EXP(LN(MOD(F42-E42,1)-{0,16,17,25,27}/96)),)*{0,1,-1,1,-1})</f>
        <v>1.0416666666666678E-2</v>
      </c>
      <c r="P42" s="3">
        <f t="shared" si="5"/>
        <v>0.18124999999999991</v>
      </c>
    </row>
    <row r="43" spans="5:16" x14ac:dyDescent="0.3">
      <c r="E43" s="1">
        <v>0.33333333333333331</v>
      </c>
      <c r="F43" s="1">
        <f t="shared" si="7"/>
        <v>0.52569444444444435</v>
      </c>
      <c r="G43" s="7">
        <f t="shared" si="8"/>
        <v>0.19236111111111104</v>
      </c>
      <c r="H43" s="8">
        <f t="shared" si="1"/>
        <v>1.0416666E-2</v>
      </c>
      <c r="I43" s="7">
        <f t="shared" si="2"/>
        <v>0.18194444511111105</v>
      </c>
      <c r="J43" s="14"/>
      <c r="K43" s="14"/>
      <c r="L43" s="9" t="b">
        <f t="shared" si="3"/>
        <v>0</v>
      </c>
      <c r="N43" s="7">
        <f t="shared" si="4"/>
        <v>0.19236111111111104</v>
      </c>
      <c r="O43" s="2" cm="1">
        <f t="array" ref="O43">SUMPRODUCT(IFERROR(EXP(LN(MOD(F43-E43,1)-{0,16,17,25,27}/96)),)*{0,1,-1,1,-1})</f>
        <v>1.0416666666666682E-2</v>
      </c>
      <c r="P43" s="3">
        <f t="shared" si="5"/>
        <v>0.18194444444444435</v>
      </c>
    </row>
    <row r="44" spans="5:16" x14ac:dyDescent="0.3">
      <c r="E44" s="1">
        <v>0.33333333333333331</v>
      </c>
      <c r="F44" s="1">
        <f t="shared" si="7"/>
        <v>0.5263888888888888</v>
      </c>
      <c r="G44" s="7">
        <f t="shared" si="8"/>
        <v>0.19305555555555548</v>
      </c>
      <c r="H44" s="8">
        <f t="shared" si="1"/>
        <v>1.0416666E-2</v>
      </c>
      <c r="I44" s="7">
        <f t="shared" si="2"/>
        <v>0.18263888955555549</v>
      </c>
      <c r="J44" s="14"/>
      <c r="K44" s="14"/>
      <c r="L44" s="9" t="b">
        <f t="shared" si="3"/>
        <v>0</v>
      </c>
      <c r="N44" s="7">
        <f t="shared" si="4"/>
        <v>0.19305555555555548</v>
      </c>
      <c r="O44" s="2" cm="1">
        <f t="array" ref="O44">SUMPRODUCT(IFERROR(EXP(LN(MOD(F44-E44,1)-{0,16,17,25,27}/96)),)*{0,1,-1,1,-1})</f>
        <v>1.0416666666666689E-2</v>
      </c>
      <c r="P44" s="3">
        <f t="shared" si="5"/>
        <v>0.1826388888888888</v>
      </c>
    </row>
    <row r="45" spans="5:16" x14ac:dyDescent="0.3">
      <c r="E45" s="1">
        <v>0.33333333333333331</v>
      </c>
      <c r="F45" s="1">
        <f t="shared" si="7"/>
        <v>0.52708333333333324</v>
      </c>
      <c r="G45" s="7">
        <f t="shared" si="8"/>
        <v>0.19374999999999992</v>
      </c>
      <c r="H45" s="8">
        <f t="shared" si="1"/>
        <v>1.0416666E-2</v>
      </c>
      <c r="I45" s="7">
        <f t="shared" si="2"/>
        <v>0.18333333399999993</v>
      </c>
      <c r="J45" s="14"/>
      <c r="K45" s="14"/>
      <c r="L45" s="9" t="b">
        <f t="shared" si="3"/>
        <v>0</v>
      </c>
      <c r="N45" s="7">
        <f t="shared" si="4"/>
        <v>0.19374999999999992</v>
      </c>
      <c r="O45" s="2" cm="1">
        <f t="array" ref="O45">SUMPRODUCT(IFERROR(EXP(LN(MOD(F45-E45,1)-{0,16,17,25,27}/96)),)*{0,1,-1,1,-1})</f>
        <v>1.0416666666666678E-2</v>
      </c>
      <c r="P45" s="3">
        <f t="shared" si="5"/>
        <v>0.18333333333333324</v>
      </c>
    </row>
    <row r="46" spans="5:16" x14ac:dyDescent="0.3">
      <c r="E46" s="1">
        <v>0.33333333333333331</v>
      </c>
      <c r="F46" s="1">
        <f t="shared" si="7"/>
        <v>0.52777777777777768</v>
      </c>
      <c r="G46" s="7">
        <f t="shared" si="8"/>
        <v>0.19444444444444436</v>
      </c>
      <c r="H46" s="8">
        <f t="shared" si="1"/>
        <v>1.0416666E-2</v>
      </c>
      <c r="I46" s="7">
        <f t="shared" si="2"/>
        <v>0.18402777844444437</v>
      </c>
      <c r="J46" s="14"/>
      <c r="K46" s="14"/>
      <c r="L46" s="9" t="b">
        <f t="shared" si="3"/>
        <v>0</v>
      </c>
      <c r="N46" s="7">
        <f t="shared" si="4"/>
        <v>0.19444444444444436</v>
      </c>
      <c r="O46" s="2" cm="1">
        <f t="array" ref="O46">SUMPRODUCT(IFERROR(EXP(LN(MOD(F46-E46,1)-{0,16,17,25,27}/96)),)*{0,1,-1,1,-1})</f>
        <v>1.0416666666666689E-2</v>
      </c>
      <c r="P46" s="3">
        <f t="shared" si="5"/>
        <v>0.18402777777777768</v>
      </c>
    </row>
    <row r="47" spans="5:16" x14ac:dyDescent="0.3">
      <c r="E47" s="1">
        <v>0.33333333333333331</v>
      </c>
      <c r="F47" s="1">
        <f t="shared" si="7"/>
        <v>0.52847222222222212</v>
      </c>
      <c r="G47" s="7">
        <f t="shared" si="8"/>
        <v>0.19513888888888881</v>
      </c>
      <c r="H47" s="8">
        <f t="shared" si="1"/>
        <v>1.0416666E-2</v>
      </c>
      <c r="I47" s="7">
        <f t="shared" si="2"/>
        <v>0.18472222288888882</v>
      </c>
      <c r="J47" s="14"/>
      <c r="K47" s="14"/>
      <c r="L47" s="9" t="b">
        <f t="shared" si="3"/>
        <v>0</v>
      </c>
      <c r="N47" s="7">
        <f t="shared" si="4"/>
        <v>0.19513888888888881</v>
      </c>
      <c r="O47" s="2" cm="1">
        <f t="array" ref="O47">SUMPRODUCT(IFERROR(EXP(LN(MOD(F47-E47,1)-{0,16,17,25,27}/96)),)*{0,1,-1,1,-1})</f>
        <v>1.0416666666666692E-2</v>
      </c>
      <c r="P47" s="3">
        <f t="shared" si="5"/>
        <v>0.18472222222222212</v>
      </c>
    </row>
    <row r="48" spans="5:16" x14ac:dyDescent="0.3">
      <c r="E48" s="1">
        <v>0.33333333333333331</v>
      </c>
      <c r="F48" s="1">
        <f t="shared" si="7"/>
        <v>0.52916666666666656</v>
      </c>
      <c r="G48" s="7">
        <f t="shared" si="8"/>
        <v>0.19583333333333325</v>
      </c>
      <c r="H48" s="8">
        <f t="shared" si="1"/>
        <v>1.0416666E-2</v>
      </c>
      <c r="I48" s="7">
        <f t="shared" si="2"/>
        <v>0.18541666733333326</v>
      </c>
      <c r="J48" s="14"/>
      <c r="K48" s="14"/>
      <c r="L48" s="9" t="b">
        <f t="shared" si="3"/>
        <v>0</v>
      </c>
      <c r="N48" s="7">
        <f t="shared" si="4"/>
        <v>0.19583333333333325</v>
      </c>
      <c r="O48" s="2" cm="1">
        <f t="array" ref="O48">SUMPRODUCT(IFERROR(EXP(LN(MOD(F48-E48,1)-{0,16,17,25,27}/96)),)*{0,1,-1,1,-1})</f>
        <v>1.0416666666666696E-2</v>
      </c>
      <c r="P48" s="3">
        <f t="shared" si="5"/>
        <v>0.18541666666666656</v>
      </c>
    </row>
    <row r="49" spans="5:16" x14ac:dyDescent="0.3">
      <c r="E49" s="1">
        <v>0.33333333333333331</v>
      </c>
      <c r="F49" s="1">
        <f t="shared" si="7"/>
        <v>0.52986111111111101</v>
      </c>
      <c r="G49" s="7">
        <f t="shared" si="8"/>
        <v>0.19652777777777769</v>
      </c>
      <c r="H49" s="8">
        <f t="shared" si="1"/>
        <v>1.0416666E-2</v>
      </c>
      <c r="I49" s="7">
        <f t="shared" si="2"/>
        <v>0.1861111117777777</v>
      </c>
      <c r="J49" s="14"/>
      <c r="K49" s="14"/>
      <c r="L49" s="9" t="b">
        <f t="shared" si="3"/>
        <v>0</v>
      </c>
      <c r="N49" s="7">
        <f t="shared" si="4"/>
        <v>0.19652777777777769</v>
      </c>
      <c r="O49" s="2" cm="1">
        <f t="array" ref="O49">SUMPRODUCT(IFERROR(EXP(LN(MOD(F49-E49,1)-{0,16,17,25,27}/96)),)*{0,1,-1,1,-1})</f>
        <v>1.0416666666666685E-2</v>
      </c>
      <c r="P49" s="3">
        <f t="shared" si="5"/>
        <v>0.18611111111111101</v>
      </c>
    </row>
    <row r="50" spans="5:16" x14ac:dyDescent="0.3">
      <c r="E50" s="1">
        <v>0.33333333333333331</v>
      </c>
      <c r="F50" s="1">
        <f t="shared" si="7"/>
        <v>0.53055555555555545</v>
      </c>
      <c r="G50" s="7">
        <f t="shared" si="8"/>
        <v>0.19722222222222213</v>
      </c>
      <c r="H50" s="8">
        <f t="shared" si="1"/>
        <v>1.0416666E-2</v>
      </c>
      <c r="I50" s="7">
        <f t="shared" si="2"/>
        <v>0.18680555622222214</v>
      </c>
      <c r="J50" s="14"/>
      <c r="K50" s="14"/>
      <c r="L50" s="9" t="b">
        <f t="shared" si="3"/>
        <v>0</v>
      </c>
      <c r="N50" s="7">
        <f t="shared" si="4"/>
        <v>0.19722222222222213</v>
      </c>
      <c r="O50" s="2" cm="1">
        <f t="array" ref="O50">SUMPRODUCT(IFERROR(EXP(LN(MOD(F50-E50,1)-{0,16,17,25,27}/96)),)*{0,1,-1,1,-1})</f>
        <v>1.0416666666666689E-2</v>
      </c>
      <c r="P50" s="3">
        <f t="shared" si="5"/>
        <v>0.18680555555555545</v>
      </c>
    </row>
    <row r="51" spans="5:16" x14ac:dyDescent="0.3">
      <c r="E51" s="1">
        <v>0.33333333333333331</v>
      </c>
      <c r="F51" s="1">
        <f t="shared" si="7"/>
        <v>0.53124999999999989</v>
      </c>
      <c r="G51" s="7">
        <f t="shared" si="8"/>
        <v>0.19791666666666657</v>
      </c>
      <c r="H51" s="8">
        <f t="shared" si="1"/>
        <v>1.0416666E-2</v>
      </c>
      <c r="I51" s="7">
        <f t="shared" si="2"/>
        <v>0.18750000066666658</v>
      </c>
      <c r="J51" s="14"/>
      <c r="K51" s="14"/>
      <c r="L51" s="9" t="b">
        <f t="shared" si="3"/>
        <v>0</v>
      </c>
      <c r="N51" s="7">
        <f t="shared" si="4"/>
        <v>0.19791666666666657</v>
      </c>
      <c r="O51" s="2" cm="1">
        <f t="array" ref="O51">SUMPRODUCT(IFERROR(EXP(LN(MOD(F51-E51,1)-{0,16,17,25,27}/96)),)*{0,1,-1,1,-1})</f>
        <v>1.0416666666666689E-2</v>
      </c>
      <c r="P51" s="3">
        <f t="shared" si="5"/>
        <v>0.18749999999999989</v>
      </c>
    </row>
    <row r="52" spans="5:16" x14ac:dyDescent="0.3">
      <c r="E52" s="1">
        <v>0.33333333333333331</v>
      </c>
      <c r="F52" s="1">
        <f t="shared" si="7"/>
        <v>0.53194444444444433</v>
      </c>
      <c r="G52" s="7">
        <f t="shared" si="8"/>
        <v>0.19861111111111102</v>
      </c>
      <c r="H52" s="8">
        <f t="shared" si="1"/>
        <v>1.0416666E-2</v>
      </c>
      <c r="I52" s="7">
        <f t="shared" si="2"/>
        <v>0.18819444511111103</v>
      </c>
      <c r="J52" s="14"/>
      <c r="K52" s="14"/>
      <c r="L52" s="9" t="b">
        <f t="shared" si="3"/>
        <v>0</v>
      </c>
      <c r="N52" s="7">
        <f t="shared" si="4"/>
        <v>0.19861111111111102</v>
      </c>
      <c r="O52" s="2" cm="1">
        <f t="array" ref="O52">SUMPRODUCT(IFERROR(EXP(LN(MOD(F52-E52,1)-{0,16,17,25,27}/96)),)*{0,1,-1,1,-1})</f>
        <v>1.0416666666666675E-2</v>
      </c>
      <c r="P52" s="3">
        <f t="shared" si="5"/>
        <v>0.18819444444444433</v>
      </c>
    </row>
    <row r="53" spans="5:16" x14ac:dyDescent="0.3">
      <c r="E53" s="1">
        <v>0.33333333333333331</v>
      </c>
      <c r="F53" s="1">
        <f t="shared" si="7"/>
        <v>0.53263888888888877</v>
      </c>
      <c r="G53" s="7">
        <f t="shared" si="8"/>
        <v>0.19930555555555546</v>
      </c>
      <c r="H53" s="8">
        <f t="shared" si="1"/>
        <v>1.0416666E-2</v>
      </c>
      <c r="I53" s="7">
        <f t="shared" si="2"/>
        <v>0.18888888955555547</v>
      </c>
      <c r="J53" s="14"/>
      <c r="K53" s="14"/>
      <c r="L53" s="9" t="b">
        <f t="shared" si="3"/>
        <v>0</v>
      </c>
      <c r="N53" s="7">
        <f t="shared" si="4"/>
        <v>0.19930555555555546</v>
      </c>
      <c r="O53" s="2" cm="1">
        <f t="array" ref="O53">SUMPRODUCT(IFERROR(EXP(LN(MOD(F53-E53,1)-{0,16,17,25,27}/96)),)*{0,1,-1,1,-1})</f>
        <v>1.0416666666666685E-2</v>
      </c>
      <c r="P53" s="3">
        <f t="shared" si="5"/>
        <v>0.18888888888888877</v>
      </c>
    </row>
    <row r="54" spans="5:16" x14ac:dyDescent="0.3">
      <c r="E54" s="1">
        <v>0.33333333333333331</v>
      </c>
      <c r="F54" s="1">
        <f t="shared" si="7"/>
        <v>0.53333333333333321</v>
      </c>
      <c r="G54" s="7">
        <f t="shared" si="8"/>
        <v>0.1999999999999999</v>
      </c>
      <c r="H54" s="8">
        <f t="shared" si="1"/>
        <v>1.0416666E-2</v>
      </c>
      <c r="I54" s="7">
        <f t="shared" si="2"/>
        <v>0.18958333399999991</v>
      </c>
      <c r="J54" s="14"/>
      <c r="K54" s="14"/>
      <c r="L54" s="9" t="b">
        <f t="shared" si="3"/>
        <v>0</v>
      </c>
      <c r="N54" s="7">
        <f t="shared" si="4"/>
        <v>0.1999999999999999</v>
      </c>
      <c r="O54" s="2" cm="1">
        <f t="array" ref="O54">SUMPRODUCT(IFERROR(EXP(LN(MOD(F54-E54,1)-{0,16,17,25,27}/96)),)*{0,1,-1,1,-1})</f>
        <v>1.0416666666666685E-2</v>
      </c>
      <c r="P54" s="3">
        <f t="shared" si="5"/>
        <v>0.18958333333333321</v>
      </c>
    </row>
    <row r="55" spans="5:16" x14ac:dyDescent="0.3">
      <c r="E55" s="1">
        <v>0.33333333333333331</v>
      </c>
      <c r="F55" s="1">
        <f t="shared" si="7"/>
        <v>0.53402777777777766</v>
      </c>
      <c r="G55" s="7">
        <f t="shared" si="8"/>
        <v>0.20069444444444434</v>
      </c>
      <c r="H55" s="8">
        <f t="shared" si="1"/>
        <v>1.0416666E-2</v>
      </c>
      <c r="I55" s="7">
        <f t="shared" si="2"/>
        <v>0.19027777844444435</v>
      </c>
      <c r="J55" s="14"/>
      <c r="K55" s="14"/>
      <c r="L55" s="9" t="b">
        <f t="shared" si="3"/>
        <v>0</v>
      </c>
      <c r="N55" s="7">
        <f t="shared" si="4"/>
        <v>0.20069444444444434</v>
      </c>
      <c r="O55" s="2" cm="1">
        <f t="array" ref="O55">SUMPRODUCT(IFERROR(EXP(LN(MOD(F55-E55,1)-{0,16,17,25,27}/96)),)*{0,1,-1,1,-1})</f>
        <v>1.0416666666666682E-2</v>
      </c>
      <c r="P55" s="3">
        <f t="shared" si="5"/>
        <v>0.19027777777777766</v>
      </c>
    </row>
    <row r="56" spans="5:16" x14ac:dyDescent="0.3">
      <c r="E56" s="1">
        <v>0.33333333333333331</v>
      </c>
      <c r="F56" s="1">
        <f t="shared" si="7"/>
        <v>0.5347222222222221</v>
      </c>
      <c r="G56" s="7">
        <f t="shared" si="8"/>
        <v>0.20138888888888878</v>
      </c>
      <c r="H56" s="8">
        <f t="shared" si="1"/>
        <v>1.0416666E-2</v>
      </c>
      <c r="I56" s="7">
        <f t="shared" si="2"/>
        <v>0.19097222288888879</v>
      </c>
      <c r="J56" s="14"/>
      <c r="K56" s="14"/>
      <c r="L56" s="9" t="b">
        <f t="shared" si="3"/>
        <v>0</v>
      </c>
      <c r="N56" s="7">
        <f t="shared" si="4"/>
        <v>0.20138888888888878</v>
      </c>
      <c r="O56" s="2" cm="1">
        <f t="array" ref="O56">SUMPRODUCT(IFERROR(EXP(LN(MOD(F56-E56,1)-{0,16,17,25,27}/96)),)*{0,1,-1,1,-1})</f>
        <v>1.0416666666666699E-2</v>
      </c>
      <c r="P56" s="3">
        <f t="shared" si="5"/>
        <v>0.1909722222222221</v>
      </c>
    </row>
    <row r="57" spans="5:16" x14ac:dyDescent="0.3">
      <c r="E57" s="1">
        <v>0.33333333333333331</v>
      </c>
      <c r="F57" s="1">
        <f t="shared" si="7"/>
        <v>0.53541666666666654</v>
      </c>
      <c r="G57" s="7">
        <f t="shared" si="8"/>
        <v>0.20208333333333323</v>
      </c>
      <c r="H57" s="8">
        <f t="shared" si="1"/>
        <v>1.0416666E-2</v>
      </c>
      <c r="I57" s="7">
        <f t="shared" si="2"/>
        <v>0.19166666733333323</v>
      </c>
      <c r="J57" s="14"/>
      <c r="K57" s="14"/>
      <c r="L57" s="9" t="b">
        <f t="shared" si="3"/>
        <v>0</v>
      </c>
      <c r="N57" s="7">
        <f t="shared" si="4"/>
        <v>0.20208333333333323</v>
      </c>
      <c r="O57" s="2" cm="1">
        <f t="array" ref="O57">SUMPRODUCT(IFERROR(EXP(LN(MOD(F57-E57,1)-{0,16,17,25,27}/96)),)*{0,1,-1,1,-1})</f>
        <v>1.0416666666666696E-2</v>
      </c>
      <c r="P57" s="3">
        <f t="shared" si="5"/>
        <v>0.19166666666666654</v>
      </c>
    </row>
    <row r="58" spans="5:16" x14ac:dyDescent="0.3">
      <c r="E58" s="1">
        <v>0.33333333333333331</v>
      </c>
      <c r="F58" s="1">
        <f t="shared" si="7"/>
        <v>0.53611111111111098</v>
      </c>
      <c r="G58" s="7">
        <f t="shared" si="8"/>
        <v>0.20277777777777767</v>
      </c>
      <c r="H58" s="8">
        <f t="shared" si="1"/>
        <v>1.0416666E-2</v>
      </c>
      <c r="I58" s="7">
        <f t="shared" si="2"/>
        <v>0.19236111177777768</v>
      </c>
      <c r="J58" s="14"/>
      <c r="K58" s="14"/>
      <c r="L58" s="9" t="b">
        <f t="shared" si="3"/>
        <v>0</v>
      </c>
      <c r="N58" s="7">
        <f t="shared" si="4"/>
        <v>0.20277777777777767</v>
      </c>
      <c r="O58" s="2" cm="1">
        <f t="array" ref="O58">SUMPRODUCT(IFERROR(EXP(LN(MOD(F58-E58,1)-{0,16,17,25,27}/96)),)*{0,1,-1,1,-1})</f>
        <v>1.0416666666666692E-2</v>
      </c>
      <c r="P58" s="3">
        <f t="shared" si="5"/>
        <v>0.19236111111111098</v>
      </c>
    </row>
    <row r="59" spans="5:16" x14ac:dyDescent="0.3">
      <c r="E59" s="1">
        <v>0.33333333333333331</v>
      </c>
      <c r="F59" s="1">
        <f t="shared" si="7"/>
        <v>0.53680555555555542</v>
      </c>
      <c r="G59" s="7">
        <f t="shared" si="8"/>
        <v>0.20347222222222211</v>
      </c>
      <c r="H59" s="8">
        <f t="shared" si="1"/>
        <v>1.0416666E-2</v>
      </c>
      <c r="I59" s="7">
        <f t="shared" si="2"/>
        <v>0.19305555622222212</v>
      </c>
      <c r="J59" s="14"/>
      <c r="K59" s="14"/>
      <c r="L59" s="9" t="b">
        <f t="shared" si="3"/>
        <v>0</v>
      </c>
      <c r="N59" s="7">
        <f t="shared" si="4"/>
        <v>0.20347222222222211</v>
      </c>
      <c r="O59" s="2" cm="1">
        <f t="array" ref="O59">SUMPRODUCT(IFERROR(EXP(LN(MOD(F59-E59,1)-{0,16,17,25,27}/96)),)*{0,1,-1,1,-1})</f>
        <v>1.0416666666666682E-2</v>
      </c>
      <c r="P59" s="3">
        <f t="shared" si="5"/>
        <v>0.19305555555555542</v>
      </c>
    </row>
    <row r="60" spans="5:16" x14ac:dyDescent="0.3">
      <c r="E60" s="1">
        <v>0.33333333333333331</v>
      </c>
      <c r="F60" s="1">
        <f t="shared" si="7"/>
        <v>0.53749999999999987</v>
      </c>
      <c r="G60" s="7">
        <f t="shared" si="8"/>
        <v>0.20416666666666655</v>
      </c>
      <c r="H60" s="8">
        <f t="shared" si="1"/>
        <v>1.0416666E-2</v>
      </c>
      <c r="I60" s="7">
        <f t="shared" si="2"/>
        <v>0.19375000066666656</v>
      </c>
      <c r="J60" s="14"/>
      <c r="K60" s="14"/>
      <c r="L60" s="9" t="b">
        <f t="shared" si="3"/>
        <v>0</v>
      </c>
      <c r="N60" s="7">
        <f t="shared" si="4"/>
        <v>0.20416666666666655</v>
      </c>
      <c r="O60" s="2" cm="1">
        <f t="array" ref="O60">SUMPRODUCT(IFERROR(EXP(LN(MOD(F60-E60,1)-{0,16,17,25,27}/96)),)*{0,1,-1,1,-1})</f>
        <v>1.0416666666666682E-2</v>
      </c>
      <c r="P60" s="3">
        <f t="shared" si="5"/>
        <v>0.19374999999999987</v>
      </c>
    </row>
    <row r="61" spans="5:16" x14ac:dyDescent="0.3">
      <c r="E61" s="1">
        <v>0.33333333333333331</v>
      </c>
      <c r="F61" s="1">
        <f t="shared" si="7"/>
        <v>0.53819444444444431</v>
      </c>
      <c r="G61" s="7">
        <f t="shared" si="8"/>
        <v>0.20486111111111099</v>
      </c>
      <c r="H61" s="8">
        <f t="shared" si="1"/>
        <v>1.0416666E-2</v>
      </c>
      <c r="I61" s="7">
        <f t="shared" si="2"/>
        <v>0.194444445111111</v>
      </c>
      <c r="J61" s="14"/>
      <c r="K61" s="14"/>
      <c r="L61" s="9" t="b">
        <f t="shared" si="3"/>
        <v>0</v>
      </c>
      <c r="N61" s="7">
        <f t="shared" si="4"/>
        <v>0.20486111111111099</v>
      </c>
      <c r="O61" s="2" cm="1">
        <f t="array" ref="O61">SUMPRODUCT(IFERROR(EXP(LN(MOD(F61-E61,1)-{0,16,17,25,27}/96)),)*{0,1,-1,1,-1})</f>
        <v>1.0416666666666685E-2</v>
      </c>
      <c r="P61" s="3">
        <f t="shared" si="5"/>
        <v>0.19444444444444431</v>
      </c>
    </row>
    <row r="62" spans="5:16" x14ac:dyDescent="0.3">
      <c r="E62" s="1">
        <v>0.33333333333333331</v>
      </c>
      <c r="F62" s="1">
        <f t="shared" si="7"/>
        <v>0.53888888888888875</v>
      </c>
      <c r="G62" s="7">
        <f t="shared" si="8"/>
        <v>0.20555555555555544</v>
      </c>
      <c r="H62" s="8">
        <f t="shared" si="1"/>
        <v>1.0416666E-2</v>
      </c>
      <c r="I62" s="7">
        <f t="shared" si="2"/>
        <v>0.19513888955555544</v>
      </c>
      <c r="J62" s="14"/>
      <c r="K62" s="14"/>
      <c r="L62" s="9" t="b">
        <f t="shared" si="3"/>
        <v>0</v>
      </c>
      <c r="N62" s="7">
        <f t="shared" si="4"/>
        <v>0.20555555555555544</v>
      </c>
      <c r="O62" s="2" cm="1">
        <f t="array" ref="O62">SUMPRODUCT(IFERROR(EXP(LN(MOD(F62-E62,1)-{0,16,17,25,27}/96)),)*{0,1,-1,1,-1})</f>
        <v>1.0416666666666682E-2</v>
      </c>
      <c r="P62" s="3">
        <f t="shared" si="5"/>
        <v>0.19513888888888875</v>
      </c>
    </row>
    <row r="63" spans="5:16" x14ac:dyDescent="0.3">
      <c r="E63" s="1">
        <v>0.33333333333333331</v>
      </c>
      <c r="F63" s="1">
        <f t="shared" si="7"/>
        <v>0.53958333333333319</v>
      </c>
      <c r="G63" s="7">
        <f t="shared" si="8"/>
        <v>0.20624999999999988</v>
      </c>
      <c r="H63" s="8">
        <f t="shared" si="1"/>
        <v>1.0416666E-2</v>
      </c>
      <c r="I63" s="7">
        <f t="shared" si="2"/>
        <v>0.19583333399999989</v>
      </c>
      <c r="J63" s="14"/>
      <c r="K63" s="14"/>
      <c r="L63" s="9" t="b">
        <f t="shared" si="3"/>
        <v>0</v>
      </c>
      <c r="N63" s="7">
        <f t="shared" si="4"/>
        <v>0.20624999999999988</v>
      </c>
      <c r="O63" s="2" cm="1">
        <f t="array" ref="O63">SUMPRODUCT(IFERROR(EXP(LN(MOD(F63-E63,1)-{0,16,17,25,27}/96)),)*{0,1,-1,1,-1})</f>
        <v>1.0416666666666689E-2</v>
      </c>
      <c r="P63" s="3">
        <f t="shared" si="5"/>
        <v>0.19583333333333319</v>
      </c>
    </row>
    <row r="64" spans="5:16" x14ac:dyDescent="0.3">
      <c r="E64" s="1">
        <v>0.33333333333333331</v>
      </c>
      <c r="F64" s="1">
        <f t="shared" si="7"/>
        <v>0.54027777777777763</v>
      </c>
      <c r="G64" s="7">
        <f t="shared" si="8"/>
        <v>0.20694444444444432</v>
      </c>
      <c r="H64" s="8">
        <f t="shared" si="1"/>
        <v>1.0416666E-2</v>
      </c>
      <c r="I64" s="7">
        <f t="shared" si="2"/>
        <v>0.19652777844444433</v>
      </c>
      <c r="J64" s="14"/>
      <c r="K64" s="14"/>
      <c r="L64" s="9" t="b">
        <f t="shared" si="3"/>
        <v>0</v>
      </c>
      <c r="N64" s="7">
        <f t="shared" si="4"/>
        <v>0.20694444444444432</v>
      </c>
      <c r="O64" s="2" cm="1">
        <f t="array" ref="O64">SUMPRODUCT(IFERROR(EXP(LN(MOD(F64-E64,1)-{0,16,17,25,27}/96)),)*{0,1,-1,1,-1})</f>
        <v>1.0416666666666689E-2</v>
      </c>
      <c r="P64" s="3">
        <f t="shared" si="5"/>
        <v>0.19652777777777763</v>
      </c>
    </row>
    <row r="65" spans="5:16" x14ac:dyDescent="0.3">
      <c r="E65" s="1">
        <v>0.33333333333333331</v>
      </c>
      <c r="F65" s="1">
        <f t="shared" si="7"/>
        <v>0.54097222222222208</v>
      </c>
      <c r="G65" s="7">
        <f t="shared" si="8"/>
        <v>0.20763888888888876</v>
      </c>
      <c r="H65" s="8">
        <f t="shared" si="1"/>
        <v>1.0416666E-2</v>
      </c>
      <c r="I65" s="7">
        <f t="shared" si="2"/>
        <v>0.19722222288888877</v>
      </c>
      <c r="J65" s="14"/>
      <c r="K65" s="14"/>
      <c r="L65" s="9" t="b">
        <f t="shared" si="3"/>
        <v>0</v>
      </c>
      <c r="N65" s="7">
        <f t="shared" si="4"/>
        <v>0.20763888888888876</v>
      </c>
      <c r="O65" s="2" cm="1">
        <f t="array" ref="O65">SUMPRODUCT(IFERROR(EXP(LN(MOD(F65-E65,1)-{0,16,17,25,27}/96)),)*{0,1,-1,1,-1})</f>
        <v>1.0416666666666692E-2</v>
      </c>
      <c r="P65" s="3">
        <f t="shared" si="5"/>
        <v>0.19722222222222208</v>
      </c>
    </row>
    <row r="66" spans="5:16" x14ac:dyDescent="0.3">
      <c r="E66" s="1">
        <v>0.33333333333333331</v>
      </c>
      <c r="F66" s="1">
        <f t="shared" si="7"/>
        <v>0.54166666666666652</v>
      </c>
      <c r="G66" s="7">
        <f t="shared" si="8"/>
        <v>0.2083333333333332</v>
      </c>
      <c r="H66" s="8">
        <f t="shared" si="1"/>
        <v>1.0416666E-2</v>
      </c>
      <c r="I66" s="7">
        <f t="shared" si="2"/>
        <v>0.19791666733333321</v>
      </c>
      <c r="J66" s="14"/>
      <c r="K66" s="14"/>
      <c r="L66" s="9" t="b">
        <f t="shared" si="3"/>
        <v>0</v>
      </c>
      <c r="N66" s="7">
        <f t="shared" si="4"/>
        <v>0.2083333333333332</v>
      </c>
      <c r="O66" s="2" cm="1">
        <f t="array" ref="O66">SUMPRODUCT(IFERROR(EXP(LN(MOD(F66-E66,1)-{0,16,17,25,27}/96)),)*{0,1,-1,1,-1})</f>
        <v>1.0416666666666692E-2</v>
      </c>
      <c r="P66" s="3">
        <f t="shared" si="5"/>
        <v>0.19791666666666652</v>
      </c>
    </row>
    <row r="67" spans="5:16" x14ac:dyDescent="0.3">
      <c r="E67" s="1">
        <v>0.33333333333333331</v>
      </c>
      <c r="F67" s="1">
        <f t="shared" si="7"/>
        <v>0.54236111111111096</v>
      </c>
      <c r="G67" s="7">
        <f t="shared" si="8"/>
        <v>0.20902777777777765</v>
      </c>
      <c r="H67" s="8">
        <f t="shared" si="1"/>
        <v>1.0416666E-2</v>
      </c>
      <c r="I67" s="7">
        <f t="shared" si="2"/>
        <v>0.19861111177777765</v>
      </c>
      <c r="J67" s="14"/>
      <c r="K67" s="14"/>
      <c r="L67" s="9" t="b">
        <f t="shared" si="3"/>
        <v>0</v>
      </c>
      <c r="N67" s="7">
        <f t="shared" si="4"/>
        <v>0.20902777777777765</v>
      </c>
      <c r="O67" s="2" cm="1">
        <f t="array" ref="O67">SUMPRODUCT(IFERROR(EXP(LN(MOD(F67-E67,1)-{0,16,17,25,27}/96)),)*{0,1,-1,1,-1})</f>
        <v>1.0416666666666678E-2</v>
      </c>
      <c r="P67" s="3">
        <f t="shared" si="5"/>
        <v>0.19861111111111096</v>
      </c>
    </row>
    <row r="68" spans="5:16" x14ac:dyDescent="0.3">
      <c r="E68" s="1">
        <v>0.33333333333333331</v>
      </c>
      <c r="F68" s="1">
        <f t="shared" si="7"/>
        <v>0.5430555555555554</v>
      </c>
      <c r="G68" s="7">
        <f t="shared" si="8"/>
        <v>0.20972222222222209</v>
      </c>
      <c r="H68" s="8">
        <f t="shared" si="1"/>
        <v>1.0416666E-2</v>
      </c>
      <c r="I68" s="7">
        <f t="shared" si="2"/>
        <v>0.1993055562222221</v>
      </c>
      <c r="J68" s="14"/>
      <c r="K68" s="14"/>
      <c r="L68" s="9" t="b">
        <f t="shared" si="3"/>
        <v>0</v>
      </c>
      <c r="N68" s="7">
        <f t="shared" si="4"/>
        <v>0.20972222222222209</v>
      </c>
      <c r="O68" s="2" cm="1">
        <f t="array" ref="O68">SUMPRODUCT(IFERROR(EXP(LN(MOD(F68-E68,1)-{0,16,17,25,27}/96)),)*{0,1,-1,1,-1})</f>
        <v>1.0416666666666685E-2</v>
      </c>
      <c r="P68" s="3">
        <f t="shared" si="5"/>
        <v>0.1993055555555554</v>
      </c>
    </row>
    <row r="69" spans="5:16" x14ac:dyDescent="0.3">
      <c r="E69" s="1">
        <v>0.33333333333333331</v>
      </c>
      <c r="F69" s="1">
        <f t="shared" si="7"/>
        <v>0.54374999999999984</v>
      </c>
      <c r="G69" s="7">
        <f t="shared" si="8"/>
        <v>0.21041666666666653</v>
      </c>
      <c r="H69" s="8">
        <f t="shared" si="1"/>
        <v>1.0416666E-2</v>
      </c>
      <c r="I69" s="7">
        <f t="shared" si="2"/>
        <v>0.20000000066666654</v>
      </c>
      <c r="J69" s="14"/>
      <c r="K69" s="14"/>
      <c r="L69" s="9" t="b">
        <f t="shared" si="3"/>
        <v>0</v>
      </c>
      <c r="N69" s="7">
        <f t="shared" si="4"/>
        <v>0.21041666666666653</v>
      </c>
      <c r="O69" s="2" cm="1">
        <f t="array" ref="O69">SUMPRODUCT(IFERROR(EXP(LN(MOD(F69-E69,1)-{0,16,17,25,27}/96)),)*{0,1,-1,1,-1})</f>
        <v>1.0416666666666685E-2</v>
      </c>
      <c r="P69" s="3">
        <f t="shared" si="5"/>
        <v>0.19999999999999984</v>
      </c>
    </row>
    <row r="70" spans="5:16" x14ac:dyDescent="0.3">
      <c r="E70" s="1">
        <v>0.33333333333333331</v>
      </c>
      <c r="F70" s="1">
        <f t="shared" si="7"/>
        <v>0.54444444444444429</v>
      </c>
      <c r="G70" s="7">
        <f t="shared" si="8"/>
        <v>0.21111111111111097</v>
      </c>
      <c r="H70" s="8">
        <f t="shared" ref="H70:H133" si="9">IF($F70-$E70&gt;6/24,0.03125,IF($F70-$E70&gt;4/24,0.010416666,0))</f>
        <v>1.0416666E-2</v>
      </c>
      <c r="I70" s="7">
        <f t="shared" ref="I70:I133" si="10">G70-H70</f>
        <v>0.20069444511111098</v>
      </c>
      <c r="J70" s="14"/>
      <c r="K70" s="14"/>
      <c r="L70" s="9" t="b">
        <f t="shared" ref="L70:L133" si="11">ROUND(I70,10)=ROUND(P70,10)</f>
        <v>0</v>
      </c>
      <c r="N70" s="7">
        <f t="shared" ref="N70:N133" si="12">MOD(F70-E70,1)</f>
        <v>0.21111111111111097</v>
      </c>
      <c r="O70" s="2" cm="1">
        <f t="array" ref="O70">SUMPRODUCT(IFERROR(EXP(LN(MOD(F70-E70,1)-{0,16,17,25,27}/96)),)*{0,1,-1,1,-1})</f>
        <v>1.0416666666666685E-2</v>
      </c>
      <c r="P70" s="3">
        <f t="shared" ref="P70:P133" si="13">N70-O70</f>
        <v>0.20069444444444429</v>
      </c>
    </row>
    <row r="71" spans="5:16" x14ac:dyDescent="0.3">
      <c r="E71" s="1">
        <v>0.33333333333333331</v>
      </c>
      <c r="F71" s="1">
        <f t="shared" si="7"/>
        <v>0.54513888888888873</v>
      </c>
      <c r="G71" s="7">
        <f t="shared" si="8"/>
        <v>0.21180555555555541</v>
      </c>
      <c r="H71" s="8">
        <f t="shared" si="9"/>
        <v>1.0416666E-2</v>
      </c>
      <c r="I71" s="7">
        <f t="shared" si="10"/>
        <v>0.20138888955555542</v>
      </c>
      <c r="J71" s="14"/>
      <c r="K71" s="14"/>
      <c r="L71" s="9" t="b">
        <f t="shared" si="11"/>
        <v>0</v>
      </c>
      <c r="N71" s="7">
        <f t="shared" si="12"/>
        <v>0.21180555555555541</v>
      </c>
      <c r="O71" s="2" cm="1">
        <f t="array" ref="O71">SUMPRODUCT(IFERROR(EXP(LN(MOD(F71-E71,1)-{0,16,17,25,27}/96)),)*{0,1,-1,1,-1})</f>
        <v>1.0416666666666692E-2</v>
      </c>
      <c r="P71" s="3">
        <f t="shared" si="13"/>
        <v>0.20138888888888873</v>
      </c>
    </row>
    <row r="72" spans="5:16" x14ac:dyDescent="0.3">
      <c r="E72" s="1">
        <v>0.33333333333333331</v>
      </c>
      <c r="F72" s="1">
        <f t="shared" si="7"/>
        <v>0.54583333333333317</v>
      </c>
      <c r="G72" s="7">
        <f t="shared" si="8"/>
        <v>0.21249999999999986</v>
      </c>
      <c r="H72" s="8">
        <f t="shared" si="9"/>
        <v>1.0416666E-2</v>
      </c>
      <c r="I72" s="7">
        <f t="shared" si="10"/>
        <v>0.20208333399999986</v>
      </c>
      <c r="J72" s="14"/>
      <c r="K72" s="14"/>
      <c r="L72" s="9" t="b">
        <f t="shared" si="11"/>
        <v>0</v>
      </c>
      <c r="N72" s="7">
        <f t="shared" si="12"/>
        <v>0.21249999999999986</v>
      </c>
      <c r="O72" s="2" cm="1">
        <f t="array" ref="O72">SUMPRODUCT(IFERROR(EXP(LN(MOD(F72-E72,1)-{0,16,17,25,27}/96)),)*{0,1,-1,1,-1})</f>
        <v>1.0416666666666685E-2</v>
      </c>
      <c r="P72" s="3">
        <f t="shared" si="13"/>
        <v>0.20208333333333317</v>
      </c>
    </row>
    <row r="73" spans="5:16" x14ac:dyDescent="0.3">
      <c r="E73" s="1">
        <v>0.33333333333333331</v>
      </c>
      <c r="F73" s="1">
        <f t="shared" si="7"/>
        <v>0.54652777777777761</v>
      </c>
      <c r="G73" s="7">
        <f t="shared" si="8"/>
        <v>0.2131944444444443</v>
      </c>
      <c r="H73" s="8">
        <f t="shared" si="9"/>
        <v>1.0416666E-2</v>
      </c>
      <c r="I73" s="7">
        <f t="shared" si="10"/>
        <v>0.20277777844444431</v>
      </c>
      <c r="J73" s="14"/>
      <c r="K73" s="14"/>
      <c r="L73" s="9" t="b">
        <f t="shared" si="11"/>
        <v>0</v>
      </c>
      <c r="N73" s="7">
        <f t="shared" si="12"/>
        <v>0.2131944444444443</v>
      </c>
      <c r="O73" s="2" cm="1">
        <f t="array" ref="O73">SUMPRODUCT(IFERROR(EXP(LN(MOD(F73-E73,1)-{0,16,17,25,27}/96)),)*{0,1,-1,1,-1})</f>
        <v>1.0416666666666685E-2</v>
      </c>
      <c r="P73" s="3">
        <f t="shared" si="13"/>
        <v>0.20277777777777761</v>
      </c>
    </row>
    <row r="74" spans="5:16" x14ac:dyDescent="0.3">
      <c r="E74" s="1">
        <v>0.33333333333333331</v>
      </c>
      <c r="F74" s="1">
        <f t="shared" si="7"/>
        <v>0.54722222222222205</v>
      </c>
      <c r="G74" s="7">
        <f t="shared" si="8"/>
        <v>0.21388888888888874</v>
      </c>
      <c r="H74" s="8">
        <f t="shared" si="9"/>
        <v>1.0416666E-2</v>
      </c>
      <c r="I74" s="7">
        <f t="shared" si="10"/>
        <v>0.20347222288888875</v>
      </c>
      <c r="J74" s="14"/>
      <c r="K74" s="14"/>
      <c r="L74" s="9" t="b">
        <f t="shared" si="11"/>
        <v>0</v>
      </c>
      <c r="N74" s="7">
        <f t="shared" si="12"/>
        <v>0.21388888888888874</v>
      </c>
      <c r="O74" s="2" cm="1">
        <f t="array" ref="O74">SUMPRODUCT(IFERROR(EXP(LN(MOD(F74-E74,1)-{0,16,17,25,27}/96)),)*{0,1,-1,1,-1})</f>
        <v>1.0416666666666671E-2</v>
      </c>
      <c r="P74" s="3">
        <f t="shared" si="13"/>
        <v>0.20347222222222205</v>
      </c>
    </row>
    <row r="75" spans="5:16" x14ac:dyDescent="0.3">
      <c r="E75" s="1">
        <v>0.33333333333333331</v>
      </c>
      <c r="F75" s="1">
        <f t="shared" si="7"/>
        <v>0.5479166666666665</v>
      </c>
      <c r="G75" s="7">
        <f t="shared" si="8"/>
        <v>0.21458333333333318</v>
      </c>
      <c r="H75" s="8">
        <f t="shared" si="9"/>
        <v>1.0416666E-2</v>
      </c>
      <c r="I75" s="7">
        <f t="shared" si="10"/>
        <v>0.20416666733333319</v>
      </c>
      <c r="J75" s="14"/>
      <c r="K75" s="14"/>
      <c r="L75" s="9" t="b">
        <f t="shared" si="11"/>
        <v>0</v>
      </c>
      <c r="N75" s="7">
        <f t="shared" si="12"/>
        <v>0.21458333333333318</v>
      </c>
      <c r="O75" s="2" cm="1">
        <f t="array" ref="O75">SUMPRODUCT(IFERROR(EXP(LN(MOD(F75-E75,1)-{0,16,17,25,27}/96)),)*{0,1,-1,1,-1})</f>
        <v>1.0416666666666671E-2</v>
      </c>
      <c r="P75" s="3">
        <f t="shared" si="13"/>
        <v>0.2041666666666665</v>
      </c>
    </row>
    <row r="76" spans="5:16" x14ac:dyDescent="0.3">
      <c r="E76" s="1">
        <v>0.33333333333333331</v>
      </c>
      <c r="F76" s="1">
        <f t="shared" si="7"/>
        <v>0.54861111111111094</v>
      </c>
      <c r="G76" s="7">
        <f t="shared" si="8"/>
        <v>0.21527777777777762</v>
      </c>
      <c r="H76" s="8">
        <f t="shared" si="9"/>
        <v>1.0416666E-2</v>
      </c>
      <c r="I76" s="7">
        <f t="shared" si="10"/>
        <v>0.20486111177777763</v>
      </c>
      <c r="J76" s="14"/>
      <c r="K76" s="14"/>
      <c r="L76" s="9" t="b">
        <f t="shared" si="11"/>
        <v>0</v>
      </c>
      <c r="N76" s="7">
        <f t="shared" si="12"/>
        <v>0.21527777777777762</v>
      </c>
      <c r="O76" s="2" cm="1">
        <f t="array" ref="O76">SUMPRODUCT(IFERROR(EXP(LN(MOD(F76-E76,1)-{0,16,17,25,27}/96)),)*{0,1,-1,1,-1})</f>
        <v>1.0416666666666692E-2</v>
      </c>
      <c r="P76" s="3">
        <f t="shared" si="13"/>
        <v>0.20486111111111094</v>
      </c>
    </row>
    <row r="77" spans="5:16" x14ac:dyDescent="0.3">
      <c r="E77" s="1">
        <v>0.33333333333333331</v>
      </c>
      <c r="F77" s="1">
        <f t="shared" si="7"/>
        <v>0.54930555555555538</v>
      </c>
      <c r="G77" s="7">
        <f t="shared" si="8"/>
        <v>0.21597222222222207</v>
      </c>
      <c r="H77" s="8">
        <f t="shared" si="9"/>
        <v>1.0416666E-2</v>
      </c>
      <c r="I77" s="7">
        <f t="shared" si="10"/>
        <v>0.20555555622222207</v>
      </c>
      <c r="J77" s="14"/>
      <c r="K77" s="14"/>
      <c r="L77" s="9" t="b">
        <f t="shared" si="11"/>
        <v>0</v>
      </c>
      <c r="N77" s="7">
        <f t="shared" si="12"/>
        <v>0.21597222222222207</v>
      </c>
      <c r="O77" s="2" cm="1">
        <f t="array" ref="O77">SUMPRODUCT(IFERROR(EXP(LN(MOD(F77-E77,1)-{0,16,17,25,27}/96)),)*{0,1,-1,1,-1})</f>
        <v>1.0416666666666685E-2</v>
      </c>
      <c r="P77" s="3">
        <f t="shared" si="13"/>
        <v>0.20555555555555538</v>
      </c>
    </row>
    <row r="78" spans="5:16" x14ac:dyDescent="0.3">
      <c r="E78" s="1">
        <v>0.33333333333333331</v>
      </c>
      <c r="F78" s="1">
        <f t="shared" si="7"/>
        <v>0.54999999999999982</v>
      </c>
      <c r="G78" s="7">
        <f t="shared" si="8"/>
        <v>0.21666666666666651</v>
      </c>
      <c r="H78" s="8">
        <f t="shared" si="9"/>
        <v>1.0416666E-2</v>
      </c>
      <c r="I78" s="7">
        <f t="shared" si="10"/>
        <v>0.20625000066666652</v>
      </c>
      <c r="J78" s="14"/>
      <c r="K78" s="14"/>
      <c r="L78" s="9" t="b">
        <f t="shared" si="11"/>
        <v>0</v>
      </c>
      <c r="N78" s="7">
        <f t="shared" si="12"/>
        <v>0.21666666666666651</v>
      </c>
      <c r="O78" s="2" cm="1">
        <f t="array" ref="O78">SUMPRODUCT(IFERROR(EXP(LN(MOD(F78-E78,1)-{0,16,17,25,27}/96)),)*{0,1,-1,1,-1})</f>
        <v>1.0416666666666685E-2</v>
      </c>
      <c r="P78" s="3">
        <f t="shared" si="13"/>
        <v>0.20624999999999982</v>
      </c>
    </row>
    <row r="79" spans="5:16" x14ac:dyDescent="0.3">
      <c r="E79" s="1">
        <v>0.33333333333333331</v>
      </c>
      <c r="F79" s="1">
        <f t="shared" si="7"/>
        <v>0.55069444444444426</v>
      </c>
      <c r="G79" s="7">
        <f t="shared" si="8"/>
        <v>0.21736111111111095</v>
      </c>
      <c r="H79" s="8">
        <f t="shared" si="9"/>
        <v>1.0416666E-2</v>
      </c>
      <c r="I79" s="7">
        <f t="shared" si="10"/>
        <v>0.20694444511111096</v>
      </c>
      <c r="J79" s="14"/>
      <c r="K79" s="14"/>
      <c r="L79" s="9" t="b">
        <f t="shared" si="11"/>
        <v>0</v>
      </c>
      <c r="N79" s="7">
        <f t="shared" si="12"/>
        <v>0.21736111111111095</v>
      </c>
      <c r="O79" s="2" cm="1">
        <f t="array" ref="O79">SUMPRODUCT(IFERROR(EXP(LN(MOD(F79-E79,1)-{0,16,17,25,27}/96)),)*{0,1,-1,1,-1})</f>
        <v>1.0416666666666671E-2</v>
      </c>
      <c r="P79" s="3">
        <f t="shared" si="13"/>
        <v>0.20694444444444426</v>
      </c>
    </row>
    <row r="80" spans="5:16" x14ac:dyDescent="0.3">
      <c r="E80" s="1">
        <v>0.33333333333333331</v>
      </c>
      <c r="F80" s="1">
        <f t="shared" si="7"/>
        <v>0.55138888888888871</v>
      </c>
      <c r="G80" s="7">
        <f t="shared" si="8"/>
        <v>0.21805555555555539</v>
      </c>
      <c r="H80" s="8">
        <f t="shared" si="9"/>
        <v>1.0416666E-2</v>
      </c>
      <c r="I80" s="7">
        <f t="shared" si="10"/>
        <v>0.2076388895555554</v>
      </c>
      <c r="J80" s="14"/>
      <c r="K80" s="14"/>
      <c r="L80" s="9" t="b">
        <f t="shared" si="11"/>
        <v>0</v>
      </c>
      <c r="N80" s="7">
        <f t="shared" si="12"/>
        <v>0.21805555555555539</v>
      </c>
      <c r="O80" s="2" cm="1">
        <f t="array" ref="O80">SUMPRODUCT(IFERROR(EXP(LN(MOD(F80-E80,1)-{0,16,17,25,27}/96)),)*{0,1,-1,1,-1})</f>
        <v>1.0416666666666678E-2</v>
      </c>
      <c r="P80" s="3">
        <f t="shared" si="13"/>
        <v>0.20763888888888871</v>
      </c>
    </row>
    <row r="81" spans="5:16" x14ac:dyDescent="0.3">
      <c r="E81" s="1">
        <v>0.33333333333333331</v>
      </c>
      <c r="F81" s="1">
        <f t="shared" si="7"/>
        <v>0.55208333333333315</v>
      </c>
      <c r="G81" s="7">
        <f t="shared" si="8"/>
        <v>0.21874999999999983</v>
      </c>
      <c r="H81" s="8">
        <f t="shared" si="9"/>
        <v>1.0416666E-2</v>
      </c>
      <c r="I81" s="7">
        <f t="shared" si="10"/>
        <v>0.20833333399999984</v>
      </c>
      <c r="J81" s="14"/>
      <c r="K81" s="14"/>
      <c r="L81" s="9" t="b">
        <f t="shared" si="11"/>
        <v>0</v>
      </c>
      <c r="N81" s="7">
        <f t="shared" si="12"/>
        <v>0.21874999999999983</v>
      </c>
      <c r="O81" s="2" cm="1">
        <f t="array" ref="O81">SUMPRODUCT(IFERROR(EXP(LN(MOD(F81-E81,1)-{0,16,17,25,27}/96)),)*{0,1,-1,1,-1})</f>
        <v>1.0416666666666685E-2</v>
      </c>
      <c r="P81" s="3">
        <f t="shared" si="13"/>
        <v>0.20833333333333315</v>
      </c>
    </row>
    <row r="82" spans="5:16" x14ac:dyDescent="0.3">
      <c r="E82" s="1">
        <v>0.33333333333333331</v>
      </c>
      <c r="F82" s="1">
        <f t="shared" si="7"/>
        <v>0.55277777777777759</v>
      </c>
      <c r="G82" s="7">
        <f t="shared" si="8"/>
        <v>0.21944444444444428</v>
      </c>
      <c r="H82" s="8">
        <f t="shared" si="9"/>
        <v>1.0416666E-2</v>
      </c>
      <c r="I82" s="7">
        <f t="shared" si="10"/>
        <v>0.20902777844444428</v>
      </c>
      <c r="J82" s="14"/>
      <c r="K82" s="14"/>
      <c r="L82" s="9" t="b">
        <f t="shared" si="11"/>
        <v>0</v>
      </c>
      <c r="N82" s="7">
        <f t="shared" si="12"/>
        <v>0.21944444444444428</v>
      </c>
      <c r="O82" s="2" cm="1">
        <f t="array" ref="O82">SUMPRODUCT(IFERROR(EXP(LN(MOD(F82-E82,1)-{0,16,17,25,27}/96)),)*{0,1,-1,1,-1})</f>
        <v>1.0416666666666685E-2</v>
      </c>
      <c r="P82" s="3">
        <f t="shared" si="13"/>
        <v>0.20902777777777759</v>
      </c>
    </row>
    <row r="83" spans="5:16" x14ac:dyDescent="0.3">
      <c r="E83" s="1">
        <v>0.33333333333333331</v>
      </c>
      <c r="F83" s="1">
        <f t="shared" si="7"/>
        <v>0.55347222222222203</v>
      </c>
      <c r="G83" s="7">
        <f t="shared" si="8"/>
        <v>0.22013888888888872</v>
      </c>
      <c r="H83" s="8">
        <f t="shared" si="9"/>
        <v>1.0416666E-2</v>
      </c>
      <c r="I83" s="7">
        <f t="shared" si="10"/>
        <v>0.20972222288888873</v>
      </c>
      <c r="J83" s="14"/>
      <c r="K83" s="14"/>
      <c r="L83" s="9" t="b">
        <f t="shared" si="11"/>
        <v>0</v>
      </c>
      <c r="N83" s="7">
        <f t="shared" si="12"/>
        <v>0.22013888888888872</v>
      </c>
      <c r="O83" s="2" cm="1">
        <f t="array" ref="O83">SUMPRODUCT(IFERROR(EXP(LN(MOD(F83-E83,1)-{0,16,17,25,27}/96)),)*{0,1,-1,1,-1})</f>
        <v>1.0416666666666678E-2</v>
      </c>
      <c r="P83" s="3">
        <f t="shared" si="13"/>
        <v>0.20972222222222203</v>
      </c>
    </row>
    <row r="84" spans="5:16" x14ac:dyDescent="0.3">
      <c r="E84" s="1">
        <v>0.33333333333333331</v>
      </c>
      <c r="F84" s="1">
        <f t="shared" si="7"/>
        <v>0.55416666666666647</v>
      </c>
      <c r="G84" s="7">
        <f t="shared" si="8"/>
        <v>0.22083333333333316</v>
      </c>
      <c r="H84" s="8">
        <f t="shared" si="9"/>
        <v>1.0416666E-2</v>
      </c>
      <c r="I84" s="7">
        <f t="shared" si="10"/>
        <v>0.21041666733333317</v>
      </c>
      <c r="J84" s="14"/>
      <c r="K84" s="14"/>
      <c r="L84" s="9" t="b">
        <f t="shared" si="11"/>
        <v>0</v>
      </c>
      <c r="N84" s="7">
        <f t="shared" si="12"/>
        <v>0.22083333333333316</v>
      </c>
      <c r="O84" s="2" cm="1">
        <f t="array" ref="O84">SUMPRODUCT(IFERROR(EXP(LN(MOD(F84-E84,1)-{0,16,17,25,27}/96)),)*{0,1,-1,1,-1})</f>
        <v>1.0416666666666678E-2</v>
      </c>
      <c r="P84" s="3">
        <f t="shared" si="13"/>
        <v>0.21041666666666647</v>
      </c>
    </row>
    <row r="85" spans="5:16" x14ac:dyDescent="0.3">
      <c r="E85" s="1">
        <v>0.33333333333333331</v>
      </c>
      <c r="F85" s="1">
        <f t="shared" si="7"/>
        <v>0.55486111111111092</v>
      </c>
      <c r="G85" s="7">
        <f t="shared" si="8"/>
        <v>0.2215277777777776</v>
      </c>
      <c r="H85" s="8">
        <f t="shared" si="9"/>
        <v>1.0416666E-2</v>
      </c>
      <c r="I85" s="7">
        <f t="shared" si="10"/>
        <v>0.21111111177777761</v>
      </c>
      <c r="J85" s="14"/>
      <c r="K85" s="14"/>
      <c r="L85" s="9" t="b">
        <f t="shared" si="11"/>
        <v>0</v>
      </c>
      <c r="N85" s="7">
        <f t="shared" si="12"/>
        <v>0.2215277777777776</v>
      </c>
      <c r="O85" s="2" cm="1">
        <f t="array" ref="O85">SUMPRODUCT(IFERROR(EXP(LN(MOD(F85-E85,1)-{0,16,17,25,27}/96)),)*{0,1,-1,1,-1})</f>
        <v>1.0416666666666692E-2</v>
      </c>
      <c r="P85" s="3">
        <f t="shared" si="13"/>
        <v>0.21111111111111092</v>
      </c>
    </row>
    <row r="86" spans="5:16" x14ac:dyDescent="0.3">
      <c r="E86" s="1">
        <v>0.33333333333333331</v>
      </c>
      <c r="F86" s="1">
        <f t="shared" si="7"/>
        <v>0.55555555555555536</v>
      </c>
      <c r="G86" s="7">
        <f t="shared" si="8"/>
        <v>0.22222222222222204</v>
      </c>
      <c r="H86" s="8">
        <f t="shared" si="9"/>
        <v>1.0416666E-2</v>
      </c>
      <c r="I86" s="7">
        <f t="shared" si="10"/>
        <v>0.21180555622222205</v>
      </c>
      <c r="J86" s="14"/>
      <c r="K86" s="14"/>
      <c r="L86" s="9" t="b">
        <f t="shared" si="11"/>
        <v>0</v>
      </c>
      <c r="N86" s="7">
        <f t="shared" si="12"/>
        <v>0.22222222222222204</v>
      </c>
      <c r="O86" s="2" cm="1">
        <f t="array" ref="O86">SUMPRODUCT(IFERROR(EXP(LN(MOD(F86-E86,1)-{0,16,17,25,27}/96)),)*{0,1,-1,1,-1})</f>
        <v>1.0416666666666692E-2</v>
      </c>
      <c r="P86" s="3">
        <f t="shared" si="13"/>
        <v>0.21180555555555536</v>
      </c>
    </row>
    <row r="87" spans="5:16" x14ac:dyDescent="0.3">
      <c r="E87" s="1">
        <v>0.33333333333333331</v>
      </c>
      <c r="F87" s="1">
        <f t="shared" si="7"/>
        <v>0.5562499999999998</v>
      </c>
      <c r="G87" s="7">
        <f t="shared" si="8"/>
        <v>0.22291666666666649</v>
      </c>
      <c r="H87" s="8">
        <f t="shared" si="9"/>
        <v>1.0416666E-2</v>
      </c>
      <c r="I87" s="7">
        <f t="shared" si="10"/>
        <v>0.21250000066666649</v>
      </c>
      <c r="J87" s="14"/>
      <c r="K87" s="14"/>
      <c r="L87" s="9" t="b">
        <f t="shared" si="11"/>
        <v>0</v>
      </c>
      <c r="N87" s="7">
        <f t="shared" si="12"/>
        <v>0.22291666666666649</v>
      </c>
      <c r="O87" s="2" cm="1">
        <f t="array" ref="O87">SUMPRODUCT(IFERROR(EXP(LN(MOD(F87-E87,1)-{0,16,17,25,27}/96)),)*{0,1,-1,1,-1})</f>
        <v>1.0416666666666685E-2</v>
      </c>
      <c r="P87" s="3">
        <f t="shared" si="13"/>
        <v>0.2124999999999998</v>
      </c>
    </row>
    <row r="88" spans="5:16" x14ac:dyDescent="0.3">
      <c r="E88" s="1">
        <v>0.33333333333333331</v>
      </c>
      <c r="F88" s="1">
        <f t="shared" si="7"/>
        <v>0.55694444444444424</v>
      </c>
      <c r="G88" s="7">
        <f t="shared" si="8"/>
        <v>0.22361111111111093</v>
      </c>
      <c r="H88" s="8">
        <f t="shared" si="9"/>
        <v>1.0416666E-2</v>
      </c>
      <c r="I88" s="7">
        <f t="shared" si="10"/>
        <v>0.21319444511111094</v>
      </c>
      <c r="J88" s="14"/>
      <c r="K88" s="14"/>
      <c r="L88" s="9" t="b">
        <f t="shared" si="11"/>
        <v>0</v>
      </c>
      <c r="N88" s="7">
        <f t="shared" si="12"/>
        <v>0.22361111111111093</v>
      </c>
      <c r="O88" s="2" cm="1">
        <f t="array" ref="O88">SUMPRODUCT(IFERROR(EXP(LN(MOD(F88-E88,1)-{0,16,17,25,27}/96)),)*{0,1,-1,1,-1})</f>
        <v>1.0416666666666678E-2</v>
      </c>
      <c r="P88" s="3">
        <f t="shared" si="13"/>
        <v>0.21319444444444424</v>
      </c>
    </row>
    <row r="89" spans="5:16" x14ac:dyDescent="0.3">
      <c r="E89" s="1">
        <v>0.33333333333333331</v>
      </c>
      <c r="F89" s="1">
        <f t="shared" si="7"/>
        <v>0.55763888888888868</v>
      </c>
      <c r="G89" s="7">
        <f t="shared" si="8"/>
        <v>0.22430555555555537</v>
      </c>
      <c r="H89" s="8">
        <f t="shared" si="9"/>
        <v>1.0416666E-2</v>
      </c>
      <c r="I89" s="7">
        <f t="shared" si="10"/>
        <v>0.21388888955555538</v>
      </c>
      <c r="J89" s="14"/>
      <c r="K89" s="14"/>
      <c r="L89" s="9" t="b">
        <f t="shared" si="11"/>
        <v>0</v>
      </c>
      <c r="N89" s="7">
        <f t="shared" si="12"/>
        <v>0.22430555555555537</v>
      </c>
      <c r="O89" s="2" cm="1">
        <f t="array" ref="O89">SUMPRODUCT(IFERROR(EXP(LN(MOD(F89-E89,1)-{0,16,17,25,27}/96)),)*{0,1,-1,1,-1})</f>
        <v>1.0416666666666678E-2</v>
      </c>
      <c r="P89" s="3">
        <f t="shared" si="13"/>
        <v>0.21388888888888868</v>
      </c>
    </row>
    <row r="90" spans="5:16" x14ac:dyDescent="0.3">
      <c r="E90" s="1">
        <v>0.33333333333333331</v>
      </c>
      <c r="F90" s="1">
        <f t="shared" si="7"/>
        <v>0.55833333333333313</v>
      </c>
      <c r="G90" s="7">
        <f t="shared" si="8"/>
        <v>0.22499999999999981</v>
      </c>
      <c r="H90" s="8">
        <f t="shared" si="9"/>
        <v>1.0416666E-2</v>
      </c>
      <c r="I90" s="7">
        <f t="shared" si="10"/>
        <v>0.21458333399999982</v>
      </c>
      <c r="J90" s="14"/>
      <c r="K90" s="14"/>
      <c r="L90" s="9" t="b">
        <f t="shared" si="11"/>
        <v>0</v>
      </c>
      <c r="N90" s="7">
        <f t="shared" si="12"/>
        <v>0.22499999999999981</v>
      </c>
      <c r="O90" s="2" cm="1">
        <f t="array" ref="O90">SUMPRODUCT(IFERROR(EXP(LN(MOD(F90-E90,1)-{0,16,17,25,27}/96)),)*{0,1,-1,1,-1})</f>
        <v>1.0416666666666671E-2</v>
      </c>
      <c r="P90" s="3">
        <f t="shared" si="13"/>
        <v>0.21458333333333313</v>
      </c>
    </row>
    <row r="91" spans="5:16" x14ac:dyDescent="0.3">
      <c r="E91" s="1">
        <v>0.33333333333333331</v>
      </c>
      <c r="F91" s="1">
        <f t="shared" si="7"/>
        <v>0.55902777777777757</v>
      </c>
      <c r="G91" s="7">
        <f t="shared" si="8"/>
        <v>0.22569444444444425</v>
      </c>
      <c r="H91" s="8">
        <f t="shared" si="9"/>
        <v>1.0416666E-2</v>
      </c>
      <c r="I91" s="7">
        <f t="shared" si="10"/>
        <v>0.21527777844444426</v>
      </c>
      <c r="J91" s="14"/>
      <c r="K91" s="14"/>
      <c r="L91" s="9" t="b">
        <f t="shared" si="11"/>
        <v>0</v>
      </c>
      <c r="N91" s="7">
        <f t="shared" si="12"/>
        <v>0.22569444444444425</v>
      </c>
      <c r="O91" s="2" cm="1">
        <f t="array" ref="O91">SUMPRODUCT(IFERROR(EXP(LN(MOD(F91-E91,1)-{0,16,17,25,27}/96)),)*{0,1,-1,1,-1})</f>
        <v>1.0416666666666671E-2</v>
      </c>
      <c r="P91" s="3">
        <f t="shared" si="13"/>
        <v>0.21527777777777757</v>
      </c>
    </row>
    <row r="92" spans="5:16" x14ac:dyDescent="0.3">
      <c r="E92" s="1">
        <v>0.33333333333333331</v>
      </c>
      <c r="F92" s="1">
        <f t="shared" si="7"/>
        <v>0.55972222222222201</v>
      </c>
      <c r="G92" s="7">
        <f t="shared" si="8"/>
        <v>0.2263888888888887</v>
      </c>
      <c r="H92" s="8">
        <f t="shared" si="9"/>
        <v>1.0416666E-2</v>
      </c>
      <c r="I92" s="7">
        <f t="shared" si="10"/>
        <v>0.2159722228888887</v>
      </c>
      <c r="J92" s="14"/>
      <c r="K92" s="14"/>
      <c r="L92" s="9" t="b">
        <f t="shared" si="11"/>
        <v>0</v>
      </c>
      <c r="N92" s="7">
        <f t="shared" si="12"/>
        <v>0.2263888888888887</v>
      </c>
      <c r="O92" s="2" cm="1">
        <f t="array" ref="O92">SUMPRODUCT(IFERROR(EXP(LN(MOD(F92-E92,1)-{0,16,17,25,27}/96)),)*{0,1,-1,1,-1})</f>
        <v>1.0416666666666699E-2</v>
      </c>
      <c r="P92" s="3">
        <f t="shared" si="13"/>
        <v>0.21597222222222201</v>
      </c>
    </row>
    <row r="93" spans="5:16" x14ac:dyDescent="0.3">
      <c r="E93" s="1">
        <v>0.33333333333333331</v>
      </c>
      <c r="F93" s="1">
        <f t="shared" si="7"/>
        <v>0.56041666666666645</v>
      </c>
      <c r="G93" s="7">
        <f t="shared" si="8"/>
        <v>0.22708333333333314</v>
      </c>
      <c r="H93" s="8">
        <f t="shared" si="9"/>
        <v>1.0416666E-2</v>
      </c>
      <c r="I93" s="7">
        <f t="shared" si="10"/>
        <v>0.21666666733333315</v>
      </c>
      <c r="J93" s="14"/>
      <c r="K93" s="14"/>
      <c r="L93" s="9" t="b">
        <f t="shared" si="11"/>
        <v>0</v>
      </c>
      <c r="N93" s="7">
        <f t="shared" si="12"/>
        <v>0.22708333333333314</v>
      </c>
      <c r="O93" s="2" cm="1">
        <f t="array" ref="O93">SUMPRODUCT(IFERROR(EXP(LN(MOD(F93-E93,1)-{0,16,17,25,27}/96)),)*{0,1,-1,1,-1})</f>
        <v>1.0416666666666699E-2</v>
      </c>
      <c r="P93" s="3">
        <f t="shared" si="13"/>
        <v>0.21666666666666645</v>
      </c>
    </row>
    <row r="94" spans="5:16" x14ac:dyDescent="0.3">
      <c r="E94" s="1">
        <v>0.33333333333333331</v>
      </c>
      <c r="F94" s="1">
        <f t="shared" si="7"/>
        <v>0.56111111111111089</v>
      </c>
      <c r="G94" s="7">
        <f t="shared" si="8"/>
        <v>0.22777777777777758</v>
      </c>
      <c r="H94" s="8">
        <f t="shared" si="9"/>
        <v>1.0416666E-2</v>
      </c>
      <c r="I94" s="7">
        <f t="shared" si="10"/>
        <v>0.21736111177777759</v>
      </c>
      <c r="J94" s="14"/>
      <c r="K94" s="14"/>
      <c r="L94" s="9" t="b">
        <f t="shared" si="11"/>
        <v>0</v>
      </c>
      <c r="N94" s="7">
        <f t="shared" si="12"/>
        <v>0.22777777777777758</v>
      </c>
      <c r="O94" s="2" cm="1">
        <f t="array" ref="O94">SUMPRODUCT(IFERROR(EXP(LN(MOD(F94-E94,1)-{0,16,17,25,27}/96)),)*{0,1,-1,1,-1})</f>
        <v>1.0416666666666692E-2</v>
      </c>
      <c r="P94" s="3">
        <f t="shared" si="13"/>
        <v>0.21736111111111089</v>
      </c>
    </row>
    <row r="95" spans="5:16" x14ac:dyDescent="0.3">
      <c r="E95" s="1">
        <v>0.33333333333333331</v>
      </c>
      <c r="F95" s="1">
        <f t="shared" si="7"/>
        <v>0.56180555555555534</v>
      </c>
      <c r="G95" s="7">
        <f t="shared" si="8"/>
        <v>0.22847222222222202</v>
      </c>
      <c r="H95" s="8">
        <f t="shared" si="9"/>
        <v>1.0416666E-2</v>
      </c>
      <c r="I95" s="7">
        <f t="shared" si="10"/>
        <v>0.21805555622222203</v>
      </c>
      <c r="J95" s="14"/>
      <c r="K95" s="14"/>
      <c r="L95" s="9" t="b">
        <f t="shared" si="11"/>
        <v>0</v>
      </c>
      <c r="N95" s="7">
        <f t="shared" si="12"/>
        <v>0.22847222222222202</v>
      </c>
      <c r="O95" s="2" cm="1">
        <f t="array" ref="O95">SUMPRODUCT(IFERROR(EXP(LN(MOD(F95-E95,1)-{0,16,17,25,27}/96)),)*{0,1,-1,1,-1})</f>
        <v>1.0416666666666692E-2</v>
      </c>
      <c r="P95" s="3">
        <f t="shared" si="13"/>
        <v>0.21805555555555534</v>
      </c>
    </row>
    <row r="96" spans="5:16" x14ac:dyDescent="0.3">
      <c r="E96" s="1">
        <v>0.33333333333333331</v>
      </c>
      <c r="F96" s="1">
        <f t="shared" si="7"/>
        <v>0.56249999999999978</v>
      </c>
      <c r="G96" s="7">
        <f t="shared" si="8"/>
        <v>0.22916666666666646</v>
      </c>
      <c r="H96" s="8">
        <f t="shared" si="9"/>
        <v>1.0416666E-2</v>
      </c>
      <c r="I96" s="7">
        <f t="shared" si="10"/>
        <v>0.21875000066666647</v>
      </c>
      <c r="J96" s="14"/>
      <c r="K96" s="14"/>
      <c r="L96" s="9" t="b">
        <f t="shared" si="11"/>
        <v>0</v>
      </c>
      <c r="N96" s="7">
        <f t="shared" si="12"/>
        <v>0.22916666666666646</v>
      </c>
      <c r="O96" s="2" cm="1">
        <f t="array" ref="O96">SUMPRODUCT(IFERROR(EXP(LN(MOD(F96-E96,1)-{0,16,17,25,27}/96)),)*{0,1,-1,1,-1})</f>
        <v>1.0416666666666699E-2</v>
      </c>
      <c r="P96" s="3">
        <f t="shared" si="13"/>
        <v>0.21874999999999978</v>
      </c>
    </row>
    <row r="97" spans="5:16" x14ac:dyDescent="0.3">
      <c r="E97" s="1">
        <v>0.33333333333333331</v>
      </c>
      <c r="F97" s="1">
        <f t="shared" si="7"/>
        <v>0.56319444444444422</v>
      </c>
      <c r="G97" s="7">
        <f t="shared" si="8"/>
        <v>0.22986111111111091</v>
      </c>
      <c r="H97" s="8">
        <f t="shared" si="9"/>
        <v>1.0416666E-2</v>
      </c>
      <c r="I97" s="7">
        <f t="shared" si="10"/>
        <v>0.21944444511111091</v>
      </c>
      <c r="J97" s="14"/>
      <c r="K97" s="14"/>
      <c r="L97" s="9" t="b">
        <f t="shared" si="11"/>
        <v>0</v>
      </c>
      <c r="N97" s="7">
        <f t="shared" si="12"/>
        <v>0.22986111111111091</v>
      </c>
      <c r="O97" s="2" cm="1">
        <f t="array" ref="O97">SUMPRODUCT(IFERROR(EXP(LN(MOD(F97-E97,1)-{0,16,17,25,27}/96)),)*{0,1,-1,1,-1})</f>
        <v>1.0416666666666657E-2</v>
      </c>
      <c r="P97" s="3">
        <f t="shared" si="13"/>
        <v>0.21944444444444425</v>
      </c>
    </row>
    <row r="98" spans="5:16" x14ac:dyDescent="0.3">
      <c r="E98" s="1">
        <v>0.33333333333333331</v>
      </c>
      <c r="F98" s="1">
        <f t="shared" si="7"/>
        <v>0.56388888888888866</v>
      </c>
      <c r="G98" s="7">
        <f t="shared" si="8"/>
        <v>0.23055555555555535</v>
      </c>
      <c r="H98" s="8">
        <f t="shared" si="9"/>
        <v>1.0416666E-2</v>
      </c>
      <c r="I98" s="7">
        <f t="shared" si="10"/>
        <v>0.22013888955555536</v>
      </c>
      <c r="J98" s="14"/>
      <c r="K98" s="14"/>
      <c r="L98" s="9" t="b">
        <f t="shared" si="11"/>
        <v>0</v>
      </c>
      <c r="N98" s="7">
        <f t="shared" si="12"/>
        <v>0.23055555555555535</v>
      </c>
      <c r="O98" s="2" cm="1">
        <f t="array" ref="O98">SUMPRODUCT(IFERROR(EXP(LN(MOD(F98-E98,1)-{0,16,17,25,27}/96)),)*{0,1,-1,1,-1})</f>
        <v>1.0416666666666671E-2</v>
      </c>
      <c r="P98" s="3">
        <f t="shared" si="13"/>
        <v>0.22013888888888866</v>
      </c>
    </row>
    <row r="99" spans="5:16" x14ac:dyDescent="0.3">
      <c r="E99" s="1">
        <v>0.33333333333333331</v>
      </c>
      <c r="F99" s="1">
        <f t="shared" si="7"/>
        <v>0.5645833333333331</v>
      </c>
      <c r="G99" s="7">
        <f t="shared" si="8"/>
        <v>0.23124999999999979</v>
      </c>
      <c r="H99" s="8">
        <f t="shared" si="9"/>
        <v>1.0416666E-2</v>
      </c>
      <c r="I99" s="7">
        <f t="shared" si="10"/>
        <v>0.2208333339999998</v>
      </c>
      <c r="J99" s="14"/>
      <c r="K99" s="14"/>
      <c r="L99" s="9" t="b">
        <f t="shared" si="11"/>
        <v>0</v>
      </c>
      <c r="N99" s="7">
        <f t="shared" si="12"/>
        <v>0.23124999999999979</v>
      </c>
      <c r="O99" s="2" cm="1">
        <f t="array" ref="O99">SUMPRODUCT(IFERROR(EXP(LN(MOD(F99-E99,1)-{0,16,17,25,27}/96)),)*{0,1,-1,1,-1})</f>
        <v>1.0416666666666678E-2</v>
      </c>
      <c r="P99" s="3">
        <f t="shared" si="13"/>
        <v>0.2208333333333331</v>
      </c>
    </row>
    <row r="100" spans="5:16" x14ac:dyDescent="0.3">
      <c r="E100" s="1">
        <v>0.33333333333333331</v>
      </c>
      <c r="F100" s="1">
        <f t="shared" ref="F100:F163" si="14">F99+1/1440</f>
        <v>0.56527777777777755</v>
      </c>
      <c r="G100" s="7">
        <f t="shared" ref="G100:G163" si="15">MOD(F100-E100,1)</f>
        <v>0.23194444444444423</v>
      </c>
      <c r="H100" s="8">
        <f t="shared" si="9"/>
        <v>1.0416666E-2</v>
      </c>
      <c r="I100" s="7">
        <f t="shared" si="10"/>
        <v>0.22152777844444424</v>
      </c>
      <c r="J100" s="14"/>
      <c r="K100" s="14"/>
      <c r="L100" s="9" t="b">
        <f t="shared" si="11"/>
        <v>0</v>
      </c>
      <c r="N100" s="7">
        <f t="shared" si="12"/>
        <v>0.23194444444444423</v>
      </c>
      <c r="O100" s="2" cm="1">
        <f t="array" ref="O100">SUMPRODUCT(IFERROR(EXP(LN(MOD(F100-E100,1)-{0,16,17,25,27}/96)),)*{0,1,-1,1,-1})</f>
        <v>1.0416666666666671E-2</v>
      </c>
      <c r="P100" s="3">
        <f t="shared" si="13"/>
        <v>0.22152777777777755</v>
      </c>
    </row>
    <row r="101" spans="5:16" x14ac:dyDescent="0.3">
      <c r="E101" s="1">
        <v>0.33333333333333331</v>
      </c>
      <c r="F101" s="1">
        <f t="shared" si="14"/>
        <v>0.56597222222222199</v>
      </c>
      <c r="G101" s="7">
        <f t="shared" si="15"/>
        <v>0.23263888888888867</v>
      </c>
      <c r="H101" s="8">
        <f t="shared" si="9"/>
        <v>1.0416666E-2</v>
      </c>
      <c r="I101" s="7">
        <f t="shared" si="10"/>
        <v>0.22222222288888868</v>
      </c>
      <c r="J101" s="14"/>
      <c r="K101" s="14"/>
      <c r="L101" s="9" t="b">
        <f t="shared" si="11"/>
        <v>0</v>
      </c>
      <c r="N101" s="7">
        <f t="shared" si="12"/>
        <v>0.23263888888888867</v>
      </c>
      <c r="O101" s="2" cm="1">
        <f t="array" ref="O101">SUMPRODUCT(IFERROR(EXP(LN(MOD(F101-E101,1)-{0,16,17,25,27}/96)),)*{0,1,-1,1,-1})</f>
        <v>1.0416666666666699E-2</v>
      </c>
      <c r="P101" s="3">
        <f t="shared" si="13"/>
        <v>0.22222222222222199</v>
      </c>
    </row>
    <row r="102" spans="5:16" x14ac:dyDescent="0.3">
      <c r="E102" s="1">
        <v>0.33333333333333331</v>
      </c>
      <c r="F102" s="1">
        <f t="shared" si="14"/>
        <v>0.56666666666666643</v>
      </c>
      <c r="G102" s="7">
        <f t="shared" si="15"/>
        <v>0.23333333333333311</v>
      </c>
      <c r="H102" s="8">
        <f t="shared" si="9"/>
        <v>1.0416666E-2</v>
      </c>
      <c r="I102" s="7">
        <f t="shared" si="10"/>
        <v>0.22291666733333312</v>
      </c>
      <c r="J102" s="14"/>
      <c r="K102" s="14"/>
      <c r="L102" s="9" t="b">
        <f t="shared" si="11"/>
        <v>0</v>
      </c>
      <c r="N102" s="7">
        <f t="shared" si="12"/>
        <v>0.23333333333333311</v>
      </c>
      <c r="O102" s="2" cm="1">
        <f t="array" ref="O102">SUMPRODUCT(IFERROR(EXP(LN(MOD(F102-E102,1)-{0,16,17,25,27}/96)),)*{0,1,-1,1,-1})</f>
        <v>1.0416666666666678E-2</v>
      </c>
      <c r="P102" s="3">
        <f t="shared" si="13"/>
        <v>0.22291666666666643</v>
      </c>
    </row>
    <row r="103" spans="5:16" x14ac:dyDescent="0.3">
      <c r="E103" s="1">
        <v>0.33333333333333331</v>
      </c>
      <c r="F103" s="1">
        <f t="shared" si="14"/>
        <v>0.56736111111111087</v>
      </c>
      <c r="G103" s="7">
        <f t="shared" si="15"/>
        <v>0.23402777777777756</v>
      </c>
      <c r="H103" s="8">
        <f t="shared" si="9"/>
        <v>1.0416666E-2</v>
      </c>
      <c r="I103" s="7">
        <f t="shared" si="10"/>
        <v>0.22361111177777757</v>
      </c>
      <c r="J103" s="14"/>
      <c r="K103" s="14"/>
      <c r="L103" s="9" t="b">
        <f t="shared" si="11"/>
        <v>0</v>
      </c>
      <c r="N103" s="7">
        <f t="shared" si="12"/>
        <v>0.23402777777777756</v>
      </c>
      <c r="O103" s="2" cm="1">
        <f t="array" ref="O103">SUMPRODUCT(IFERROR(EXP(LN(MOD(F103-E103,1)-{0,16,17,25,27}/96)),)*{0,1,-1,1,-1})</f>
        <v>1.0416666666666699E-2</v>
      </c>
      <c r="P103" s="3">
        <f t="shared" si="13"/>
        <v>0.22361111111111087</v>
      </c>
    </row>
    <row r="104" spans="5:16" x14ac:dyDescent="0.3">
      <c r="E104" s="1">
        <v>0.33333333333333331</v>
      </c>
      <c r="F104" s="1">
        <f t="shared" si="14"/>
        <v>0.56805555555555531</v>
      </c>
      <c r="G104" s="7">
        <f t="shared" si="15"/>
        <v>0.234722222222222</v>
      </c>
      <c r="H104" s="8">
        <f t="shared" si="9"/>
        <v>1.0416666E-2</v>
      </c>
      <c r="I104" s="7">
        <f t="shared" si="10"/>
        <v>0.22430555622222201</v>
      </c>
      <c r="J104" s="14"/>
      <c r="K104" s="14"/>
      <c r="L104" s="9" t="b">
        <f t="shared" si="11"/>
        <v>0</v>
      </c>
      <c r="N104" s="7">
        <f t="shared" si="12"/>
        <v>0.234722222222222</v>
      </c>
      <c r="O104" s="2" cm="1">
        <f t="array" ref="O104">SUMPRODUCT(IFERROR(EXP(LN(MOD(F104-E104,1)-{0,16,17,25,27}/96)),)*{0,1,-1,1,-1})</f>
        <v>1.0416666666666692E-2</v>
      </c>
      <c r="P104" s="3">
        <f t="shared" si="13"/>
        <v>0.22430555555555531</v>
      </c>
    </row>
    <row r="105" spans="5:16" x14ac:dyDescent="0.3">
      <c r="E105" s="1">
        <v>0.33333333333333331</v>
      </c>
      <c r="F105" s="1">
        <f t="shared" si="14"/>
        <v>0.56874999999999976</v>
      </c>
      <c r="G105" s="7">
        <f t="shared" si="15"/>
        <v>0.23541666666666644</v>
      </c>
      <c r="H105" s="8">
        <f t="shared" si="9"/>
        <v>1.0416666E-2</v>
      </c>
      <c r="I105" s="7">
        <f t="shared" si="10"/>
        <v>0.22500000066666645</v>
      </c>
      <c r="J105" s="14"/>
      <c r="K105" s="14"/>
      <c r="L105" s="9" t="b">
        <f t="shared" si="11"/>
        <v>0</v>
      </c>
      <c r="N105" s="7">
        <f t="shared" si="12"/>
        <v>0.23541666666666644</v>
      </c>
      <c r="O105" s="2" cm="1">
        <f t="array" ref="O105">SUMPRODUCT(IFERROR(EXP(LN(MOD(F105-E105,1)-{0,16,17,25,27}/96)),)*{0,1,-1,1,-1})</f>
        <v>1.0416666666666692E-2</v>
      </c>
      <c r="P105" s="3">
        <f t="shared" si="13"/>
        <v>0.22499999999999976</v>
      </c>
    </row>
    <row r="106" spans="5:16" x14ac:dyDescent="0.3">
      <c r="E106" s="1">
        <v>0.33333333333333331</v>
      </c>
      <c r="F106" s="1">
        <f t="shared" si="14"/>
        <v>0.5694444444444442</v>
      </c>
      <c r="G106" s="7">
        <f t="shared" si="15"/>
        <v>0.23611111111111088</v>
      </c>
      <c r="H106" s="8">
        <f t="shared" si="9"/>
        <v>1.0416666E-2</v>
      </c>
      <c r="I106" s="7">
        <f t="shared" si="10"/>
        <v>0.22569444511111089</v>
      </c>
      <c r="J106" s="14"/>
      <c r="K106" s="14"/>
      <c r="L106" s="9" t="b">
        <f t="shared" si="11"/>
        <v>0</v>
      </c>
      <c r="N106" s="7">
        <f t="shared" si="12"/>
        <v>0.23611111111111088</v>
      </c>
      <c r="O106" s="2" cm="1">
        <f t="array" ref="O106">SUMPRODUCT(IFERROR(EXP(LN(MOD(F106-E106,1)-{0,16,17,25,27}/96)),)*{0,1,-1,1,-1})</f>
        <v>1.0416666666666706E-2</v>
      </c>
      <c r="P106" s="3">
        <f t="shared" si="13"/>
        <v>0.22569444444444417</v>
      </c>
    </row>
    <row r="107" spans="5:16" x14ac:dyDescent="0.3">
      <c r="E107" s="1">
        <v>0.33333333333333331</v>
      </c>
      <c r="F107" s="1">
        <f t="shared" si="14"/>
        <v>0.57013888888888864</v>
      </c>
      <c r="G107" s="7">
        <f t="shared" si="15"/>
        <v>0.23680555555555532</v>
      </c>
      <c r="H107" s="8">
        <f t="shared" si="9"/>
        <v>1.0416666E-2</v>
      </c>
      <c r="I107" s="7">
        <f t="shared" si="10"/>
        <v>0.22638888955555533</v>
      </c>
      <c r="J107" s="14"/>
      <c r="K107" s="14"/>
      <c r="L107" s="9" t="b">
        <f t="shared" si="11"/>
        <v>0</v>
      </c>
      <c r="N107" s="7">
        <f t="shared" si="12"/>
        <v>0.23680555555555532</v>
      </c>
      <c r="O107" s="2" cm="1">
        <f t="array" ref="O107">SUMPRODUCT(IFERROR(EXP(LN(MOD(F107-E107,1)-{0,16,17,25,27}/96)),)*{0,1,-1,1,-1})</f>
        <v>1.0416666666666671E-2</v>
      </c>
      <c r="P107" s="3">
        <f t="shared" si="13"/>
        <v>0.22638888888888864</v>
      </c>
    </row>
    <row r="108" spans="5:16" x14ac:dyDescent="0.3">
      <c r="E108" s="1">
        <v>0.33333333333333331</v>
      </c>
      <c r="F108" s="1">
        <f t="shared" si="14"/>
        <v>0.57083333333333308</v>
      </c>
      <c r="G108" s="7">
        <f t="shared" si="15"/>
        <v>0.23749999999999977</v>
      </c>
      <c r="H108" s="8">
        <f t="shared" si="9"/>
        <v>1.0416666E-2</v>
      </c>
      <c r="I108" s="7">
        <f t="shared" si="10"/>
        <v>0.22708333399999978</v>
      </c>
      <c r="J108" s="14"/>
      <c r="K108" s="14"/>
      <c r="L108" s="9" t="b">
        <f t="shared" si="11"/>
        <v>0</v>
      </c>
      <c r="N108" s="7">
        <f t="shared" si="12"/>
        <v>0.23749999999999977</v>
      </c>
      <c r="O108" s="2" cm="1">
        <f t="array" ref="O108">SUMPRODUCT(IFERROR(EXP(LN(MOD(F108-E108,1)-{0,16,17,25,27}/96)),)*{0,1,-1,1,-1})</f>
        <v>1.0416666666666664E-2</v>
      </c>
      <c r="P108" s="3">
        <f t="shared" si="13"/>
        <v>0.22708333333333311</v>
      </c>
    </row>
    <row r="109" spans="5:16" x14ac:dyDescent="0.3">
      <c r="E109" s="1">
        <v>0.33333333333333331</v>
      </c>
      <c r="F109" s="1">
        <f t="shared" si="14"/>
        <v>0.57152777777777752</v>
      </c>
      <c r="G109" s="7">
        <f t="shared" si="15"/>
        <v>0.23819444444444421</v>
      </c>
      <c r="H109" s="8">
        <f t="shared" si="9"/>
        <v>1.0416666E-2</v>
      </c>
      <c r="I109" s="7">
        <f t="shared" si="10"/>
        <v>0.22777777844444422</v>
      </c>
      <c r="J109" s="14"/>
      <c r="K109" s="14"/>
      <c r="L109" s="9" t="b">
        <f t="shared" si="11"/>
        <v>0</v>
      </c>
      <c r="N109" s="7">
        <f t="shared" si="12"/>
        <v>0.23819444444444421</v>
      </c>
      <c r="O109" s="2" cm="1">
        <f t="array" ref="O109">SUMPRODUCT(IFERROR(EXP(LN(MOD(F109-E109,1)-{0,16,17,25,27}/96)),)*{0,1,-1,1,-1})</f>
        <v>1.0416666666666664E-2</v>
      </c>
      <c r="P109" s="3">
        <f t="shared" si="13"/>
        <v>0.22777777777777755</v>
      </c>
    </row>
    <row r="110" spans="5:16" x14ac:dyDescent="0.3">
      <c r="E110" s="1">
        <v>0.33333333333333331</v>
      </c>
      <c r="F110" s="1">
        <f t="shared" si="14"/>
        <v>0.57222222222222197</v>
      </c>
      <c r="G110" s="7">
        <f t="shared" si="15"/>
        <v>0.23888888888888865</v>
      </c>
      <c r="H110" s="8">
        <f t="shared" si="9"/>
        <v>1.0416666E-2</v>
      </c>
      <c r="I110" s="7">
        <f t="shared" si="10"/>
        <v>0.22847222288888866</v>
      </c>
      <c r="J110" s="14"/>
      <c r="K110" s="14"/>
      <c r="L110" s="9" t="b">
        <f t="shared" si="11"/>
        <v>0</v>
      </c>
      <c r="N110" s="7">
        <f t="shared" si="12"/>
        <v>0.23888888888888865</v>
      </c>
      <c r="O110" s="2" cm="1">
        <f t="array" ref="O110">SUMPRODUCT(IFERROR(EXP(LN(MOD(F110-E110,1)-{0,16,17,25,27}/96)),)*{0,1,-1,1,-1})</f>
        <v>1.0416666666666685E-2</v>
      </c>
      <c r="P110" s="3">
        <f t="shared" si="13"/>
        <v>0.22847222222222197</v>
      </c>
    </row>
    <row r="111" spans="5:16" x14ac:dyDescent="0.3">
      <c r="E111" s="1">
        <v>0.33333333333333331</v>
      </c>
      <c r="F111" s="1">
        <f t="shared" si="14"/>
        <v>0.57291666666666641</v>
      </c>
      <c r="G111" s="7">
        <f t="shared" si="15"/>
        <v>0.23958333333333309</v>
      </c>
      <c r="H111" s="8">
        <f t="shared" si="9"/>
        <v>1.0416666E-2</v>
      </c>
      <c r="I111" s="7">
        <f t="shared" si="10"/>
        <v>0.2291666673333331</v>
      </c>
      <c r="J111" s="14"/>
      <c r="K111" s="14"/>
      <c r="L111" s="9" t="b">
        <f t="shared" si="11"/>
        <v>0</v>
      </c>
      <c r="N111" s="7">
        <f t="shared" si="12"/>
        <v>0.23958333333333309</v>
      </c>
      <c r="O111" s="2" cm="1">
        <f t="array" ref="O111">SUMPRODUCT(IFERROR(EXP(LN(MOD(F111-E111,1)-{0,16,17,25,27}/96)),)*{0,1,-1,1,-1})</f>
        <v>1.0416666666666664E-2</v>
      </c>
      <c r="P111" s="3">
        <f t="shared" si="13"/>
        <v>0.22916666666666644</v>
      </c>
    </row>
    <row r="112" spans="5:16" x14ac:dyDescent="0.3">
      <c r="E112" s="1">
        <v>0.33333333333333331</v>
      </c>
      <c r="F112" s="1">
        <f t="shared" si="14"/>
        <v>0.57361111111111085</v>
      </c>
      <c r="G112" s="7">
        <f t="shared" si="15"/>
        <v>0.24027777777777753</v>
      </c>
      <c r="H112" s="8">
        <f t="shared" si="9"/>
        <v>1.0416666E-2</v>
      </c>
      <c r="I112" s="7">
        <f t="shared" si="10"/>
        <v>0.22986111177777754</v>
      </c>
      <c r="J112" s="14"/>
      <c r="K112" s="14"/>
      <c r="L112" s="9" t="b">
        <f t="shared" si="11"/>
        <v>0</v>
      </c>
      <c r="N112" s="7">
        <f t="shared" si="12"/>
        <v>0.24027777777777753</v>
      </c>
      <c r="O112" s="2" cm="1">
        <f t="array" ref="O112">SUMPRODUCT(IFERROR(EXP(LN(MOD(F112-E112,1)-{0,16,17,25,27}/96)),)*{0,1,-1,1,-1})</f>
        <v>1.0416666666666699E-2</v>
      </c>
      <c r="P112" s="3">
        <f t="shared" si="13"/>
        <v>0.22986111111111085</v>
      </c>
    </row>
    <row r="113" spans="5:16" x14ac:dyDescent="0.3">
      <c r="E113" s="1">
        <v>0.33333333333333331</v>
      </c>
      <c r="F113" s="1">
        <f t="shared" si="14"/>
        <v>0.57430555555555529</v>
      </c>
      <c r="G113" s="7">
        <f t="shared" si="15"/>
        <v>0.24097222222222198</v>
      </c>
      <c r="H113" s="8">
        <f t="shared" si="9"/>
        <v>1.0416666E-2</v>
      </c>
      <c r="I113" s="7">
        <f t="shared" si="10"/>
        <v>0.23055555622222199</v>
      </c>
      <c r="J113" s="14"/>
      <c r="K113" s="14"/>
      <c r="L113" s="9" t="b">
        <f t="shared" si="11"/>
        <v>0</v>
      </c>
      <c r="N113" s="7">
        <f t="shared" si="12"/>
        <v>0.24097222222222198</v>
      </c>
      <c r="O113" s="2" cm="1">
        <f t="array" ref="O113">SUMPRODUCT(IFERROR(EXP(LN(MOD(F113-E113,1)-{0,16,17,25,27}/96)),)*{0,1,-1,1,-1})</f>
        <v>1.0416666666666685E-2</v>
      </c>
      <c r="P113" s="3">
        <f t="shared" si="13"/>
        <v>0.23055555555555529</v>
      </c>
    </row>
    <row r="114" spans="5:16" x14ac:dyDescent="0.3">
      <c r="E114" s="1">
        <v>0.33333333333333331</v>
      </c>
      <c r="F114" s="1">
        <f t="shared" si="14"/>
        <v>0.57499999999999973</v>
      </c>
      <c r="G114" s="7">
        <f t="shared" si="15"/>
        <v>0.24166666666666642</v>
      </c>
      <c r="H114" s="8">
        <f t="shared" si="9"/>
        <v>1.0416666E-2</v>
      </c>
      <c r="I114" s="7">
        <f t="shared" si="10"/>
        <v>0.23125000066666643</v>
      </c>
      <c r="J114" s="14"/>
      <c r="K114" s="14"/>
      <c r="L114" s="9" t="b">
        <f t="shared" si="11"/>
        <v>0</v>
      </c>
      <c r="N114" s="7">
        <f t="shared" si="12"/>
        <v>0.24166666666666642</v>
      </c>
      <c r="O114" s="2" cm="1">
        <f t="array" ref="O114">SUMPRODUCT(IFERROR(EXP(LN(MOD(F114-E114,1)-{0,16,17,25,27}/96)),)*{0,1,-1,1,-1})</f>
        <v>1.0416666666666685E-2</v>
      </c>
      <c r="P114" s="3">
        <f t="shared" si="13"/>
        <v>0.23124999999999973</v>
      </c>
    </row>
    <row r="115" spans="5:16" x14ac:dyDescent="0.3">
      <c r="E115" s="1">
        <v>0.33333333333333331</v>
      </c>
      <c r="F115" s="1">
        <f t="shared" si="14"/>
        <v>0.57569444444444418</v>
      </c>
      <c r="G115" s="7">
        <f t="shared" si="15"/>
        <v>0.24236111111111086</v>
      </c>
      <c r="H115" s="8">
        <f t="shared" si="9"/>
        <v>1.0416666E-2</v>
      </c>
      <c r="I115" s="7">
        <f t="shared" si="10"/>
        <v>0.23194444511111087</v>
      </c>
      <c r="J115" s="14"/>
      <c r="K115" s="14"/>
      <c r="L115" s="9" t="b">
        <f t="shared" si="11"/>
        <v>0</v>
      </c>
      <c r="N115" s="7">
        <f t="shared" si="12"/>
        <v>0.24236111111111086</v>
      </c>
      <c r="O115" s="2" cm="1">
        <f t="array" ref="O115">SUMPRODUCT(IFERROR(EXP(LN(MOD(F115-E115,1)-{0,16,17,25,27}/96)),)*{0,1,-1,1,-1})</f>
        <v>1.0416666666666685E-2</v>
      </c>
      <c r="P115" s="3">
        <f t="shared" si="13"/>
        <v>0.23194444444444418</v>
      </c>
    </row>
    <row r="116" spans="5:16" x14ac:dyDescent="0.3">
      <c r="E116" s="1">
        <v>0.33333333333333331</v>
      </c>
      <c r="F116" s="1">
        <f t="shared" si="14"/>
        <v>0.57638888888888862</v>
      </c>
      <c r="G116" s="7">
        <f t="shared" si="15"/>
        <v>0.2430555555555553</v>
      </c>
      <c r="H116" s="8">
        <f t="shared" si="9"/>
        <v>1.0416666E-2</v>
      </c>
      <c r="I116" s="7">
        <f t="shared" si="10"/>
        <v>0.23263888955555531</v>
      </c>
      <c r="J116" s="14"/>
      <c r="K116" s="14"/>
      <c r="L116" s="9" t="b">
        <f t="shared" si="11"/>
        <v>0</v>
      </c>
      <c r="N116" s="7">
        <f t="shared" si="12"/>
        <v>0.2430555555555553</v>
      </c>
      <c r="O116" s="2" cm="1">
        <f t="array" ref="O116">SUMPRODUCT(IFERROR(EXP(LN(MOD(F116-E116,1)-{0,16,17,25,27}/96)),)*{0,1,-1,1,-1})</f>
        <v>1.0416666666666699E-2</v>
      </c>
      <c r="P116" s="3">
        <f t="shared" si="13"/>
        <v>0.23263888888888862</v>
      </c>
    </row>
    <row r="117" spans="5:16" x14ac:dyDescent="0.3">
      <c r="E117" s="1">
        <v>0.33333333333333331</v>
      </c>
      <c r="F117" s="1">
        <f t="shared" si="14"/>
        <v>0.57708333333333306</v>
      </c>
      <c r="G117" s="7">
        <f t="shared" si="15"/>
        <v>0.24374999999999974</v>
      </c>
      <c r="H117" s="8">
        <f t="shared" si="9"/>
        <v>1.0416666E-2</v>
      </c>
      <c r="I117" s="7">
        <f t="shared" si="10"/>
        <v>0.23333333399999975</v>
      </c>
      <c r="J117" s="14"/>
      <c r="K117" s="14"/>
      <c r="L117" s="9" t="b">
        <f t="shared" si="11"/>
        <v>0</v>
      </c>
      <c r="N117" s="7">
        <f t="shared" si="12"/>
        <v>0.24374999999999974</v>
      </c>
      <c r="O117" s="2" cm="1">
        <f t="array" ref="O117">SUMPRODUCT(IFERROR(EXP(LN(MOD(F117-E117,1)-{0,16,17,25,27}/96)),)*{0,1,-1,1,-1})</f>
        <v>1.0416666666666685E-2</v>
      </c>
      <c r="P117" s="3">
        <f t="shared" si="13"/>
        <v>0.23333333333333306</v>
      </c>
    </row>
    <row r="118" spans="5:16" x14ac:dyDescent="0.3">
      <c r="E118" s="1">
        <v>0.33333333333333331</v>
      </c>
      <c r="F118" s="1">
        <f t="shared" si="14"/>
        <v>0.5777777777777775</v>
      </c>
      <c r="G118" s="7">
        <f t="shared" si="15"/>
        <v>0.24444444444444419</v>
      </c>
      <c r="H118" s="8">
        <f t="shared" si="9"/>
        <v>1.0416666E-2</v>
      </c>
      <c r="I118" s="7">
        <f t="shared" si="10"/>
        <v>0.2340277784444442</v>
      </c>
      <c r="J118" s="14"/>
      <c r="K118" s="14"/>
      <c r="L118" s="9" t="b">
        <f t="shared" si="11"/>
        <v>0</v>
      </c>
      <c r="N118" s="7">
        <f t="shared" si="12"/>
        <v>0.24444444444444419</v>
      </c>
      <c r="O118" s="2" cm="1">
        <f t="array" ref="O118">SUMPRODUCT(IFERROR(EXP(LN(MOD(F118-E118,1)-{0,16,17,25,27}/96)),)*{0,1,-1,1,-1})</f>
        <v>1.0416666666666657E-2</v>
      </c>
      <c r="P118" s="3">
        <f t="shared" si="13"/>
        <v>0.23402777777777753</v>
      </c>
    </row>
    <row r="119" spans="5:16" x14ac:dyDescent="0.3">
      <c r="E119" s="1">
        <v>0.33333333333333331</v>
      </c>
      <c r="F119" s="1">
        <f t="shared" si="14"/>
        <v>0.57847222222222194</v>
      </c>
      <c r="G119" s="7">
        <f t="shared" si="15"/>
        <v>0.24513888888888863</v>
      </c>
      <c r="H119" s="8">
        <f t="shared" si="9"/>
        <v>1.0416666E-2</v>
      </c>
      <c r="I119" s="7">
        <f t="shared" si="10"/>
        <v>0.23472222288888864</v>
      </c>
      <c r="J119" s="14"/>
      <c r="K119" s="14"/>
      <c r="L119" s="9" t="b">
        <f t="shared" si="11"/>
        <v>0</v>
      </c>
      <c r="N119" s="7">
        <f t="shared" si="12"/>
        <v>0.24513888888888863</v>
      </c>
      <c r="O119" s="2" cm="1">
        <f t="array" ref="O119">SUMPRODUCT(IFERROR(EXP(LN(MOD(F119-E119,1)-{0,16,17,25,27}/96)),)*{0,1,-1,1,-1})</f>
        <v>1.0416666666666685E-2</v>
      </c>
      <c r="P119" s="3">
        <f t="shared" si="13"/>
        <v>0.23472222222222194</v>
      </c>
    </row>
    <row r="120" spans="5:16" x14ac:dyDescent="0.3">
      <c r="E120" s="1">
        <v>0.33333333333333331</v>
      </c>
      <c r="F120" s="1">
        <f t="shared" si="14"/>
        <v>0.57916666666666639</v>
      </c>
      <c r="G120" s="7">
        <f t="shared" si="15"/>
        <v>0.24583333333333307</v>
      </c>
      <c r="H120" s="8">
        <f t="shared" si="9"/>
        <v>1.0416666E-2</v>
      </c>
      <c r="I120" s="7">
        <f t="shared" si="10"/>
        <v>0.23541666733333308</v>
      </c>
      <c r="J120" s="14"/>
      <c r="K120" s="14"/>
      <c r="L120" s="9" t="b">
        <f t="shared" si="11"/>
        <v>0</v>
      </c>
      <c r="N120" s="7">
        <f t="shared" si="12"/>
        <v>0.24583333333333307</v>
      </c>
      <c r="O120" s="2" cm="1">
        <f t="array" ref="O120">SUMPRODUCT(IFERROR(EXP(LN(MOD(F120-E120,1)-{0,16,17,25,27}/96)),)*{0,1,-1,1,-1})</f>
        <v>1.0416666666666685E-2</v>
      </c>
      <c r="P120" s="3">
        <f t="shared" si="13"/>
        <v>0.23541666666666639</v>
      </c>
    </row>
    <row r="121" spans="5:16" x14ac:dyDescent="0.3">
      <c r="E121" s="1">
        <v>0.33333333333333331</v>
      </c>
      <c r="F121" s="1">
        <f t="shared" si="14"/>
        <v>0.57986111111111083</v>
      </c>
      <c r="G121" s="7">
        <f t="shared" si="15"/>
        <v>0.24652777777777751</v>
      </c>
      <c r="H121" s="8">
        <f t="shared" si="9"/>
        <v>1.0416666E-2</v>
      </c>
      <c r="I121" s="7">
        <f t="shared" si="10"/>
        <v>0.23611111177777752</v>
      </c>
      <c r="J121" s="14"/>
      <c r="K121" s="14"/>
      <c r="L121" s="9" t="b">
        <f t="shared" si="11"/>
        <v>0</v>
      </c>
      <c r="N121" s="7">
        <f t="shared" si="12"/>
        <v>0.24652777777777751</v>
      </c>
      <c r="O121" s="2" cm="1">
        <f t="array" ref="O121">SUMPRODUCT(IFERROR(EXP(LN(MOD(F121-E121,1)-{0,16,17,25,27}/96)),)*{0,1,-1,1,-1})</f>
        <v>1.0416666666666671E-2</v>
      </c>
      <c r="P121" s="3">
        <f t="shared" si="13"/>
        <v>0.23611111111111083</v>
      </c>
    </row>
    <row r="122" spans="5:16" x14ac:dyDescent="0.3">
      <c r="E122" s="1">
        <v>0.33333333333333331</v>
      </c>
      <c r="F122" s="1">
        <f t="shared" si="14"/>
        <v>0.58055555555555527</v>
      </c>
      <c r="G122" s="7">
        <f t="shared" si="15"/>
        <v>0.24722222222222195</v>
      </c>
      <c r="H122" s="8">
        <f t="shared" si="9"/>
        <v>1.0416666E-2</v>
      </c>
      <c r="I122" s="7">
        <f t="shared" si="10"/>
        <v>0.23680555622222196</v>
      </c>
      <c r="J122" s="14"/>
      <c r="K122" s="14"/>
      <c r="L122" s="9" t="b">
        <f t="shared" si="11"/>
        <v>0</v>
      </c>
      <c r="N122" s="7">
        <f t="shared" si="12"/>
        <v>0.24722222222222195</v>
      </c>
      <c r="O122" s="2" cm="1">
        <f t="array" ref="O122">SUMPRODUCT(IFERROR(EXP(LN(MOD(F122-E122,1)-{0,16,17,25,27}/96)),)*{0,1,-1,1,-1})</f>
        <v>1.0416666666666699E-2</v>
      </c>
      <c r="P122" s="3">
        <f t="shared" si="13"/>
        <v>0.23680555555555527</v>
      </c>
    </row>
    <row r="123" spans="5:16" x14ac:dyDescent="0.3">
      <c r="E123" s="1">
        <v>0.33333333333333331</v>
      </c>
      <c r="F123" s="1">
        <f t="shared" si="14"/>
        <v>0.58124999999999971</v>
      </c>
      <c r="G123" s="7">
        <f t="shared" si="15"/>
        <v>0.2479166666666664</v>
      </c>
      <c r="H123" s="8">
        <f t="shared" si="9"/>
        <v>1.0416666E-2</v>
      </c>
      <c r="I123" s="7">
        <f t="shared" si="10"/>
        <v>0.23750000066666641</v>
      </c>
      <c r="J123" s="14"/>
      <c r="K123" s="14"/>
      <c r="L123" s="9" t="b">
        <f t="shared" si="11"/>
        <v>0</v>
      </c>
      <c r="N123" s="7">
        <f t="shared" si="12"/>
        <v>0.2479166666666664</v>
      </c>
      <c r="O123" s="2" cm="1">
        <f t="array" ref="O123">SUMPRODUCT(IFERROR(EXP(LN(MOD(F123-E123,1)-{0,16,17,25,27}/96)),)*{0,1,-1,1,-1})</f>
        <v>1.0416666666666671E-2</v>
      </c>
      <c r="P123" s="3">
        <f t="shared" si="13"/>
        <v>0.23749999999999971</v>
      </c>
    </row>
    <row r="124" spans="5:16" x14ac:dyDescent="0.3">
      <c r="E124" s="1">
        <v>0.33333333333333331</v>
      </c>
      <c r="F124" s="1">
        <f t="shared" si="14"/>
        <v>0.58194444444444415</v>
      </c>
      <c r="G124" s="7">
        <f t="shared" si="15"/>
        <v>0.24861111111111084</v>
      </c>
      <c r="H124" s="8">
        <f t="shared" si="9"/>
        <v>1.0416666E-2</v>
      </c>
      <c r="I124" s="7">
        <f t="shared" si="10"/>
        <v>0.23819444511111085</v>
      </c>
      <c r="J124" s="14"/>
      <c r="K124" s="14"/>
      <c r="L124" s="9" t="b">
        <f t="shared" si="11"/>
        <v>0</v>
      </c>
      <c r="N124" s="7">
        <f t="shared" si="12"/>
        <v>0.24861111111111084</v>
      </c>
      <c r="O124" s="2" cm="1">
        <f t="array" ref="O124">SUMPRODUCT(IFERROR(EXP(LN(MOD(F124-E124,1)-{0,16,17,25,27}/96)),)*{0,1,-1,1,-1})</f>
        <v>1.0416666666666685E-2</v>
      </c>
      <c r="P124" s="3">
        <f t="shared" si="13"/>
        <v>0.23819444444444415</v>
      </c>
    </row>
    <row r="125" spans="5:16" x14ac:dyDescent="0.3">
      <c r="E125" s="1">
        <v>0.33333333333333331</v>
      </c>
      <c r="F125" s="1">
        <f t="shared" si="14"/>
        <v>0.5826388888888886</v>
      </c>
      <c r="G125" s="7">
        <f t="shared" si="15"/>
        <v>0.24930555555555528</v>
      </c>
      <c r="H125" s="8">
        <f t="shared" si="9"/>
        <v>1.0416666E-2</v>
      </c>
      <c r="I125" s="7">
        <f t="shared" si="10"/>
        <v>0.23888888955555529</v>
      </c>
      <c r="J125" s="14"/>
      <c r="K125" s="14"/>
      <c r="L125" s="9" t="b">
        <f t="shared" si="11"/>
        <v>0</v>
      </c>
      <c r="N125" s="7">
        <f t="shared" si="12"/>
        <v>0.24930555555555528</v>
      </c>
      <c r="O125" s="2" cm="1">
        <f t="array" ref="O125">SUMPRODUCT(IFERROR(EXP(LN(MOD(F125-E125,1)-{0,16,17,25,27}/96)),)*{0,1,-1,1,-1})</f>
        <v>1.0416666666666699E-2</v>
      </c>
      <c r="P125" s="3">
        <f t="shared" si="13"/>
        <v>0.2388888888888886</v>
      </c>
    </row>
    <row r="126" spans="5:16" x14ac:dyDescent="0.3">
      <c r="E126" s="1">
        <v>0.33333333333333331</v>
      </c>
      <c r="F126" s="1">
        <f t="shared" si="14"/>
        <v>0.58333333333333304</v>
      </c>
      <c r="G126" s="7">
        <f t="shared" si="15"/>
        <v>0.24999999999999972</v>
      </c>
      <c r="H126" s="10">
        <f t="shared" si="9"/>
        <v>1.0416666E-2</v>
      </c>
      <c r="I126" s="11">
        <f t="shared" si="10"/>
        <v>0.23958333399999973</v>
      </c>
      <c r="J126" s="7" t="s">
        <v>14</v>
      </c>
      <c r="K126" s="7"/>
      <c r="L126" s="9" t="b">
        <f t="shared" si="11"/>
        <v>0</v>
      </c>
      <c r="N126" s="7">
        <f t="shared" si="12"/>
        <v>0.24999999999999972</v>
      </c>
      <c r="O126" s="12" cm="1">
        <f t="array" ref="O126">SUMPRODUCT(IFERROR(EXP(LN(MOD(F126-E126,1)-{0,16,17,25,27}/96)),)*{0,1,-1,1,-1})</f>
        <v>1.0416666666666671E-2</v>
      </c>
      <c r="P126" s="13">
        <f t="shared" si="13"/>
        <v>0.23958333333333304</v>
      </c>
    </row>
    <row r="127" spans="5:16" x14ac:dyDescent="0.3">
      <c r="E127" s="1">
        <v>0.33333333333333331</v>
      </c>
      <c r="F127" s="1">
        <f t="shared" si="14"/>
        <v>0.58402777777777748</v>
      </c>
      <c r="G127" s="7">
        <f t="shared" si="15"/>
        <v>0.25069444444444416</v>
      </c>
      <c r="H127" s="10">
        <f t="shared" si="9"/>
        <v>3.125E-2</v>
      </c>
      <c r="I127" s="11">
        <f t="shared" si="10"/>
        <v>0.21944444444444416</v>
      </c>
      <c r="J127" s="5" t="s">
        <v>13</v>
      </c>
      <c r="K127" s="5"/>
      <c r="L127" s="9" t="b">
        <f t="shared" si="11"/>
        <v>0</v>
      </c>
      <c r="N127" s="7">
        <f t="shared" si="12"/>
        <v>0.25069444444444416</v>
      </c>
      <c r="O127" s="12" cm="1">
        <f t="array" ref="O127">SUMPRODUCT(IFERROR(EXP(LN(MOD(F127-E127,1)-{0,16,17,25,27}/96)),)*{0,1,-1,1,-1})</f>
        <v>1.0416666666666699E-2</v>
      </c>
      <c r="P127" s="13">
        <f t="shared" si="13"/>
        <v>0.24027777777777748</v>
      </c>
    </row>
    <row r="128" spans="5:16" x14ac:dyDescent="0.3">
      <c r="E128" s="1">
        <v>0.33333333333333331</v>
      </c>
      <c r="F128" s="1">
        <f t="shared" si="14"/>
        <v>0.58472222222222192</v>
      </c>
      <c r="G128" s="7">
        <f t="shared" si="15"/>
        <v>0.25138888888888861</v>
      </c>
      <c r="H128" s="8">
        <f t="shared" si="9"/>
        <v>3.125E-2</v>
      </c>
      <c r="I128" s="7">
        <f t="shared" si="10"/>
        <v>0.22013888888888861</v>
      </c>
      <c r="J128" s="14"/>
      <c r="K128" s="14"/>
      <c r="L128" s="9" t="b">
        <f t="shared" si="11"/>
        <v>0</v>
      </c>
      <c r="N128" s="7">
        <f t="shared" si="12"/>
        <v>0.25138888888888861</v>
      </c>
      <c r="O128" s="2" cm="1">
        <f t="array" ref="O128">SUMPRODUCT(IFERROR(EXP(LN(MOD(F128-E128,1)-{0,16,17,25,27}/96)),)*{0,1,-1,1,-1})</f>
        <v>1.0416666666666671E-2</v>
      </c>
      <c r="P128" s="3">
        <f t="shared" si="13"/>
        <v>0.24097222222222192</v>
      </c>
    </row>
    <row r="129" spans="5:16" x14ac:dyDescent="0.3">
      <c r="E129" s="1">
        <v>0.33333333333333331</v>
      </c>
      <c r="F129" s="1">
        <f t="shared" si="14"/>
        <v>0.58541666666666636</v>
      </c>
      <c r="G129" s="7">
        <f t="shared" si="15"/>
        <v>0.25208333333333305</v>
      </c>
      <c r="H129" s="8">
        <f t="shared" si="9"/>
        <v>3.125E-2</v>
      </c>
      <c r="I129" s="7">
        <f t="shared" si="10"/>
        <v>0.22083333333333305</v>
      </c>
      <c r="J129" s="14"/>
      <c r="K129" s="14"/>
      <c r="L129" s="9" t="b">
        <f t="shared" si="11"/>
        <v>0</v>
      </c>
      <c r="N129" s="7">
        <f t="shared" si="12"/>
        <v>0.25208333333333305</v>
      </c>
      <c r="O129" s="2" cm="1">
        <f t="array" ref="O129">SUMPRODUCT(IFERROR(EXP(LN(MOD(F129-E129,1)-{0,16,17,25,27}/96)),)*{0,1,-1,1,-1})</f>
        <v>1.0416666666666685E-2</v>
      </c>
      <c r="P129" s="3">
        <f t="shared" si="13"/>
        <v>0.24166666666666636</v>
      </c>
    </row>
    <row r="130" spans="5:16" x14ac:dyDescent="0.3">
      <c r="E130" s="1">
        <v>0.33333333333333331</v>
      </c>
      <c r="F130" s="1">
        <f t="shared" si="14"/>
        <v>0.58611111111111081</v>
      </c>
      <c r="G130" s="7">
        <f t="shared" si="15"/>
        <v>0.25277777777777749</v>
      </c>
      <c r="H130" s="8">
        <f t="shared" si="9"/>
        <v>3.125E-2</v>
      </c>
      <c r="I130" s="7">
        <f t="shared" si="10"/>
        <v>0.22152777777777749</v>
      </c>
      <c r="J130" s="14"/>
      <c r="K130" s="14"/>
      <c r="L130" s="9" t="b">
        <f t="shared" si="11"/>
        <v>0</v>
      </c>
      <c r="N130" s="7">
        <f t="shared" si="12"/>
        <v>0.25277777777777749</v>
      </c>
      <c r="O130" s="2" cm="1">
        <f t="array" ref="O130">SUMPRODUCT(IFERROR(EXP(LN(MOD(F130-E130,1)-{0,16,17,25,27}/96)),)*{0,1,-1,1,-1})</f>
        <v>1.0416666666666699E-2</v>
      </c>
      <c r="P130" s="3">
        <f t="shared" si="13"/>
        <v>0.24236111111111081</v>
      </c>
    </row>
    <row r="131" spans="5:16" x14ac:dyDescent="0.3">
      <c r="E131" s="1">
        <v>0.33333333333333331</v>
      </c>
      <c r="F131" s="1">
        <f t="shared" si="14"/>
        <v>0.58680555555555525</v>
      </c>
      <c r="G131" s="7">
        <f t="shared" si="15"/>
        <v>0.25347222222222193</v>
      </c>
      <c r="H131" s="8">
        <f t="shared" si="9"/>
        <v>3.125E-2</v>
      </c>
      <c r="I131" s="7">
        <f t="shared" si="10"/>
        <v>0.22222222222222193</v>
      </c>
      <c r="J131" s="14"/>
      <c r="K131" s="14"/>
      <c r="L131" s="9" t="b">
        <f t="shared" si="11"/>
        <v>0</v>
      </c>
      <c r="N131" s="7">
        <f t="shared" si="12"/>
        <v>0.25347222222222193</v>
      </c>
      <c r="O131" s="2" cm="1">
        <f t="array" ref="O131">SUMPRODUCT(IFERROR(EXP(LN(MOD(F131-E131,1)-{0,16,17,25,27}/96)),)*{0,1,-1,1,-1})</f>
        <v>1.0416666666666699E-2</v>
      </c>
      <c r="P131" s="3">
        <f t="shared" si="13"/>
        <v>0.24305555555555525</v>
      </c>
    </row>
    <row r="132" spans="5:16" x14ac:dyDescent="0.3">
      <c r="E132" s="1">
        <v>0.33333333333333331</v>
      </c>
      <c r="F132" s="1">
        <f t="shared" si="14"/>
        <v>0.58749999999999969</v>
      </c>
      <c r="G132" s="7">
        <f t="shared" si="15"/>
        <v>0.25416666666666637</v>
      </c>
      <c r="H132" s="8">
        <f t="shared" si="9"/>
        <v>3.125E-2</v>
      </c>
      <c r="I132" s="7">
        <f t="shared" si="10"/>
        <v>0.22291666666666637</v>
      </c>
      <c r="J132" s="14"/>
      <c r="K132" s="14"/>
      <c r="L132" s="9" t="b">
        <f t="shared" si="11"/>
        <v>0</v>
      </c>
      <c r="N132" s="7">
        <f t="shared" si="12"/>
        <v>0.25416666666666637</v>
      </c>
      <c r="O132" s="2" cm="1">
        <f t="array" ref="O132">SUMPRODUCT(IFERROR(EXP(LN(MOD(F132-E132,1)-{0,16,17,25,27}/96)),)*{0,1,-1,1,-1})</f>
        <v>1.0416666666666685E-2</v>
      </c>
      <c r="P132" s="3">
        <f t="shared" si="13"/>
        <v>0.24374999999999969</v>
      </c>
    </row>
    <row r="133" spans="5:16" x14ac:dyDescent="0.3">
      <c r="E133" s="1">
        <v>0.33333333333333331</v>
      </c>
      <c r="F133" s="1">
        <f t="shared" si="14"/>
        <v>0.58819444444444413</v>
      </c>
      <c r="G133" s="7">
        <f t="shared" si="15"/>
        <v>0.25486111111111082</v>
      </c>
      <c r="H133" s="8">
        <f t="shared" si="9"/>
        <v>3.125E-2</v>
      </c>
      <c r="I133" s="7">
        <f t="shared" si="10"/>
        <v>0.22361111111111082</v>
      </c>
      <c r="J133" s="14"/>
      <c r="K133" s="14"/>
      <c r="L133" s="9" t="b">
        <f t="shared" si="11"/>
        <v>0</v>
      </c>
      <c r="N133" s="7">
        <f t="shared" si="12"/>
        <v>0.25486111111111082</v>
      </c>
      <c r="O133" s="2" cm="1">
        <f t="array" ref="O133">SUMPRODUCT(IFERROR(EXP(LN(MOD(F133-E133,1)-{0,16,17,25,27}/96)),)*{0,1,-1,1,-1})</f>
        <v>1.0416666666666685E-2</v>
      </c>
      <c r="P133" s="3">
        <f t="shared" si="13"/>
        <v>0.24444444444444413</v>
      </c>
    </row>
    <row r="134" spans="5:16" x14ac:dyDescent="0.3">
      <c r="E134" s="1">
        <v>0.33333333333333331</v>
      </c>
      <c r="F134" s="1">
        <f t="shared" si="14"/>
        <v>0.58888888888888857</v>
      </c>
      <c r="G134" s="7">
        <f t="shared" si="15"/>
        <v>0.25555555555555526</v>
      </c>
      <c r="H134" s="8">
        <f t="shared" ref="H134:H186" si="16">IF($F134-$E134&gt;6/24,0.03125,IF($F134-$E134&gt;4/24,0.010416666,0))</f>
        <v>3.125E-2</v>
      </c>
      <c r="I134" s="7">
        <f t="shared" ref="I134:I186" si="17">G134-H134</f>
        <v>0.22430555555555526</v>
      </c>
      <c r="J134" s="14"/>
      <c r="K134" s="14"/>
      <c r="L134" s="9" t="b">
        <f t="shared" ref="L134:L186" si="18">ROUND(I134,10)=ROUND(P134,10)</f>
        <v>0</v>
      </c>
      <c r="N134" s="7">
        <f t="shared" ref="N134:N165" si="19">MOD(F134-E134,1)</f>
        <v>0.25555555555555526</v>
      </c>
      <c r="O134" s="2" cm="1">
        <f t="array" ref="O134">SUMPRODUCT(IFERROR(EXP(LN(MOD(F134-E134,1)-{0,16,17,25,27}/96)),)*{0,1,-1,1,-1})</f>
        <v>1.0416666666666699E-2</v>
      </c>
      <c r="P134" s="3">
        <f t="shared" ref="P134:P186" si="20">N134-O134</f>
        <v>0.24513888888888857</v>
      </c>
    </row>
    <row r="135" spans="5:16" x14ac:dyDescent="0.3">
      <c r="E135" s="1">
        <v>0.33333333333333331</v>
      </c>
      <c r="F135" s="1">
        <f t="shared" si="14"/>
        <v>0.58958333333333302</v>
      </c>
      <c r="G135" s="7">
        <f t="shared" si="15"/>
        <v>0.2562499999999997</v>
      </c>
      <c r="H135" s="8">
        <f t="shared" si="16"/>
        <v>3.125E-2</v>
      </c>
      <c r="I135" s="7">
        <f t="shared" si="17"/>
        <v>0.2249999999999997</v>
      </c>
      <c r="J135" s="14"/>
      <c r="K135" s="14"/>
      <c r="L135" s="9" t="b">
        <f t="shared" si="18"/>
        <v>0</v>
      </c>
      <c r="N135" s="7">
        <f t="shared" si="19"/>
        <v>0.2562499999999997</v>
      </c>
      <c r="O135" s="2" cm="1">
        <f t="array" ref="O135">SUMPRODUCT(IFERROR(EXP(LN(MOD(F135-E135,1)-{0,16,17,25,27}/96)),)*{0,1,-1,1,-1})</f>
        <v>1.0416666666666713E-2</v>
      </c>
      <c r="P135" s="3">
        <f t="shared" si="20"/>
        <v>0.24583333333333299</v>
      </c>
    </row>
    <row r="136" spans="5:16" x14ac:dyDescent="0.3">
      <c r="E136" s="1">
        <v>0.33333333333333331</v>
      </c>
      <c r="F136" s="1">
        <f t="shared" si="14"/>
        <v>0.59027777777777746</v>
      </c>
      <c r="G136" s="7">
        <f t="shared" si="15"/>
        <v>0.25694444444444414</v>
      </c>
      <c r="H136" s="8">
        <f t="shared" si="16"/>
        <v>3.125E-2</v>
      </c>
      <c r="I136" s="7">
        <f t="shared" si="17"/>
        <v>0.22569444444444414</v>
      </c>
      <c r="J136" s="14"/>
      <c r="K136" s="14"/>
      <c r="L136" s="9" t="b">
        <f t="shared" si="18"/>
        <v>0</v>
      </c>
      <c r="N136" s="7">
        <f t="shared" si="19"/>
        <v>0.25694444444444414</v>
      </c>
      <c r="O136" s="2" cm="1">
        <f t="array" ref="O136">SUMPRODUCT(IFERROR(EXP(LN(MOD(F136-E136,1)-{0,16,17,25,27}/96)),)*{0,1,-1,1,-1})</f>
        <v>1.0416666666666671E-2</v>
      </c>
      <c r="P136" s="3">
        <f t="shared" si="20"/>
        <v>0.24652777777777746</v>
      </c>
    </row>
    <row r="137" spans="5:16" x14ac:dyDescent="0.3">
      <c r="E137" s="1">
        <v>0.33333333333333331</v>
      </c>
      <c r="F137" s="1">
        <f t="shared" si="14"/>
        <v>0.5909722222222219</v>
      </c>
      <c r="G137" s="7">
        <f t="shared" si="15"/>
        <v>0.25763888888888858</v>
      </c>
      <c r="H137" s="8">
        <f t="shared" si="16"/>
        <v>3.125E-2</v>
      </c>
      <c r="I137" s="7">
        <f t="shared" si="17"/>
        <v>0.22638888888888858</v>
      </c>
      <c r="J137" s="14"/>
      <c r="K137" s="14"/>
      <c r="L137" s="9" t="b">
        <f t="shared" si="18"/>
        <v>0</v>
      </c>
      <c r="N137" s="7">
        <f t="shared" si="19"/>
        <v>0.25763888888888858</v>
      </c>
      <c r="O137" s="2" cm="1">
        <f t="array" ref="O137">SUMPRODUCT(IFERROR(EXP(LN(MOD(F137-E137,1)-{0,16,17,25,27}/96)),)*{0,1,-1,1,-1})</f>
        <v>1.0416666666666685E-2</v>
      </c>
      <c r="P137" s="3">
        <f t="shared" si="20"/>
        <v>0.2472222222222219</v>
      </c>
    </row>
    <row r="138" spans="5:16" x14ac:dyDescent="0.3">
      <c r="E138" s="1">
        <v>0.33333333333333331</v>
      </c>
      <c r="F138" s="1">
        <f t="shared" si="14"/>
        <v>0.59166666666666634</v>
      </c>
      <c r="G138" s="7">
        <f t="shared" si="15"/>
        <v>0.25833333333333303</v>
      </c>
      <c r="H138" s="8">
        <f t="shared" si="16"/>
        <v>3.125E-2</v>
      </c>
      <c r="I138" s="7">
        <f t="shared" si="17"/>
        <v>0.22708333333333303</v>
      </c>
      <c r="J138" s="14"/>
      <c r="K138" s="14"/>
      <c r="L138" s="9" t="b">
        <f t="shared" si="18"/>
        <v>0</v>
      </c>
      <c r="N138" s="7">
        <f t="shared" si="19"/>
        <v>0.25833333333333303</v>
      </c>
      <c r="O138" s="2" cm="1">
        <f t="array" ref="O138">SUMPRODUCT(IFERROR(EXP(LN(MOD(F138-E138,1)-{0,16,17,25,27}/96)),)*{0,1,-1,1,-1})</f>
        <v>1.0416666666666671E-2</v>
      </c>
      <c r="P138" s="3">
        <f t="shared" si="20"/>
        <v>0.24791666666666634</v>
      </c>
    </row>
    <row r="139" spans="5:16" x14ac:dyDescent="0.3">
      <c r="E139" s="1">
        <v>0.33333333333333331</v>
      </c>
      <c r="F139" s="1">
        <f t="shared" si="14"/>
        <v>0.59236111111111078</v>
      </c>
      <c r="G139" s="7">
        <f t="shared" si="15"/>
        <v>0.25902777777777747</v>
      </c>
      <c r="H139" s="8">
        <f t="shared" si="16"/>
        <v>3.125E-2</v>
      </c>
      <c r="I139" s="7">
        <f t="shared" si="17"/>
        <v>0.22777777777777747</v>
      </c>
      <c r="J139" s="14"/>
      <c r="K139" s="14"/>
      <c r="L139" s="9" t="b">
        <f t="shared" si="18"/>
        <v>0</v>
      </c>
      <c r="N139" s="7">
        <f t="shared" si="19"/>
        <v>0.25902777777777747</v>
      </c>
      <c r="O139" s="2" cm="1">
        <f t="array" ref="O139">SUMPRODUCT(IFERROR(EXP(LN(MOD(F139-E139,1)-{0,16,17,25,27}/96)),)*{0,1,-1,1,-1})</f>
        <v>1.0416666666666671E-2</v>
      </c>
      <c r="P139" s="3">
        <f t="shared" si="20"/>
        <v>0.24861111111111078</v>
      </c>
    </row>
    <row r="140" spans="5:16" x14ac:dyDescent="0.3">
      <c r="E140" s="1">
        <v>0.33333333333333331</v>
      </c>
      <c r="F140" s="1">
        <f t="shared" si="14"/>
        <v>0.59305555555555522</v>
      </c>
      <c r="G140" s="7">
        <f t="shared" si="15"/>
        <v>0.25972222222222191</v>
      </c>
      <c r="H140" s="8">
        <f t="shared" si="16"/>
        <v>3.125E-2</v>
      </c>
      <c r="I140" s="7">
        <f t="shared" si="17"/>
        <v>0.22847222222222191</v>
      </c>
      <c r="J140" s="14"/>
      <c r="K140" s="14"/>
      <c r="L140" s="9" t="b">
        <f t="shared" si="18"/>
        <v>0</v>
      </c>
      <c r="N140" s="7">
        <f t="shared" si="19"/>
        <v>0.25972222222222191</v>
      </c>
      <c r="O140" s="2" cm="1">
        <f t="array" ref="O140">SUMPRODUCT(IFERROR(EXP(LN(MOD(F140-E140,1)-{0,16,17,25,27}/96)),)*{0,1,-1,1,-1})</f>
        <v>1.0416666666666699E-2</v>
      </c>
      <c r="P140" s="3">
        <f t="shared" si="20"/>
        <v>0.24930555555555522</v>
      </c>
    </row>
    <row r="141" spans="5:16" x14ac:dyDescent="0.3">
      <c r="E141" s="1">
        <v>0.33333333333333331</v>
      </c>
      <c r="F141" s="1">
        <f t="shared" si="14"/>
        <v>0.59374999999999967</v>
      </c>
      <c r="G141" s="7">
        <f t="shared" si="15"/>
        <v>0.26041666666666635</v>
      </c>
      <c r="H141" s="8">
        <f t="shared" si="16"/>
        <v>3.125E-2</v>
      </c>
      <c r="I141" s="7">
        <f t="shared" si="17"/>
        <v>0.22916666666666635</v>
      </c>
      <c r="J141" s="14"/>
      <c r="K141" s="14"/>
      <c r="L141" s="9" t="b">
        <f t="shared" si="18"/>
        <v>0</v>
      </c>
      <c r="N141" s="7">
        <f t="shared" si="19"/>
        <v>0.26041666666666635</v>
      </c>
      <c r="O141" s="2" cm="1">
        <f t="array" ref="O141">SUMPRODUCT(IFERROR(EXP(LN(MOD(F141-E141,1)-{0,16,17,25,27}/96)),)*{0,1,-1,1,-1})</f>
        <v>1.0416666666666699E-2</v>
      </c>
      <c r="P141" s="3">
        <f t="shared" si="20"/>
        <v>0.24999999999999967</v>
      </c>
    </row>
    <row r="142" spans="5:16" x14ac:dyDescent="0.3">
      <c r="E142" s="1">
        <v>0.33333333333333331</v>
      </c>
      <c r="F142" s="1">
        <f t="shared" si="14"/>
        <v>0.59444444444444411</v>
      </c>
      <c r="G142" s="7">
        <f t="shared" si="15"/>
        <v>0.26111111111111079</v>
      </c>
      <c r="H142" s="8">
        <f t="shared" si="16"/>
        <v>3.125E-2</v>
      </c>
      <c r="I142" s="7">
        <f t="shared" si="17"/>
        <v>0.22986111111111079</v>
      </c>
      <c r="J142" s="14"/>
      <c r="K142" s="14"/>
      <c r="L142" s="9" t="b">
        <f t="shared" si="18"/>
        <v>0</v>
      </c>
      <c r="N142" s="7">
        <f t="shared" si="19"/>
        <v>0.26111111111111079</v>
      </c>
      <c r="O142" s="2" cm="1">
        <f t="array" ref="O142">SUMPRODUCT(IFERROR(EXP(LN(MOD(F142-E142,1)-{0,16,17,25,27}/96)),)*{0,1,-1,1,-1})</f>
        <v>1.1111111111110822E-2</v>
      </c>
      <c r="P142" s="3">
        <f t="shared" si="20"/>
        <v>0.24999999999999997</v>
      </c>
    </row>
    <row r="143" spans="5:16" x14ac:dyDescent="0.3">
      <c r="E143" s="1">
        <v>0.33333333333333331</v>
      </c>
      <c r="F143" s="1">
        <f t="shared" si="14"/>
        <v>0.59513888888888855</v>
      </c>
      <c r="G143" s="7">
        <f t="shared" si="15"/>
        <v>0.26180555555555524</v>
      </c>
      <c r="H143" s="8">
        <f t="shared" si="16"/>
        <v>3.125E-2</v>
      </c>
      <c r="I143" s="7">
        <f t="shared" si="17"/>
        <v>0.23055555555555524</v>
      </c>
      <c r="J143" s="14"/>
      <c r="K143" s="14"/>
      <c r="L143" s="9" t="b">
        <f t="shared" si="18"/>
        <v>0</v>
      </c>
      <c r="N143" s="7">
        <f t="shared" si="19"/>
        <v>0.26180555555555524</v>
      </c>
      <c r="O143" s="2" cm="1">
        <f t="array" ref="O143">SUMPRODUCT(IFERROR(EXP(LN(MOD(F143-E143,1)-{0,16,17,25,27}/96)),)*{0,1,-1,1,-1})</f>
        <v>1.1805555555555222E-2</v>
      </c>
      <c r="P143" s="3">
        <f t="shared" si="20"/>
        <v>0.25</v>
      </c>
    </row>
    <row r="144" spans="5:16" x14ac:dyDescent="0.3">
      <c r="E144" s="1">
        <v>0.33333333333333331</v>
      </c>
      <c r="F144" s="1">
        <f t="shared" si="14"/>
        <v>0.59583333333333299</v>
      </c>
      <c r="G144" s="7">
        <f t="shared" si="15"/>
        <v>0.26249999999999968</v>
      </c>
      <c r="H144" s="8">
        <f t="shared" si="16"/>
        <v>3.125E-2</v>
      </c>
      <c r="I144" s="7">
        <f t="shared" si="17"/>
        <v>0.23124999999999968</v>
      </c>
      <c r="J144" s="14"/>
      <c r="K144" s="14"/>
      <c r="L144" s="9" t="b">
        <f t="shared" si="18"/>
        <v>0</v>
      </c>
      <c r="N144" s="7">
        <f t="shared" si="19"/>
        <v>0.26249999999999968</v>
      </c>
      <c r="O144" s="2" cm="1">
        <f t="array" ref="O144">SUMPRODUCT(IFERROR(EXP(LN(MOD(F144-E144,1)-{0,16,17,25,27}/96)),)*{0,1,-1,1,-1})</f>
        <v>1.2499999999999664E-2</v>
      </c>
      <c r="P144" s="3">
        <f t="shared" si="20"/>
        <v>0.25</v>
      </c>
    </row>
    <row r="145" spans="5:16" x14ac:dyDescent="0.3">
      <c r="E145" s="1">
        <v>0.33333333333333331</v>
      </c>
      <c r="F145" s="1">
        <f t="shared" si="14"/>
        <v>0.59652777777777743</v>
      </c>
      <c r="G145" s="7">
        <f t="shared" si="15"/>
        <v>0.26319444444444412</v>
      </c>
      <c r="H145" s="8">
        <f t="shared" si="16"/>
        <v>3.125E-2</v>
      </c>
      <c r="I145" s="7">
        <f t="shared" si="17"/>
        <v>0.23194444444444412</v>
      </c>
      <c r="J145" s="14"/>
      <c r="K145" s="14"/>
      <c r="L145" s="9" t="b">
        <f t="shared" si="18"/>
        <v>0</v>
      </c>
      <c r="N145" s="7">
        <f t="shared" si="19"/>
        <v>0.26319444444444412</v>
      </c>
      <c r="O145" s="2" cm="1">
        <f t="array" ref="O145">SUMPRODUCT(IFERROR(EXP(LN(MOD(F145-E145,1)-{0,16,17,25,27}/96)),)*{0,1,-1,1,-1})</f>
        <v>1.3194444444444106E-2</v>
      </c>
      <c r="P145" s="3">
        <f t="shared" si="20"/>
        <v>0.25</v>
      </c>
    </row>
    <row r="146" spans="5:16" x14ac:dyDescent="0.3">
      <c r="E146" s="1">
        <v>0.33333333333333331</v>
      </c>
      <c r="F146" s="1">
        <f t="shared" si="14"/>
        <v>0.59722222222222188</v>
      </c>
      <c r="G146" s="7">
        <f t="shared" si="15"/>
        <v>0.26388888888888856</v>
      </c>
      <c r="H146" s="8">
        <f t="shared" si="16"/>
        <v>3.125E-2</v>
      </c>
      <c r="I146" s="7">
        <f t="shared" si="17"/>
        <v>0.23263888888888856</v>
      </c>
      <c r="J146" s="14"/>
      <c r="K146" s="14"/>
      <c r="L146" s="9" t="b">
        <f t="shared" si="18"/>
        <v>0</v>
      </c>
      <c r="N146" s="7">
        <f t="shared" si="19"/>
        <v>0.26388888888888856</v>
      </c>
      <c r="O146" s="2" cm="1">
        <f t="array" ref="O146">SUMPRODUCT(IFERROR(EXP(LN(MOD(F146-E146,1)-{0,16,17,25,27}/96)),)*{0,1,-1,1,-1})</f>
        <v>1.3888888888888548E-2</v>
      </c>
      <c r="P146" s="3">
        <f t="shared" si="20"/>
        <v>0.25</v>
      </c>
    </row>
    <row r="147" spans="5:16" x14ac:dyDescent="0.3">
      <c r="E147" s="1">
        <v>0.33333333333333331</v>
      </c>
      <c r="F147" s="1">
        <f t="shared" si="14"/>
        <v>0.59791666666666632</v>
      </c>
      <c r="G147" s="7">
        <f t="shared" si="15"/>
        <v>0.264583333333333</v>
      </c>
      <c r="H147" s="8">
        <f t="shared" si="16"/>
        <v>3.125E-2</v>
      </c>
      <c r="I147" s="7">
        <f t="shared" si="17"/>
        <v>0.233333333333333</v>
      </c>
      <c r="J147" s="14"/>
      <c r="K147" s="14"/>
      <c r="L147" s="9" t="b">
        <f t="shared" si="18"/>
        <v>0</v>
      </c>
      <c r="N147" s="7">
        <f t="shared" si="19"/>
        <v>0.264583333333333</v>
      </c>
      <c r="O147" s="2" cm="1">
        <f t="array" ref="O147">SUMPRODUCT(IFERROR(EXP(LN(MOD(F147-E147,1)-{0,16,17,25,27}/96)),)*{0,1,-1,1,-1})</f>
        <v>1.4583333333333004E-2</v>
      </c>
      <c r="P147" s="3">
        <f t="shared" si="20"/>
        <v>0.25</v>
      </c>
    </row>
    <row r="148" spans="5:16" x14ac:dyDescent="0.3">
      <c r="E148" s="1">
        <v>0.33333333333333331</v>
      </c>
      <c r="F148" s="1">
        <f t="shared" si="14"/>
        <v>0.59861111111111076</v>
      </c>
      <c r="G148" s="7">
        <f t="shared" si="15"/>
        <v>0.26527777777777745</v>
      </c>
      <c r="H148" s="8">
        <f t="shared" si="16"/>
        <v>3.125E-2</v>
      </c>
      <c r="I148" s="7">
        <f t="shared" si="17"/>
        <v>0.23402777777777745</v>
      </c>
      <c r="J148" s="14"/>
      <c r="K148" s="14"/>
      <c r="L148" s="9" t="b">
        <f t="shared" si="18"/>
        <v>0</v>
      </c>
      <c r="N148" s="7">
        <f t="shared" si="19"/>
        <v>0.26527777777777745</v>
      </c>
      <c r="O148" s="2" cm="1">
        <f t="array" ref="O148">SUMPRODUCT(IFERROR(EXP(LN(MOD(F148-E148,1)-{0,16,17,25,27}/96)),)*{0,1,-1,1,-1})</f>
        <v>1.5277777777777446E-2</v>
      </c>
      <c r="P148" s="3">
        <f t="shared" si="20"/>
        <v>0.25</v>
      </c>
    </row>
    <row r="149" spans="5:16" x14ac:dyDescent="0.3">
      <c r="E149" s="1">
        <v>0.33333333333333331</v>
      </c>
      <c r="F149" s="1">
        <f t="shared" si="14"/>
        <v>0.5993055555555552</v>
      </c>
      <c r="G149" s="7">
        <f t="shared" si="15"/>
        <v>0.26597222222222189</v>
      </c>
      <c r="H149" s="8">
        <f t="shared" si="16"/>
        <v>3.125E-2</v>
      </c>
      <c r="I149" s="7">
        <f t="shared" si="17"/>
        <v>0.23472222222222189</v>
      </c>
      <c r="J149" s="14"/>
      <c r="K149" s="14"/>
      <c r="L149" s="9" t="b">
        <f t="shared" si="18"/>
        <v>0</v>
      </c>
      <c r="N149" s="7">
        <f t="shared" si="19"/>
        <v>0.26597222222222189</v>
      </c>
      <c r="O149" s="2" cm="1">
        <f t="array" ref="O149">SUMPRODUCT(IFERROR(EXP(LN(MOD(F149-E149,1)-{0,16,17,25,27}/96)),)*{0,1,-1,1,-1})</f>
        <v>1.5972222222221878E-2</v>
      </c>
      <c r="P149" s="3">
        <f t="shared" si="20"/>
        <v>0.25</v>
      </c>
    </row>
    <row r="150" spans="5:16" x14ac:dyDescent="0.3">
      <c r="E150" s="1">
        <v>0.33333333333333331</v>
      </c>
      <c r="F150" s="1">
        <f t="shared" si="14"/>
        <v>0.59999999999999964</v>
      </c>
      <c r="G150" s="7">
        <f t="shared" si="15"/>
        <v>0.26666666666666633</v>
      </c>
      <c r="H150" s="8">
        <f t="shared" si="16"/>
        <v>3.125E-2</v>
      </c>
      <c r="I150" s="7">
        <f t="shared" si="17"/>
        <v>0.23541666666666633</v>
      </c>
      <c r="J150" s="14"/>
      <c r="K150" s="14"/>
      <c r="L150" s="9" t="b">
        <f t="shared" si="18"/>
        <v>0</v>
      </c>
      <c r="N150" s="7">
        <f t="shared" si="19"/>
        <v>0.26666666666666633</v>
      </c>
      <c r="O150" s="2" cm="1">
        <f t="array" ref="O150">SUMPRODUCT(IFERROR(EXP(LN(MOD(F150-E150,1)-{0,16,17,25,27}/96)),)*{0,1,-1,1,-1})</f>
        <v>1.6666666666666344E-2</v>
      </c>
      <c r="P150" s="3">
        <f t="shared" si="20"/>
        <v>0.25</v>
      </c>
    </row>
    <row r="151" spans="5:16" x14ac:dyDescent="0.3">
      <c r="E151" s="1">
        <v>0.33333333333333331</v>
      </c>
      <c r="F151" s="1">
        <f t="shared" si="14"/>
        <v>0.60069444444444409</v>
      </c>
      <c r="G151" s="7">
        <f t="shared" si="15"/>
        <v>0.26736111111111077</v>
      </c>
      <c r="H151" s="8">
        <f t="shared" si="16"/>
        <v>3.125E-2</v>
      </c>
      <c r="I151" s="7">
        <f t="shared" si="17"/>
        <v>0.23611111111111077</v>
      </c>
      <c r="J151" s="14"/>
      <c r="K151" s="14"/>
      <c r="L151" s="9" t="b">
        <f t="shared" si="18"/>
        <v>0</v>
      </c>
      <c r="N151" s="7">
        <f t="shared" si="19"/>
        <v>0.26736111111111077</v>
      </c>
      <c r="O151" s="2" cm="1">
        <f t="array" ref="O151">SUMPRODUCT(IFERROR(EXP(LN(MOD(F151-E151,1)-{0,16,17,25,27}/96)),)*{0,1,-1,1,-1})</f>
        <v>1.7361111111110772E-2</v>
      </c>
      <c r="P151" s="3">
        <f t="shared" si="20"/>
        <v>0.25</v>
      </c>
    </row>
    <row r="152" spans="5:16" x14ac:dyDescent="0.3">
      <c r="E152" s="1">
        <v>0.33333333333333331</v>
      </c>
      <c r="F152" s="1">
        <f t="shared" si="14"/>
        <v>0.60138888888888853</v>
      </c>
      <c r="G152" s="7">
        <f t="shared" si="15"/>
        <v>0.26805555555555521</v>
      </c>
      <c r="H152" s="8">
        <f t="shared" si="16"/>
        <v>3.125E-2</v>
      </c>
      <c r="I152" s="7">
        <f t="shared" si="17"/>
        <v>0.23680555555555521</v>
      </c>
      <c r="J152" s="14"/>
      <c r="K152" s="14"/>
      <c r="L152" s="9" t="b">
        <f t="shared" si="18"/>
        <v>0</v>
      </c>
      <c r="N152" s="7">
        <f t="shared" si="19"/>
        <v>0.26805555555555521</v>
      </c>
      <c r="O152" s="2" cm="1">
        <f t="array" ref="O152">SUMPRODUCT(IFERROR(EXP(LN(MOD(F152-E152,1)-{0,16,17,25,27}/96)),)*{0,1,-1,1,-1})</f>
        <v>1.8055555555555228E-2</v>
      </c>
      <c r="P152" s="3">
        <f t="shared" si="20"/>
        <v>0.25</v>
      </c>
    </row>
    <row r="153" spans="5:16" x14ac:dyDescent="0.3">
      <c r="E153" s="1">
        <v>0.33333333333333331</v>
      </c>
      <c r="F153" s="1">
        <f t="shared" si="14"/>
        <v>0.60208333333333297</v>
      </c>
      <c r="G153" s="7">
        <f t="shared" si="15"/>
        <v>0.26874999999999966</v>
      </c>
      <c r="H153" s="8">
        <f t="shared" si="16"/>
        <v>3.125E-2</v>
      </c>
      <c r="I153" s="7">
        <f t="shared" si="17"/>
        <v>0.23749999999999966</v>
      </c>
      <c r="J153" s="14"/>
      <c r="K153" s="14"/>
      <c r="L153" s="9" t="b">
        <f t="shared" si="18"/>
        <v>0</v>
      </c>
      <c r="N153" s="7">
        <f t="shared" si="19"/>
        <v>0.26874999999999966</v>
      </c>
      <c r="O153" s="2" cm="1">
        <f t="array" ref="O153">SUMPRODUCT(IFERROR(EXP(LN(MOD(F153-E153,1)-{0,16,17,25,27}/96)),)*{0,1,-1,1,-1})</f>
        <v>1.8749999999999642E-2</v>
      </c>
      <c r="P153" s="3">
        <f t="shared" si="20"/>
        <v>0.25</v>
      </c>
    </row>
    <row r="154" spans="5:16" x14ac:dyDescent="0.3">
      <c r="E154" s="1">
        <v>0.33333333333333331</v>
      </c>
      <c r="F154" s="1">
        <f t="shared" si="14"/>
        <v>0.60277777777777741</v>
      </c>
      <c r="G154" s="7">
        <f t="shared" si="15"/>
        <v>0.2694444444444441</v>
      </c>
      <c r="H154" s="8">
        <f t="shared" si="16"/>
        <v>3.125E-2</v>
      </c>
      <c r="I154" s="7">
        <f t="shared" si="17"/>
        <v>0.2381944444444441</v>
      </c>
      <c r="J154" s="14"/>
      <c r="K154" s="14"/>
      <c r="L154" s="9" t="b">
        <f t="shared" si="18"/>
        <v>0</v>
      </c>
      <c r="N154" s="7">
        <f t="shared" si="19"/>
        <v>0.2694444444444441</v>
      </c>
      <c r="O154" s="2" cm="1">
        <f t="array" ref="O154">SUMPRODUCT(IFERROR(EXP(LN(MOD(F154-E154,1)-{0,16,17,25,27}/96)),)*{0,1,-1,1,-1})</f>
        <v>1.9444444444444098E-2</v>
      </c>
      <c r="P154" s="3">
        <f t="shared" si="20"/>
        <v>0.25</v>
      </c>
    </row>
    <row r="155" spans="5:16" x14ac:dyDescent="0.3">
      <c r="E155" s="1">
        <v>0.33333333333333331</v>
      </c>
      <c r="F155" s="1">
        <f t="shared" si="14"/>
        <v>0.60347222222222185</v>
      </c>
      <c r="G155" s="7">
        <f t="shared" si="15"/>
        <v>0.27013888888888854</v>
      </c>
      <c r="H155" s="8">
        <f t="shared" si="16"/>
        <v>3.125E-2</v>
      </c>
      <c r="I155" s="7">
        <f t="shared" si="17"/>
        <v>0.23888888888888854</v>
      </c>
      <c r="J155" s="14"/>
      <c r="K155" s="14"/>
      <c r="L155" s="9" t="b">
        <f t="shared" si="18"/>
        <v>0</v>
      </c>
      <c r="N155" s="7">
        <f t="shared" si="19"/>
        <v>0.27013888888888854</v>
      </c>
      <c r="O155" s="2" cm="1">
        <f t="array" ref="O155">SUMPRODUCT(IFERROR(EXP(LN(MOD(F155-E155,1)-{0,16,17,25,27}/96)),)*{0,1,-1,1,-1})</f>
        <v>2.0138888888888515E-2</v>
      </c>
      <c r="P155" s="3">
        <f t="shared" si="20"/>
        <v>0.25</v>
      </c>
    </row>
    <row r="156" spans="5:16" x14ac:dyDescent="0.3">
      <c r="E156" s="1">
        <v>0.33333333333333331</v>
      </c>
      <c r="F156" s="1">
        <f t="shared" si="14"/>
        <v>0.6041666666666663</v>
      </c>
      <c r="G156" s="7">
        <f t="shared" si="15"/>
        <v>0.27083333333333298</v>
      </c>
      <c r="H156" s="8">
        <f t="shared" si="16"/>
        <v>3.125E-2</v>
      </c>
      <c r="I156" s="7">
        <f t="shared" si="17"/>
        <v>0.23958333333333298</v>
      </c>
      <c r="J156" s="14"/>
      <c r="K156" s="14"/>
      <c r="L156" s="9" t="b">
        <f t="shared" si="18"/>
        <v>0</v>
      </c>
      <c r="N156" s="7">
        <f t="shared" si="19"/>
        <v>0.27083333333333298</v>
      </c>
      <c r="O156" s="2" cm="1">
        <f t="array" ref="O156">SUMPRODUCT(IFERROR(EXP(LN(MOD(F156-E156,1)-{0,16,17,25,27}/96)),)*{0,1,-1,1,-1})</f>
        <v>2.0833333333332982E-2</v>
      </c>
      <c r="P156" s="3">
        <f t="shared" si="20"/>
        <v>0.25</v>
      </c>
    </row>
    <row r="157" spans="5:16" x14ac:dyDescent="0.3">
      <c r="E157" s="1">
        <v>0.33333333333333331</v>
      </c>
      <c r="F157" s="1">
        <f t="shared" si="14"/>
        <v>0.60486111111111074</v>
      </c>
      <c r="G157" s="7">
        <f t="shared" si="15"/>
        <v>0.27152777777777742</v>
      </c>
      <c r="H157" s="8">
        <f t="shared" si="16"/>
        <v>3.125E-2</v>
      </c>
      <c r="I157" s="7">
        <f t="shared" si="17"/>
        <v>0.24027777777777742</v>
      </c>
      <c r="J157" s="14"/>
      <c r="K157" s="14"/>
      <c r="L157" s="9" t="b">
        <f t="shared" si="18"/>
        <v>0</v>
      </c>
      <c r="N157" s="7">
        <f t="shared" si="19"/>
        <v>0.27152777777777742</v>
      </c>
      <c r="O157" s="2" cm="1">
        <f t="array" ref="O157">SUMPRODUCT(IFERROR(EXP(LN(MOD(F157-E157,1)-{0,16,17,25,27}/96)),)*{0,1,-1,1,-1})</f>
        <v>2.1527777777777424E-2</v>
      </c>
      <c r="P157" s="3">
        <f t="shared" si="20"/>
        <v>0.25</v>
      </c>
    </row>
    <row r="158" spans="5:16" x14ac:dyDescent="0.3">
      <c r="E158" s="1">
        <v>0.33333333333333331</v>
      </c>
      <c r="F158" s="1">
        <f t="shared" si="14"/>
        <v>0.60555555555555518</v>
      </c>
      <c r="G158" s="7">
        <f t="shared" si="15"/>
        <v>0.27222222222222187</v>
      </c>
      <c r="H158" s="8">
        <f t="shared" si="16"/>
        <v>3.125E-2</v>
      </c>
      <c r="I158" s="7">
        <f t="shared" si="17"/>
        <v>0.24097222222222187</v>
      </c>
      <c r="J158" s="14"/>
      <c r="K158" s="14"/>
      <c r="L158" s="9" t="b">
        <f t="shared" si="18"/>
        <v>0</v>
      </c>
      <c r="N158" s="7">
        <f t="shared" si="19"/>
        <v>0.27222222222222187</v>
      </c>
      <c r="O158" s="2" cm="1">
        <f t="array" ref="O158">SUMPRODUCT(IFERROR(EXP(LN(MOD(F158-E158,1)-{0,16,17,25,27}/96)),)*{0,1,-1,1,-1})</f>
        <v>2.2222222222221845E-2</v>
      </c>
      <c r="P158" s="3">
        <f t="shared" si="20"/>
        <v>0.25</v>
      </c>
    </row>
    <row r="159" spans="5:16" x14ac:dyDescent="0.3">
      <c r="E159" s="1">
        <v>0.33333333333333331</v>
      </c>
      <c r="F159" s="1">
        <f t="shared" si="14"/>
        <v>0.60624999999999962</v>
      </c>
      <c r="G159" s="7">
        <f t="shared" si="15"/>
        <v>0.27291666666666631</v>
      </c>
      <c r="H159" s="8">
        <f t="shared" si="16"/>
        <v>3.125E-2</v>
      </c>
      <c r="I159" s="7">
        <f t="shared" si="17"/>
        <v>0.24166666666666631</v>
      </c>
      <c r="J159" s="14"/>
      <c r="K159" s="14"/>
      <c r="L159" s="9" t="b">
        <f t="shared" si="18"/>
        <v>0</v>
      </c>
      <c r="N159" s="7">
        <f t="shared" si="19"/>
        <v>0.27291666666666631</v>
      </c>
      <c r="O159" s="2" cm="1">
        <f t="array" ref="O159">SUMPRODUCT(IFERROR(EXP(LN(MOD(F159-E159,1)-{0,16,17,25,27}/96)),)*{0,1,-1,1,-1})</f>
        <v>2.2916666666666342E-2</v>
      </c>
      <c r="P159" s="3">
        <f t="shared" si="20"/>
        <v>0.24999999999999997</v>
      </c>
    </row>
    <row r="160" spans="5:16" x14ac:dyDescent="0.3">
      <c r="E160" s="1">
        <v>0.33333333333333331</v>
      </c>
      <c r="F160" s="1">
        <f t="shared" si="14"/>
        <v>0.60694444444444406</v>
      </c>
      <c r="G160" s="7">
        <f t="shared" si="15"/>
        <v>0.27361111111111075</v>
      </c>
      <c r="H160" s="8">
        <f t="shared" si="16"/>
        <v>3.125E-2</v>
      </c>
      <c r="I160" s="7">
        <f t="shared" si="17"/>
        <v>0.24236111111111075</v>
      </c>
      <c r="J160" s="14"/>
      <c r="K160" s="14"/>
      <c r="L160" s="9" t="b">
        <f t="shared" si="18"/>
        <v>0</v>
      </c>
      <c r="N160" s="7">
        <f t="shared" si="19"/>
        <v>0.27361111111111075</v>
      </c>
      <c r="O160" s="2" cm="1">
        <f t="array" ref="O160">SUMPRODUCT(IFERROR(EXP(LN(MOD(F160-E160,1)-{0,16,17,25,27}/96)),)*{0,1,-1,1,-1})</f>
        <v>2.3611111111110708E-2</v>
      </c>
      <c r="P160" s="3">
        <f t="shared" si="20"/>
        <v>0.25000000000000006</v>
      </c>
    </row>
    <row r="161" spans="5:16" x14ac:dyDescent="0.3">
      <c r="E161" s="1">
        <v>0.33333333333333331</v>
      </c>
      <c r="F161" s="1">
        <f t="shared" si="14"/>
        <v>0.60763888888888851</v>
      </c>
      <c r="G161" s="7">
        <f t="shared" si="15"/>
        <v>0.27430555555555519</v>
      </c>
      <c r="H161" s="8">
        <f t="shared" si="16"/>
        <v>3.125E-2</v>
      </c>
      <c r="I161" s="7">
        <f t="shared" si="17"/>
        <v>0.24305555555555519</v>
      </c>
      <c r="J161" s="14"/>
      <c r="K161" s="14"/>
      <c r="L161" s="9" t="b">
        <f t="shared" si="18"/>
        <v>0</v>
      </c>
      <c r="N161" s="7">
        <f t="shared" si="19"/>
        <v>0.27430555555555519</v>
      </c>
      <c r="O161" s="2" cm="1">
        <f t="array" ref="O161">SUMPRODUCT(IFERROR(EXP(LN(MOD(F161-E161,1)-{0,16,17,25,27}/96)),)*{0,1,-1,1,-1})</f>
        <v>2.4305555555555192E-2</v>
      </c>
      <c r="P161" s="3">
        <f t="shared" si="20"/>
        <v>0.25</v>
      </c>
    </row>
    <row r="162" spans="5:16" x14ac:dyDescent="0.3">
      <c r="E162" s="1">
        <v>0.33333333333333331</v>
      </c>
      <c r="F162" s="1">
        <f t="shared" si="14"/>
        <v>0.60833333333333295</v>
      </c>
      <c r="G162" s="7">
        <f t="shared" si="15"/>
        <v>0.27499999999999963</v>
      </c>
      <c r="H162" s="8">
        <f t="shared" si="16"/>
        <v>3.125E-2</v>
      </c>
      <c r="I162" s="7">
        <f t="shared" si="17"/>
        <v>0.24374999999999963</v>
      </c>
      <c r="J162" s="14"/>
      <c r="K162" s="14"/>
      <c r="L162" s="9" t="b">
        <f t="shared" si="18"/>
        <v>0</v>
      </c>
      <c r="N162" s="7">
        <f t="shared" si="19"/>
        <v>0.27499999999999963</v>
      </c>
      <c r="O162" s="2" cm="1">
        <f t="array" ref="O162">SUMPRODUCT(IFERROR(EXP(LN(MOD(F162-E162,1)-{0,16,17,25,27}/96)),)*{0,1,-1,1,-1})</f>
        <v>2.4999999999999606E-2</v>
      </c>
      <c r="P162" s="3">
        <f t="shared" si="20"/>
        <v>0.25</v>
      </c>
    </row>
    <row r="163" spans="5:16" x14ac:dyDescent="0.3">
      <c r="E163" s="1">
        <v>0.33333333333333331</v>
      </c>
      <c r="F163" s="1">
        <f t="shared" si="14"/>
        <v>0.60902777777777739</v>
      </c>
      <c r="G163" s="7">
        <f t="shared" si="15"/>
        <v>0.27569444444444408</v>
      </c>
      <c r="H163" s="8">
        <f t="shared" si="16"/>
        <v>3.125E-2</v>
      </c>
      <c r="I163" s="7">
        <f t="shared" si="17"/>
        <v>0.24444444444444408</v>
      </c>
      <c r="J163" s="14"/>
      <c r="K163" s="14"/>
      <c r="L163" s="9" t="b">
        <f t="shared" si="18"/>
        <v>0</v>
      </c>
      <c r="N163" s="7">
        <f t="shared" si="19"/>
        <v>0.27569444444444408</v>
      </c>
      <c r="O163" s="2" cm="1">
        <f t="array" ref="O163">SUMPRODUCT(IFERROR(EXP(LN(MOD(F163-E163,1)-{0,16,17,25,27}/96)),)*{0,1,-1,1,-1})</f>
        <v>2.5694444444444069E-2</v>
      </c>
      <c r="P163" s="3">
        <f t="shared" si="20"/>
        <v>0.25</v>
      </c>
    </row>
    <row r="164" spans="5:16" x14ac:dyDescent="0.3">
      <c r="E164" s="1">
        <v>0.33333333333333331</v>
      </c>
      <c r="F164" s="1">
        <f t="shared" ref="F164:F186" si="21">F163+1/1440</f>
        <v>0.60972222222222183</v>
      </c>
      <c r="G164" s="7">
        <f t="shared" ref="G164:G186" si="22">MOD(F164-E164,1)</f>
        <v>0.27638888888888852</v>
      </c>
      <c r="H164" s="8">
        <f t="shared" si="16"/>
        <v>3.125E-2</v>
      </c>
      <c r="I164" s="7">
        <f t="shared" si="17"/>
        <v>0.24513888888888852</v>
      </c>
      <c r="J164" s="14"/>
      <c r="K164" s="14"/>
      <c r="L164" s="9" t="b">
        <f t="shared" si="18"/>
        <v>0</v>
      </c>
      <c r="N164" s="7">
        <f t="shared" si="19"/>
        <v>0.27638888888888852</v>
      </c>
      <c r="O164" s="2" cm="1">
        <f t="array" ref="O164">SUMPRODUCT(IFERROR(EXP(LN(MOD(F164-E164,1)-{0,16,17,25,27}/96)),)*{0,1,-1,1,-1})</f>
        <v>2.6388888888888504E-2</v>
      </c>
      <c r="P164" s="3">
        <f t="shared" si="20"/>
        <v>0.25</v>
      </c>
    </row>
    <row r="165" spans="5:16" x14ac:dyDescent="0.3">
      <c r="E165" s="1">
        <v>0.33333333333333331</v>
      </c>
      <c r="F165" s="1">
        <f t="shared" si="21"/>
        <v>0.61041666666666627</v>
      </c>
      <c r="G165" s="7">
        <f t="shared" si="22"/>
        <v>0.27708333333333296</v>
      </c>
      <c r="H165" s="8">
        <f t="shared" si="16"/>
        <v>3.125E-2</v>
      </c>
      <c r="I165" s="7">
        <f t="shared" si="17"/>
        <v>0.24583333333333296</v>
      </c>
      <c r="J165" s="14"/>
      <c r="K165" s="14"/>
      <c r="L165" s="9" t="b">
        <f t="shared" si="18"/>
        <v>0</v>
      </c>
      <c r="N165" s="7">
        <f t="shared" si="19"/>
        <v>0.27708333333333296</v>
      </c>
      <c r="O165" s="2" cm="1">
        <f t="array" ref="O165">SUMPRODUCT(IFERROR(EXP(LN(MOD(F165-E165,1)-{0,16,17,25,27}/96)),)*{0,1,-1,1,-1})</f>
        <v>2.7083333333332942E-2</v>
      </c>
      <c r="P165" s="3">
        <f t="shared" si="20"/>
        <v>0.25</v>
      </c>
    </row>
    <row r="166" spans="5:16" x14ac:dyDescent="0.3">
      <c r="E166" s="1">
        <v>0.33333333333333331</v>
      </c>
      <c r="F166" s="1">
        <f t="shared" si="21"/>
        <v>0.61111111111111072</v>
      </c>
      <c r="G166" s="7">
        <f t="shared" si="22"/>
        <v>0.2777777777777774</v>
      </c>
      <c r="H166" s="8">
        <f t="shared" si="16"/>
        <v>3.125E-2</v>
      </c>
      <c r="I166" s="7">
        <f t="shared" si="17"/>
        <v>0.2465277777777774</v>
      </c>
      <c r="J166" s="14"/>
      <c r="K166" s="14"/>
      <c r="L166" s="9" t="b">
        <f t="shared" si="18"/>
        <v>0</v>
      </c>
      <c r="N166" s="7">
        <f t="shared" ref="N166:N186" si="23">MOD(F166-E166,1)</f>
        <v>0.2777777777777774</v>
      </c>
      <c r="O166" s="2" cm="1">
        <f t="array" ref="O166">SUMPRODUCT(IFERROR(EXP(LN(MOD(F166-E166,1)-{0,16,17,25,27}/96)),)*{0,1,-1,1,-1})</f>
        <v>2.7777777777777367E-2</v>
      </c>
      <c r="P166" s="3">
        <f t="shared" si="20"/>
        <v>0.25000000000000006</v>
      </c>
    </row>
    <row r="167" spans="5:16" x14ac:dyDescent="0.3">
      <c r="E167" s="1">
        <v>0.33333333333333331</v>
      </c>
      <c r="F167" s="1">
        <f t="shared" si="21"/>
        <v>0.61180555555555516</v>
      </c>
      <c r="G167" s="7">
        <f t="shared" si="22"/>
        <v>0.27847222222222184</v>
      </c>
      <c r="H167" s="8">
        <f t="shared" si="16"/>
        <v>3.125E-2</v>
      </c>
      <c r="I167" s="7">
        <f t="shared" si="17"/>
        <v>0.24722222222222184</v>
      </c>
      <c r="J167" s="14"/>
      <c r="K167" s="14"/>
      <c r="L167" s="9" t="b">
        <f t="shared" si="18"/>
        <v>0</v>
      </c>
      <c r="N167" s="7">
        <f t="shared" si="23"/>
        <v>0.27847222222222184</v>
      </c>
      <c r="O167" s="2" cm="1">
        <f t="array" ref="O167">SUMPRODUCT(IFERROR(EXP(LN(MOD(F167-E167,1)-{0,16,17,25,27}/96)),)*{0,1,-1,1,-1})</f>
        <v>2.8472222222221857E-2</v>
      </c>
      <c r="P167" s="3">
        <f t="shared" si="20"/>
        <v>0.25</v>
      </c>
    </row>
    <row r="168" spans="5:16" x14ac:dyDescent="0.3">
      <c r="E168" s="1">
        <v>0.33333333333333331</v>
      </c>
      <c r="F168" s="1">
        <f t="shared" si="21"/>
        <v>0.6124999999999996</v>
      </c>
      <c r="G168" s="7">
        <f t="shared" si="22"/>
        <v>0.27916666666666629</v>
      </c>
      <c r="H168" s="8">
        <f t="shared" si="16"/>
        <v>3.125E-2</v>
      </c>
      <c r="I168" s="7">
        <f t="shared" si="17"/>
        <v>0.24791666666666629</v>
      </c>
      <c r="J168" s="14"/>
      <c r="K168" s="14"/>
      <c r="L168" s="9" t="b">
        <f t="shared" si="18"/>
        <v>0</v>
      </c>
      <c r="N168" s="7">
        <f t="shared" si="23"/>
        <v>0.27916666666666629</v>
      </c>
      <c r="O168" s="2" cm="1">
        <f t="array" ref="O168">SUMPRODUCT(IFERROR(EXP(LN(MOD(F168-E168,1)-{0,16,17,25,27}/96)),)*{0,1,-1,1,-1})</f>
        <v>2.9166666666666261E-2</v>
      </c>
      <c r="P168" s="3">
        <f t="shared" si="20"/>
        <v>0.25</v>
      </c>
    </row>
    <row r="169" spans="5:16" x14ac:dyDescent="0.3">
      <c r="E169" s="1">
        <v>0.33333333333333331</v>
      </c>
      <c r="F169" s="1">
        <f t="shared" si="21"/>
        <v>0.61319444444444404</v>
      </c>
      <c r="G169" s="7">
        <f t="shared" si="22"/>
        <v>0.27986111111111073</v>
      </c>
      <c r="H169" s="8">
        <f t="shared" si="16"/>
        <v>3.125E-2</v>
      </c>
      <c r="I169" s="7">
        <f t="shared" si="17"/>
        <v>0.24861111111111073</v>
      </c>
      <c r="J169" s="14"/>
      <c r="K169" s="14"/>
      <c r="L169" s="9" t="b">
        <f t="shared" si="18"/>
        <v>0</v>
      </c>
      <c r="N169" s="7">
        <f t="shared" si="23"/>
        <v>0.27986111111111073</v>
      </c>
      <c r="O169" s="2" cm="1">
        <f t="array" ref="O169">SUMPRODUCT(IFERROR(EXP(LN(MOD(F169-E169,1)-{0,16,17,25,27}/96)),)*{0,1,-1,1,-1})</f>
        <v>2.986111111111071E-2</v>
      </c>
      <c r="P169" s="3">
        <f t="shared" si="20"/>
        <v>0.25</v>
      </c>
    </row>
    <row r="170" spans="5:16" x14ac:dyDescent="0.3">
      <c r="E170" s="1">
        <v>0.33333333333333331</v>
      </c>
      <c r="F170" s="1">
        <f t="shared" si="21"/>
        <v>0.61388888888888848</v>
      </c>
      <c r="G170" s="7">
        <f t="shared" si="22"/>
        <v>0.28055555555555517</v>
      </c>
      <c r="H170" s="10">
        <f t="shared" si="16"/>
        <v>3.125E-2</v>
      </c>
      <c r="I170" s="11">
        <f t="shared" si="17"/>
        <v>0.24930555555555517</v>
      </c>
      <c r="J170" s="14"/>
      <c r="K170" s="14"/>
      <c r="L170" s="9" t="b">
        <f t="shared" si="18"/>
        <v>0</v>
      </c>
      <c r="N170" s="7">
        <f t="shared" si="23"/>
        <v>0.28055555555555517</v>
      </c>
      <c r="O170" s="12" cm="1">
        <f t="array" ref="O170">SUMPRODUCT(IFERROR(EXP(LN(MOD(F170-E170,1)-{0,16,17,25,27}/96)),)*{0,1,-1,1,-1})</f>
        <v>3.0555555555555197E-2</v>
      </c>
      <c r="P170" s="13">
        <f t="shared" si="20"/>
        <v>0.24999999999999997</v>
      </c>
    </row>
    <row r="171" spans="5:16" x14ac:dyDescent="0.3">
      <c r="E171" s="1">
        <v>0.33333333333333331</v>
      </c>
      <c r="F171" s="1">
        <f t="shared" si="21"/>
        <v>0.61458333333333293</v>
      </c>
      <c r="G171" s="7">
        <f t="shared" si="22"/>
        <v>0.28124999999999961</v>
      </c>
      <c r="H171" s="10">
        <f t="shared" si="16"/>
        <v>3.125E-2</v>
      </c>
      <c r="I171" s="11">
        <f t="shared" si="17"/>
        <v>0.24999999999999961</v>
      </c>
      <c r="J171" s="14"/>
      <c r="K171" s="14"/>
      <c r="L171" s="9" t="b">
        <f t="shared" si="18"/>
        <v>1</v>
      </c>
      <c r="N171" s="7">
        <f t="shared" si="23"/>
        <v>0.28124999999999961</v>
      </c>
      <c r="O171" s="12" cm="1">
        <f t="array" ref="O171">SUMPRODUCT(IFERROR(EXP(LN(MOD(F171-E171,1)-{0,16,17,25,27}/96)),)*{0,1,-1,1,-1})</f>
        <v>3.1249999999999594E-2</v>
      </c>
      <c r="P171" s="13">
        <f t="shared" si="20"/>
        <v>0.25</v>
      </c>
    </row>
    <row r="172" spans="5:16" x14ac:dyDescent="0.3">
      <c r="E172" s="1">
        <v>0.33333333333333331</v>
      </c>
      <c r="F172" s="1">
        <f t="shared" si="21"/>
        <v>0.61527777777777737</v>
      </c>
      <c r="G172" s="7">
        <f t="shared" si="22"/>
        <v>0.28194444444444405</v>
      </c>
      <c r="H172" s="8">
        <f t="shared" si="16"/>
        <v>3.125E-2</v>
      </c>
      <c r="I172" s="7">
        <f t="shared" si="17"/>
        <v>0.25069444444444405</v>
      </c>
      <c r="J172" s="14"/>
      <c r="K172" s="14"/>
      <c r="L172" s="9" t="b">
        <f t="shared" si="18"/>
        <v>1</v>
      </c>
      <c r="N172" s="7">
        <f t="shared" si="23"/>
        <v>0.28194444444444405</v>
      </c>
      <c r="O172" s="2" cm="1">
        <f t="array" ref="O172">SUMPRODUCT(IFERROR(EXP(LN(MOD(F172-E172,1)-{0,16,17,25,27}/96)),)*{0,1,-1,1,-1})</f>
        <v>3.125E-2</v>
      </c>
      <c r="P172" s="3">
        <f t="shared" si="20"/>
        <v>0.25069444444444405</v>
      </c>
    </row>
    <row r="173" spans="5:16" x14ac:dyDescent="0.3">
      <c r="E173" s="1">
        <v>0.33333333333333331</v>
      </c>
      <c r="F173" s="1">
        <f t="shared" si="21"/>
        <v>0.61597222222222181</v>
      </c>
      <c r="G173" s="7">
        <f t="shared" si="22"/>
        <v>0.2826388888888885</v>
      </c>
      <c r="H173" s="8">
        <f t="shared" si="16"/>
        <v>3.125E-2</v>
      </c>
      <c r="I173" s="7">
        <f t="shared" si="17"/>
        <v>0.2513888888888885</v>
      </c>
      <c r="J173" s="14"/>
      <c r="K173" s="14"/>
      <c r="L173" s="9" t="b">
        <f t="shared" si="18"/>
        <v>1</v>
      </c>
      <c r="N173" s="7">
        <f t="shared" si="23"/>
        <v>0.2826388888888885</v>
      </c>
      <c r="O173" s="2" cm="1">
        <f t="array" ref="O173">SUMPRODUCT(IFERROR(EXP(LN(MOD(F173-E173,1)-{0,16,17,25,27}/96)),)*{0,1,-1,1,-1})</f>
        <v>3.1249999999999972E-2</v>
      </c>
      <c r="P173" s="3">
        <f t="shared" si="20"/>
        <v>0.25138888888888855</v>
      </c>
    </row>
    <row r="174" spans="5:16" x14ac:dyDescent="0.3">
      <c r="E174" s="1">
        <v>0.33333333333333331</v>
      </c>
      <c r="F174" s="1">
        <f t="shared" si="21"/>
        <v>0.61666666666666625</v>
      </c>
      <c r="G174" s="7">
        <f t="shared" si="22"/>
        <v>0.28333333333333294</v>
      </c>
      <c r="H174" s="8">
        <f t="shared" si="16"/>
        <v>3.125E-2</v>
      </c>
      <c r="I174" s="7">
        <f t="shared" si="17"/>
        <v>0.25208333333333294</v>
      </c>
      <c r="J174" s="14"/>
      <c r="K174" s="14"/>
      <c r="L174" s="9" t="b">
        <f t="shared" si="18"/>
        <v>1</v>
      </c>
      <c r="N174" s="7">
        <f t="shared" si="23"/>
        <v>0.28333333333333294</v>
      </c>
      <c r="O174" s="2" cm="1">
        <f t="array" ref="O174">SUMPRODUCT(IFERROR(EXP(LN(MOD(F174-E174,1)-{0,16,17,25,27}/96)),)*{0,1,-1,1,-1})</f>
        <v>3.1250000000000056E-2</v>
      </c>
      <c r="P174" s="3">
        <f t="shared" si="20"/>
        <v>0.25208333333333288</v>
      </c>
    </row>
    <row r="175" spans="5:16" x14ac:dyDescent="0.3">
      <c r="E175" s="1">
        <v>0.33333333333333331</v>
      </c>
      <c r="F175" s="1">
        <f t="shared" si="21"/>
        <v>0.61736111111111069</v>
      </c>
      <c r="G175" s="7">
        <f t="shared" si="22"/>
        <v>0.28402777777777738</v>
      </c>
      <c r="H175" s="8">
        <f t="shared" si="16"/>
        <v>3.125E-2</v>
      </c>
      <c r="I175" s="7">
        <f t="shared" si="17"/>
        <v>0.25277777777777738</v>
      </c>
      <c r="J175" s="14"/>
      <c r="K175" s="14"/>
      <c r="L175" s="9" t="b">
        <f t="shared" si="18"/>
        <v>1</v>
      </c>
      <c r="N175" s="7">
        <f t="shared" si="23"/>
        <v>0.28402777777777738</v>
      </c>
      <c r="O175" s="2" cm="1">
        <f t="array" ref="O175">SUMPRODUCT(IFERROR(EXP(LN(MOD(F175-E175,1)-{0,16,17,25,27}/96)),)*{0,1,-1,1,-1})</f>
        <v>3.125E-2</v>
      </c>
      <c r="P175" s="3">
        <f t="shared" si="20"/>
        <v>0.25277777777777738</v>
      </c>
    </row>
    <row r="176" spans="5:16" x14ac:dyDescent="0.3">
      <c r="E176" s="1">
        <v>0.33333333333333331</v>
      </c>
      <c r="F176" s="1">
        <f t="shared" si="21"/>
        <v>0.61805555555555514</v>
      </c>
      <c r="G176" s="7">
        <f t="shared" si="22"/>
        <v>0.28472222222222182</v>
      </c>
      <c r="H176" s="8">
        <f t="shared" si="16"/>
        <v>3.125E-2</v>
      </c>
      <c r="I176" s="7">
        <f t="shared" si="17"/>
        <v>0.25347222222222182</v>
      </c>
      <c r="J176" s="14"/>
      <c r="K176" s="14"/>
      <c r="L176" s="9" t="b">
        <f t="shared" si="18"/>
        <v>1</v>
      </c>
      <c r="N176" s="7">
        <f t="shared" si="23"/>
        <v>0.28472222222222182</v>
      </c>
      <c r="O176" s="2" cm="1">
        <f t="array" ref="O176">SUMPRODUCT(IFERROR(EXP(LN(MOD(F176-E176,1)-{0,16,17,25,27}/96)),)*{0,1,-1,1,-1})</f>
        <v>3.1250000000000014E-2</v>
      </c>
      <c r="P176" s="3">
        <f t="shared" si="20"/>
        <v>0.25347222222222182</v>
      </c>
    </row>
    <row r="177" spans="5:16" x14ac:dyDescent="0.3">
      <c r="E177" s="1">
        <v>0.33333333333333331</v>
      </c>
      <c r="F177" s="1">
        <f t="shared" si="21"/>
        <v>0.61874999999999958</v>
      </c>
      <c r="G177" s="7">
        <f t="shared" si="22"/>
        <v>0.28541666666666626</v>
      </c>
      <c r="H177" s="8">
        <f t="shared" si="16"/>
        <v>3.125E-2</v>
      </c>
      <c r="I177" s="7">
        <f t="shared" si="17"/>
        <v>0.25416666666666626</v>
      </c>
      <c r="J177" s="14"/>
      <c r="K177" s="14"/>
      <c r="L177" s="9" t="b">
        <f t="shared" si="18"/>
        <v>1</v>
      </c>
      <c r="N177" s="7">
        <f t="shared" si="23"/>
        <v>0.28541666666666626</v>
      </c>
      <c r="O177" s="2" cm="1">
        <f t="array" ref="O177">SUMPRODUCT(IFERROR(EXP(LN(MOD(F177-E177,1)-{0,16,17,25,27}/96)),)*{0,1,-1,1,-1})</f>
        <v>3.1249999999999986E-2</v>
      </c>
      <c r="P177" s="3">
        <f t="shared" si="20"/>
        <v>0.25416666666666626</v>
      </c>
    </row>
    <row r="178" spans="5:16" x14ac:dyDescent="0.3">
      <c r="E178" s="1">
        <v>0.33333333333333331</v>
      </c>
      <c r="F178" s="1">
        <f t="shared" si="21"/>
        <v>0.61944444444444402</v>
      </c>
      <c r="G178" s="7">
        <f t="shared" si="22"/>
        <v>0.28611111111111071</v>
      </c>
      <c r="H178" s="8">
        <f t="shared" si="16"/>
        <v>3.125E-2</v>
      </c>
      <c r="I178" s="7">
        <f t="shared" si="17"/>
        <v>0.25486111111111071</v>
      </c>
      <c r="J178" s="14"/>
      <c r="K178" s="14"/>
      <c r="L178" s="9" t="b">
        <f t="shared" si="18"/>
        <v>1</v>
      </c>
      <c r="N178" s="7">
        <f t="shared" si="23"/>
        <v>0.28611111111111071</v>
      </c>
      <c r="O178" s="2" cm="1">
        <f t="array" ref="O178">SUMPRODUCT(IFERROR(EXP(LN(MOD(F178-E178,1)-{0,16,17,25,27}/96)),)*{0,1,-1,1,-1})</f>
        <v>3.125E-2</v>
      </c>
      <c r="P178" s="3">
        <f t="shared" si="20"/>
        <v>0.25486111111111071</v>
      </c>
    </row>
    <row r="179" spans="5:16" x14ac:dyDescent="0.3">
      <c r="E179" s="1">
        <v>0.33333333333333331</v>
      </c>
      <c r="F179" s="1">
        <f t="shared" si="21"/>
        <v>0.62013888888888846</v>
      </c>
      <c r="G179" s="7">
        <f t="shared" si="22"/>
        <v>0.28680555555555515</v>
      </c>
      <c r="H179" s="8">
        <f t="shared" si="16"/>
        <v>3.125E-2</v>
      </c>
      <c r="I179" s="7">
        <f t="shared" si="17"/>
        <v>0.25555555555555515</v>
      </c>
      <c r="J179" s="14"/>
      <c r="K179" s="14"/>
      <c r="L179" s="9" t="b">
        <f t="shared" si="18"/>
        <v>1</v>
      </c>
      <c r="N179" s="7">
        <f t="shared" si="23"/>
        <v>0.28680555555555515</v>
      </c>
      <c r="O179" s="2" cm="1">
        <f t="array" ref="O179">SUMPRODUCT(IFERROR(EXP(LN(MOD(F179-E179,1)-{0,16,17,25,27}/96)),)*{0,1,-1,1,-1})</f>
        <v>3.1249999999999979E-2</v>
      </c>
      <c r="P179" s="3">
        <f t="shared" si="20"/>
        <v>0.25555555555555515</v>
      </c>
    </row>
    <row r="180" spans="5:16" x14ac:dyDescent="0.3">
      <c r="E180" s="1">
        <v>0.33333333333333331</v>
      </c>
      <c r="F180" s="1">
        <f t="shared" si="21"/>
        <v>0.6208333333333329</v>
      </c>
      <c r="G180" s="7">
        <f t="shared" si="22"/>
        <v>0.28749999999999959</v>
      </c>
      <c r="H180" s="8">
        <f t="shared" si="16"/>
        <v>3.125E-2</v>
      </c>
      <c r="I180" s="7">
        <f t="shared" si="17"/>
        <v>0.25624999999999959</v>
      </c>
      <c r="J180" s="14"/>
      <c r="K180" s="14"/>
      <c r="L180" s="9" t="b">
        <f t="shared" si="18"/>
        <v>1</v>
      </c>
      <c r="N180" s="7">
        <f t="shared" si="23"/>
        <v>0.28749999999999959</v>
      </c>
      <c r="O180" s="2" cm="1">
        <f t="array" ref="O180">SUMPRODUCT(IFERROR(EXP(LN(MOD(F180-E180,1)-{0,16,17,25,27}/96)),)*{0,1,-1,1,-1})</f>
        <v>3.125E-2</v>
      </c>
      <c r="P180" s="3">
        <f t="shared" si="20"/>
        <v>0.25624999999999959</v>
      </c>
    </row>
    <row r="181" spans="5:16" x14ac:dyDescent="0.3">
      <c r="E181" s="1">
        <v>0.33333333333333331</v>
      </c>
      <c r="F181" s="1">
        <f t="shared" si="21"/>
        <v>0.62152777777777735</v>
      </c>
      <c r="G181" s="7">
        <f t="shared" si="22"/>
        <v>0.28819444444444403</v>
      </c>
      <c r="H181" s="8">
        <f t="shared" si="16"/>
        <v>3.125E-2</v>
      </c>
      <c r="I181" s="7">
        <f t="shared" si="17"/>
        <v>0.25694444444444403</v>
      </c>
      <c r="J181" s="14"/>
      <c r="K181" s="14"/>
      <c r="L181" s="9" t="b">
        <f t="shared" si="18"/>
        <v>1</v>
      </c>
      <c r="N181" s="7">
        <f t="shared" si="23"/>
        <v>0.28819444444444403</v>
      </c>
      <c r="O181" s="2" cm="1">
        <f t="array" ref="O181">SUMPRODUCT(IFERROR(EXP(LN(MOD(F181-E181,1)-{0,16,17,25,27}/96)),)*{0,1,-1,1,-1})</f>
        <v>3.1249999999999972E-2</v>
      </c>
      <c r="P181" s="3">
        <f t="shared" si="20"/>
        <v>0.25694444444444409</v>
      </c>
    </row>
    <row r="182" spans="5:16" x14ac:dyDescent="0.3">
      <c r="E182" s="1">
        <v>0.33333333333333331</v>
      </c>
      <c r="F182" s="1">
        <f t="shared" si="21"/>
        <v>0.62222222222222179</v>
      </c>
      <c r="G182" s="7">
        <f t="shared" si="22"/>
        <v>0.28888888888888847</v>
      </c>
      <c r="H182" s="8">
        <f t="shared" si="16"/>
        <v>3.125E-2</v>
      </c>
      <c r="I182" s="7">
        <f t="shared" si="17"/>
        <v>0.25763888888888847</v>
      </c>
      <c r="J182" s="14"/>
      <c r="K182" s="14"/>
      <c r="L182" s="9" t="b">
        <f t="shared" si="18"/>
        <v>1</v>
      </c>
      <c r="N182" s="7">
        <f t="shared" si="23"/>
        <v>0.28888888888888847</v>
      </c>
      <c r="O182" s="2" cm="1">
        <f t="array" ref="O182">SUMPRODUCT(IFERROR(EXP(LN(MOD(F182-E182,1)-{0,16,17,25,27}/96)),)*{0,1,-1,1,-1})</f>
        <v>3.1249999999999986E-2</v>
      </c>
      <c r="P182" s="3">
        <f t="shared" si="20"/>
        <v>0.25763888888888847</v>
      </c>
    </row>
    <row r="183" spans="5:16" x14ac:dyDescent="0.3">
      <c r="E183" s="1">
        <v>0.33333333333333331</v>
      </c>
      <c r="F183" s="1">
        <f t="shared" si="21"/>
        <v>0.62291666666666623</v>
      </c>
      <c r="G183" s="7">
        <f t="shared" si="22"/>
        <v>0.28958333333333292</v>
      </c>
      <c r="H183" s="8">
        <f t="shared" si="16"/>
        <v>3.125E-2</v>
      </c>
      <c r="I183" s="7">
        <f t="shared" si="17"/>
        <v>0.25833333333333292</v>
      </c>
      <c r="J183" s="14"/>
      <c r="K183" s="14"/>
      <c r="L183" s="9" t="b">
        <f t="shared" si="18"/>
        <v>1</v>
      </c>
      <c r="N183" s="7">
        <f t="shared" si="23"/>
        <v>0.28958333333333292</v>
      </c>
      <c r="O183" s="2" cm="1">
        <f t="array" ref="O183">SUMPRODUCT(IFERROR(EXP(LN(MOD(F183-E183,1)-{0,16,17,25,27}/96)),)*{0,1,-1,1,-1})</f>
        <v>3.125E-2</v>
      </c>
      <c r="P183" s="3">
        <f t="shared" si="20"/>
        <v>0.25833333333333292</v>
      </c>
    </row>
    <row r="184" spans="5:16" x14ac:dyDescent="0.3">
      <c r="E184" s="1">
        <v>0.33333333333333331</v>
      </c>
      <c r="F184" s="1">
        <f t="shared" si="21"/>
        <v>0.62361111111111067</v>
      </c>
      <c r="G184" s="7">
        <f t="shared" si="22"/>
        <v>0.29027777777777736</v>
      </c>
      <c r="H184" s="8">
        <f t="shared" si="16"/>
        <v>3.125E-2</v>
      </c>
      <c r="I184" s="7">
        <f t="shared" si="17"/>
        <v>0.25902777777777736</v>
      </c>
      <c r="J184" s="14"/>
      <c r="K184" s="14"/>
      <c r="L184" s="9" t="b">
        <f t="shared" si="18"/>
        <v>1</v>
      </c>
      <c r="N184" s="7">
        <f t="shared" si="23"/>
        <v>0.29027777777777736</v>
      </c>
      <c r="O184" s="2" cm="1">
        <f t="array" ref="O184">SUMPRODUCT(IFERROR(EXP(LN(MOD(F184-E184,1)-{0,16,17,25,27}/96)),)*{0,1,-1,1,-1})</f>
        <v>3.124999999999999E-2</v>
      </c>
      <c r="P184" s="3">
        <f t="shared" si="20"/>
        <v>0.25902777777777736</v>
      </c>
    </row>
    <row r="185" spans="5:16" x14ac:dyDescent="0.3">
      <c r="E185" s="1">
        <v>0.33333333333333331</v>
      </c>
      <c r="F185" s="1">
        <f t="shared" si="21"/>
        <v>0.62430555555555511</v>
      </c>
      <c r="G185" s="7">
        <f t="shared" si="22"/>
        <v>0.2909722222222218</v>
      </c>
      <c r="H185" s="8">
        <f t="shared" si="16"/>
        <v>3.125E-2</v>
      </c>
      <c r="I185" s="7">
        <f t="shared" si="17"/>
        <v>0.2597222222222218</v>
      </c>
      <c r="J185" s="14"/>
      <c r="K185" s="14"/>
      <c r="L185" s="9" t="b">
        <f t="shared" si="18"/>
        <v>1</v>
      </c>
      <c r="N185" s="7">
        <f t="shared" si="23"/>
        <v>0.2909722222222218</v>
      </c>
      <c r="O185" s="2" cm="1">
        <f t="array" ref="O185">SUMPRODUCT(IFERROR(EXP(LN(MOD(F185-E185,1)-{0,16,17,25,27}/96)),)*{0,1,-1,1,-1})</f>
        <v>3.1250000000000007E-2</v>
      </c>
      <c r="P185" s="3">
        <f t="shared" si="20"/>
        <v>0.2597222222222218</v>
      </c>
    </row>
    <row r="186" spans="5:16" x14ac:dyDescent="0.3">
      <c r="E186" s="1">
        <v>0.33333333333333331</v>
      </c>
      <c r="F186" s="1">
        <f t="shared" si="21"/>
        <v>0.62499999999999956</v>
      </c>
      <c r="G186" s="7">
        <f t="shared" si="22"/>
        <v>0.29166666666666624</v>
      </c>
      <c r="H186" s="8">
        <f t="shared" si="16"/>
        <v>3.125E-2</v>
      </c>
      <c r="I186" s="7">
        <f t="shared" si="17"/>
        <v>0.26041666666666624</v>
      </c>
      <c r="J186" s="14"/>
      <c r="K186" s="14"/>
      <c r="L186" s="9" t="b">
        <f t="shared" si="18"/>
        <v>1</v>
      </c>
      <c r="N186" s="7">
        <f t="shared" si="23"/>
        <v>0.29166666666666624</v>
      </c>
      <c r="O186" s="2" cm="1">
        <f t="array" ref="O186">SUMPRODUCT(IFERROR(EXP(LN(MOD(F186-E186,1)-{0,16,17,25,27}/96)),)*{0,1,-1,1,-1})</f>
        <v>3.125E-2</v>
      </c>
      <c r="P186" s="3">
        <f t="shared" si="20"/>
        <v>0.26041666666666624</v>
      </c>
    </row>
    <row r="187" spans="5:16" x14ac:dyDescent="0.3">
      <c r="G187" s="5" t="s">
        <v>11</v>
      </c>
      <c r="O187" s="5" t="s">
        <v>11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Newbie</dc:creator>
  <cp:lastModifiedBy>Newbie</cp:lastModifiedBy>
  <dcterms:created xsi:type="dcterms:W3CDTF">2025-02-17T14:43:38Z</dcterms:created>
  <dcterms:modified xsi:type="dcterms:W3CDTF">2025-02-17T16:08:31Z</dcterms:modified>
</cp:coreProperties>
</file>