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FD08573-D6BE-406D-B206-1887223CE3B2}" xr6:coauthVersionLast="47" xr6:coauthVersionMax="47" xr10:uidLastSave="{00000000-0000-0000-0000-000000000000}"/>
  <bookViews>
    <workbookView xWindow="-120" yWindow="-120" windowWidth="29040" windowHeight="15720" xr2:uid="{0A0ECC3B-4F23-4E66-ACCC-8268FC1FD7DC}"/>
  </bookViews>
  <sheets>
    <sheet name="tblErg" sheetId="2" r:id="rId1"/>
    <sheet name="Tabelle1" sheetId="1" r:id="rId2"/>
  </sheets>
  <definedNames>
    <definedName name="_xlcn.WorksheetConnection_Testmappe.xlsxHäuser1" hidden="1">Häuser[]</definedName>
    <definedName name="ExterneDaten_1" localSheetId="0" hidden="1">tblErg!$A$1:$B$7</definedName>
    <definedName name="Haus">Tabelle1!$G$42</definedName>
    <definedName name="PLZ">Tabelle1!$G$43</definedName>
  </definedName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äuser" name="Häuser" connection="WorksheetConnection_Testmappe.xlsx!Häuse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24" i="1"/>
  <c r="C48" i="1"/>
  <c r="C50" i="1"/>
  <c r="C43" i="1"/>
  <c r="C13" i="1"/>
  <c r="C46" i="1"/>
  <c r="C49" i="1"/>
  <c r="C44" i="1"/>
  <c r="C45" i="1"/>
  <c r="C47" i="1"/>
  <c r="C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ACBBD5-907D-41C4-98E3-E52BED6DE764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  <connection id="2" xr16:uid="{08400C11-5E38-45B6-A51D-8C58A3EDDFC3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D6B02766-24F4-4A59-A8C6-AA23C61A1EDC}" name="WorksheetConnection_Testmappe.xlsx!Häuser" type="102" refreshedVersion="8" minRefreshableVersion="5">
    <extLst>
      <ext xmlns:x15="http://schemas.microsoft.com/office/spreadsheetml/2010/11/main" uri="{DE250136-89BD-433C-8126-D09CA5730AF9}">
        <x15:connection id="Häuser" autoDelete="1">
          <x15:rangePr sourceName="_xlcn.WorksheetConnection_Testmappe.xlsxHäuser1"/>
        </x15:connection>
      </ext>
    </extLst>
  </connection>
</connections>
</file>

<file path=xl/sharedStrings.xml><?xml version="1.0" encoding="utf-8"?>
<sst xmlns="http://schemas.openxmlformats.org/spreadsheetml/2006/main" count="30" uniqueCount="24">
  <si>
    <t>Postleitzahl</t>
  </si>
  <si>
    <t>Zeilenbeschriftungen</t>
  </si>
  <si>
    <t>Gesamtergebnis</t>
  </si>
  <si>
    <t>Häuser</t>
  </si>
  <si>
    <t>Summe von Häuser</t>
  </si>
  <si>
    <t>Suchfeld PLZ</t>
  </si>
  <si>
    <t>Rückgabeformel einfach</t>
  </si>
  <si>
    <t>Anzahl verschiedene Häuser</t>
  </si>
  <si>
    <t>Rückgabeformel einfach fuktioniert nicht</t>
  </si>
  <si>
    <t>PIVOTDATENZUORDNEN("Häuser";$E$3;"Postleitzahl";B13)</t>
  </si>
  <si>
    <t>PIVOTDATENZUORDNEN("Häuser";$E$24;"Postleitzahl";B27)</t>
  </si>
  <si>
    <t>PIVOTDATENZUORDNEN("[Measures].[Anzahl verschiedene Häuser]";$E$24;"[Häuser].[Postleitzahl]";"[Häuser].[Postleitzahl].&amp;[" &amp; B31 &amp; "]")</t>
  </si>
  <si>
    <t>Rückgabeformel "kompliziert" funktioniert</t>
  </si>
  <si>
    <t>Tabelle von oben</t>
  </si>
  <si>
    <t>Auswertung</t>
  </si>
  <si>
    <t>Kosten pro PLZ</t>
  </si>
  <si>
    <t>Kosten pro Haus</t>
  </si>
  <si>
    <t>Kosten pro Haus:</t>
  </si>
  <si>
    <t>Kosten pro PLZ:</t>
  </si>
  <si>
    <t>Quelle Anzahl Häuser</t>
  </si>
  <si>
    <t>Quelle Anzahl Postleitzahlen (Diskrete Anzahl)</t>
  </si>
  <si>
    <t>???</t>
  </si>
  <si>
    <t>Diskrete Anzahl</t>
  </si>
  <si>
    <t>Verschiedene Häuser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</si>
</sst>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6" fontId="0" fillId="4" borderId="0" xfId="0" applyNumberFormat="1" applyFill="1"/>
    <xf numFmtId="0" fontId="0" fillId="4" borderId="0" xfId="0" applyFill="1" applyAlignment="1">
      <alignment horizontal="right"/>
    </xf>
    <xf numFmtId="44" fontId="0" fillId="0" borderId="0" xfId="1" applyFont="1" applyFill="1"/>
    <xf numFmtId="0" fontId="2" fillId="4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20</xdr:row>
      <xdr:rowOff>9525</xdr:rowOff>
    </xdr:from>
    <xdr:to>
      <xdr:col>12</xdr:col>
      <xdr:colOff>10057</xdr:colOff>
      <xdr:row>32</xdr:row>
      <xdr:rowOff>133692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AAC8E6-6C66-0D4B-4E78-C548D3C6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4886325"/>
          <a:ext cx="3810532" cy="2448267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20</xdr:row>
      <xdr:rowOff>0</xdr:rowOff>
    </xdr:from>
    <xdr:to>
      <xdr:col>17</xdr:col>
      <xdr:colOff>295824</xdr:colOff>
      <xdr:row>35</xdr:row>
      <xdr:rowOff>181404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80E704E-B786-551D-5E8C-1C6FBB1C0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5" y="4876800"/>
          <a:ext cx="3934374" cy="307700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i Brumme" refreshedDate="45692.705411574076" createdVersion="8" refreshedVersion="8" minRefreshableVersion="3" recordCount="6" xr:uid="{163F1493-CB7D-41ED-9B1C-01E78CF322ED}">
  <cacheSource type="worksheet">
    <worksheetSource name="Häuser"/>
  </cacheSource>
  <cacheFields count="2">
    <cacheField name="Postleitzahl" numFmtId="0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</cacheField>
    <cacheField name="Häuser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enri Brumme" refreshedDate="45692.716287037038" backgroundQuery="1" createdVersion="8" refreshedVersion="8" minRefreshableVersion="3" recordCount="0" supportSubquery="1" supportAdvancedDrill="1" xr:uid="{6A04E756-54DD-4125-A393-C7FF4DF5B4CD}">
  <cacheSource type="external" connectionId="2"/>
  <cacheFields count="2">
    <cacheField name="[Häuser].[Postleitzahl].[Postleitzahl]" caption="Postleitzahl" numFmtId="0" level="1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  <extLst>
        <ext xmlns:x15="http://schemas.microsoft.com/office/spreadsheetml/2010/11/main" uri="{4F2E5C28-24EA-4eb8-9CBF-B6C8F9C3D259}">
          <x15:cachedUniqueNames>
            <x15:cachedUniqueName index="0" name="[Häuser].[Postleitzahl].&amp;[12345]"/>
            <x15:cachedUniqueName index="1" name="[Häuser].[Postleitzahl].&amp;[23456]"/>
            <x15:cachedUniqueName index="2" name="[Häuser].[Postleitzahl].&amp;[34567]"/>
            <x15:cachedUniqueName index="3" name="[Häuser].[Postleitzahl].&amp;[45678]"/>
            <x15:cachedUniqueName index="4" name="[Häuser].[Postleitzahl].&amp;[56789]"/>
          </x15:cachedUniqueNames>
        </ext>
      </extLst>
    </cacheField>
    <cacheField name="[Measures].[Anzahl verschiedene Häuser]" caption="Anzahl verschiedene Häuser" numFmtId="0" hierarchy="5" level="32767"/>
  </cacheFields>
  <cacheHierarchies count="6">
    <cacheHierarchy uniqueName="[Häuser].[Postleitzahl]" caption="Postleitzahl" attribute="1" defaultMemberUniqueName="[Häuser].[Postleitzahl].[All]" allUniqueName="[Häuser].[Postleitzahl].[All]" dimensionUniqueName="[Häuser]" displayFolder="" count="2" memberValueDatatype="20" unbalanced="0">
      <fieldsUsage count="2">
        <fieldUsage x="-1"/>
        <fieldUsage x="0"/>
      </fieldsUsage>
    </cacheHierarchy>
    <cacheHierarchy uniqueName="[Häuser].[Häuser]" caption="Häuser" attribute="1" defaultMemberUniqueName="[Häuser].[Häuser].[All]" allUniqueName="[Häuser].[Häuser].[All]" dimensionUniqueName="[Häuser]" displayFolder="" count="0" memberValueDatatype="20" unbalanced="0"/>
    <cacheHierarchy uniqueName="[Measures].[__XL_Count Häuser]" caption="__XL_Count Häuser" measure="1" displayFolder="" measureGroup="Häuser" count="0" hidden="1"/>
    <cacheHierarchy uniqueName="[Measures].[__No measures defined]" caption="__No measures defined" measure="1" displayFolder="" count="0" hidden="1"/>
    <cacheHierarchy uniqueName="[Measures].[Summe von Häuser]" caption="Summe von Häuser" measure="1" displayFolder="" measureGroup="Häuser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erschiedene Häuser]" caption="Anzahl verschiedene Häuser" measure="1" displayFolder="" measureGroup="Häuser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name="Häuser" uniqueName="[Häuser]" caption="Häuser"/>
    <dimension measure="1" name="Measures" uniqueName="[Measures]" caption="Measures"/>
  </dimensions>
  <measureGroups count="1">
    <measureGroup name="Häuser" caption="Häuser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1"/>
  </r>
  <r>
    <x v="1"/>
    <n v="2"/>
  </r>
  <r>
    <x v="0"/>
    <n v="1"/>
  </r>
  <r>
    <x v="2"/>
    <n v="3"/>
  </r>
  <r>
    <x v="3"/>
    <n v="2"/>
  </r>
  <r>
    <x v="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568491-DA87-42B5-995C-C15DEAB8C380}" name="PivotTable9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3:F9" firstHeaderRow="1" firstDataRow="1" firstDataCol="1"/>
  <pivotFields count="2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me von Häuse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EB752A-69EA-409A-A740-C03815B83930}" name="PivotTable10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21:F27" firstHeaderRow="1" firstDataRow="1" firstDataCol="1"/>
  <pivotFields count="2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nzahl verschiedene Häuser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Häuser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estmappe.xlsx!Häuser">
        <x15:activeTabTopLevelEntity name="[Häus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33D969B-2A65-464E-B525-C62E5D28A933}" autoFormatId="16" applyNumberFormats="0" applyBorderFormats="0" applyFontFormats="0" applyPatternFormats="0" applyAlignmentFormats="0" applyWidthHeightFormats="0">
  <queryTableRefresh nextId="7">
    <queryTableFields count="2">
      <queryTableField id="4" name="Postleitzahl" tableColumnId="4"/>
      <queryTableField id="6" name="Verschiedene Häuser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93750E-5DF4-4E02-8035-8097C32CEEB1}" name="tblErg" displayName="tblErg" ref="A1:B7" tableType="queryTable" totalsRowShown="0">
  <autoFilter ref="A1:B7" xr:uid="{AB93750E-5DF4-4E02-8035-8097C32CEEB1}"/>
  <tableColumns count="2">
    <tableColumn id="4" xr3:uid="{24FC6DE9-54E9-4264-8E5B-A2A258304A8D}" uniqueName="4" name="Postleitzahl" queryTableFieldId="4"/>
    <tableColumn id="5" xr3:uid="{069CFBAF-A6C5-4165-916E-C2CBEF03A4D3}" uniqueName="5" name="Verschiedene Häuser" queryTableField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672DB-05DF-4640-B076-41C69007E169}" name="Häuser" displayName="Häuser" ref="B3:C9" totalsRowShown="0">
  <autoFilter ref="B3:C9" xr:uid="{B0F672DB-05DF-4640-B076-41C69007E169}"/>
  <tableColumns count="2">
    <tableColumn id="1" xr3:uid="{16BDD1C6-5515-49B5-AB57-50BFE4464012}" name="Postleitzahl"/>
    <tableColumn id="3" xr3:uid="{2A3DFB07-2A06-4648-AFFD-1AB6706888C2}" name="Häuser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3666EB-1497-824D-9685-6AA970DB9762}" name="Tabelle2" displayName="Tabelle2" ref="B41:D50" totalsRowShown="0" headerRowDxfId="4" dataDxfId="3">
  <autoFilter ref="B41:D50" xr:uid="{B93666EB-1497-824D-9685-6AA970DB9762}"/>
  <tableColumns count="3">
    <tableColumn id="1" xr3:uid="{7FF40859-951A-6C46-877C-0D083472D591}" name="Postleitzahl" dataDxfId="2"/>
    <tableColumn id="2" xr3:uid="{4A989EF8-7922-3C4D-9429-FC496C939300}" name="Kosten pro Haus" dataDxfId="1" dataCellStyle="Währung">
      <calculatedColumnFormula>IFERROR(GETPIVOTDATA("Häuser",$E$3,"Postleitzahl",Tabelle2[[#This Row],[Postleitzahl]]),0)*Haus</calculatedColumnFormula>
    </tableColumn>
    <tableColumn id="3" xr3:uid="{F525F307-F74D-444F-B9D5-86DA77CBF871}" name="Kosten pro PLZ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978E-07FB-48C9-8AB8-7C7EAD6C1D4C}">
  <dimension ref="A1:B7"/>
  <sheetViews>
    <sheetView tabSelected="1" workbookViewId="0"/>
  </sheetViews>
  <sheetFormatPr baseColWidth="10" defaultRowHeight="15" x14ac:dyDescent="0.25"/>
  <cols>
    <col min="1" max="1" width="14.85546875" bestFit="1" customWidth="1"/>
    <col min="2" max="2" width="22.28515625" bestFit="1" customWidth="1"/>
    <col min="3" max="4" width="9.42578125" bestFit="1" customWidth="1"/>
    <col min="5" max="5" width="11.85546875" bestFit="1" customWidth="1"/>
  </cols>
  <sheetData>
    <row r="1" spans="1:2" x14ac:dyDescent="0.25">
      <c r="A1" t="s">
        <v>0</v>
      </c>
      <c r="B1" t="s">
        <v>23</v>
      </c>
    </row>
    <row r="2" spans="1:2" x14ac:dyDescent="0.25">
      <c r="A2">
        <v>12345</v>
      </c>
      <c r="B2">
        <v>1</v>
      </c>
    </row>
    <row r="3" spans="1:2" x14ac:dyDescent="0.25">
      <c r="A3">
        <v>23456</v>
      </c>
      <c r="B3">
        <v>1</v>
      </c>
    </row>
    <row r="4" spans="1:2" x14ac:dyDescent="0.25">
      <c r="A4">
        <v>34567</v>
      </c>
      <c r="B4">
        <v>1</v>
      </c>
    </row>
    <row r="5" spans="1:2" x14ac:dyDescent="0.25">
      <c r="A5">
        <v>45678</v>
      </c>
      <c r="B5">
        <v>1</v>
      </c>
    </row>
    <row r="6" spans="1:2" x14ac:dyDescent="0.25">
      <c r="A6">
        <v>56789</v>
      </c>
      <c r="B6">
        <v>1</v>
      </c>
    </row>
    <row r="7" spans="1:2" x14ac:dyDescent="0.25">
      <c r="A7" t="s">
        <v>22</v>
      </c>
      <c r="B7">
        <v>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FA99-0BB4-448E-AF66-36487F6FDD58}">
  <dimension ref="A1:U100"/>
  <sheetViews>
    <sheetView zoomScale="120" zoomScaleNormal="120" workbookViewId="0"/>
  </sheetViews>
  <sheetFormatPr baseColWidth="10" defaultColWidth="0" defaultRowHeight="15" zeroHeight="1" x14ac:dyDescent="0.25"/>
  <cols>
    <col min="1" max="1" width="2.7109375" style="7" customWidth="1"/>
    <col min="2" max="2" width="13.7109375" bestFit="1" customWidth="1"/>
    <col min="3" max="3" width="38" bestFit="1" customWidth="1"/>
    <col min="4" max="4" width="20.140625" style="7" customWidth="1"/>
    <col min="5" max="5" width="24.7109375" customWidth="1"/>
    <col min="6" max="6" width="26.42578125" bestFit="1" customWidth="1"/>
    <col min="7" max="7" width="22.140625" style="7" customWidth="1"/>
    <col min="8" max="21" width="11.42578125" style="7" customWidth="1"/>
    <col min="22" max="16384" width="11.42578125" hidden="1"/>
  </cols>
  <sheetData>
    <row r="1" spans="2:6" ht="33.75" x14ac:dyDescent="0.5">
      <c r="B1" s="11" t="s">
        <v>19</v>
      </c>
      <c r="C1" s="11"/>
      <c r="E1" s="7"/>
      <c r="F1" s="7"/>
    </row>
    <row r="2" spans="2:6" x14ac:dyDescent="0.25">
      <c r="B2" s="7"/>
      <c r="C2" s="7"/>
      <c r="E2" s="7"/>
      <c r="F2" s="7"/>
    </row>
    <row r="3" spans="2:6" x14ac:dyDescent="0.25">
      <c r="B3" t="s">
        <v>0</v>
      </c>
      <c r="C3" t="s">
        <v>3</v>
      </c>
      <c r="E3" s="1" t="s">
        <v>1</v>
      </c>
      <c r="F3" t="s">
        <v>4</v>
      </c>
    </row>
    <row r="4" spans="2:6" x14ac:dyDescent="0.25">
      <c r="B4">
        <v>12345</v>
      </c>
      <c r="C4">
        <v>1</v>
      </c>
      <c r="E4" s="2">
        <v>12345</v>
      </c>
      <c r="F4">
        <v>2</v>
      </c>
    </row>
    <row r="5" spans="2:6" x14ac:dyDescent="0.25">
      <c r="B5">
        <v>23456</v>
      </c>
      <c r="C5">
        <v>2</v>
      </c>
      <c r="E5" s="2">
        <v>23456</v>
      </c>
      <c r="F5">
        <v>2</v>
      </c>
    </row>
    <row r="6" spans="2:6" x14ac:dyDescent="0.25">
      <c r="B6">
        <v>12345</v>
      </c>
      <c r="C6">
        <v>1</v>
      </c>
      <c r="E6" s="2">
        <v>34567</v>
      </c>
      <c r="F6">
        <v>3</v>
      </c>
    </row>
    <row r="7" spans="2:6" x14ac:dyDescent="0.25">
      <c r="B7">
        <v>34567</v>
      </c>
      <c r="C7">
        <v>3</v>
      </c>
      <c r="E7" s="2">
        <v>45678</v>
      </c>
      <c r="F7">
        <v>2</v>
      </c>
    </row>
    <row r="8" spans="2:6" x14ac:dyDescent="0.25">
      <c r="B8">
        <v>45678</v>
      </c>
      <c r="C8">
        <v>2</v>
      </c>
      <c r="E8" s="2">
        <v>56789</v>
      </c>
      <c r="F8">
        <v>1</v>
      </c>
    </row>
    <row r="9" spans="2:6" x14ac:dyDescent="0.25">
      <c r="B9">
        <v>56789</v>
      </c>
      <c r="C9">
        <v>1</v>
      </c>
      <c r="E9" s="2" t="s">
        <v>2</v>
      </c>
      <c r="F9">
        <v>10</v>
      </c>
    </row>
    <row r="10" spans="2:6" x14ac:dyDescent="0.25">
      <c r="E10" s="7"/>
      <c r="F10" s="7"/>
    </row>
    <row r="11" spans="2:6" x14ac:dyDescent="0.25">
      <c r="E11" s="7"/>
      <c r="F11" s="7"/>
    </row>
    <row r="12" spans="2:6" ht="15.75" thickBot="1" x14ac:dyDescent="0.3">
      <c r="B12" t="s">
        <v>5</v>
      </c>
      <c r="C12" t="s">
        <v>6</v>
      </c>
      <c r="E12" s="7"/>
      <c r="F12" s="7"/>
    </row>
    <row r="13" spans="2:6" ht="15.75" thickBot="1" x14ac:dyDescent="0.3">
      <c r="B13" s="3">
        <v>12345</v>
      </c>
      <c r="C13" s="5">
        <f>GETPIVOTDATA("Häuser",$E$3,"Postleitzahl",B13)</f>
        <v>2</v>
      </c>
      <c r="E13" s="7"/>
      <c r="F13" s="7"/>
    </row>
    <row r="14" spans="2:6" x14ac:dyDescent="0.25">
      <c r="C14" t="s">
        <v>9</v>
      </c>
      <c r="E14" s="7"/>
      <c r="F14" s="7"/>
    </row>
    <row r="15" spans="2:6" x14ac:dyDescent="0.25">
      <c r="E15" s="7"/>
      <c r="F15" s="7"/>
    </row>
    <row r="16" spans="2:6" s="7" customFormat="1" x14ac:dyDescent="0.25"/>
    <row r="17" spans="2:6" s="7" customFormat="1" x14ac:dyDescent="0.25"/>
    <row r="18" spans="2:6" s="7" customFormat="1" x14ac:dyDescent="0.25"/>
    <row r="19" spans="2:6" s="7" customFormat="1" ht="33.75" x14ac:dyDescent="0.5">
      <c r="B19" s="11" t="s">
        <v>20</v>
      </c>
      <c r="C19" s="11"/>
      <c r="D19" s="11"/>
      <c r="E19" s="11"/>
    </row>
    <row r="20" spans="2:6" x14ac:dyDescent="0.25"/>
    <row r="21" spans="2:6" x14ac:dyDescent="0.25">
      <c r="B21" s="4" t="s">
        <v>13</v>
      </c>
      <c r="E21" s="1" t="s">
        <v>1</v>
      </c>
      <c r="F21" t="s">
        <v>7</v>
      </c>
    </row>
    <row r="22" spans="2:6" x14ac:dyDescent="0.25">
      <c r="E22" s="2">
        <v>12345</v>
      </c>
      <c r="F22">
        <v>1</v>
      </c>
    </row>
    <row r="23" spans="2:6" ht="15.75" thickBot="1" x14ac:dyDescent="0.3">
      <c r="B23" t="s">
        <v>5</v>
      </c>
      <c r="C23" t="s">
        <v>8</v>
      </c>
      <c r="E23" s="2">
        <v>23456</v>
      </c>
      <c r="F23">
        <v>1</v>
      </c>
    </row>
    <row r="24" spans="2:6" ht="15.75" thickBot="1" x14ac:dyDescent="0.3">
      <c r="B24" s="3">
        <v>12345</v>
      </c>
      <c r="C24" s="6" t="e">
        <f>GETPIVOTDATA("Häuser",$E$21,"Postleitzahl",B24)</f>
        <v>#REF!</v>
      </c>
      <c r="E24" s="2">
        <v>34567</v>
      </c>
      <c r="F24">
        <v>1</v>
      </c>
    </row>
    <row r="25" spans="2:6" x14ac:dyDescent="0.25">
      <c r="C25" t="s">
        <v>10</v>
      </c>
      <c r="E25" s="2">
        <v>45678</v>
      </c>
      <c r="F25">
        <v>1</v>
      </c>
    </row>
    <row r="26" spans="2:6" x14ac:dyDescent="0.25">
      <c r="E26" s="2">
        <v>56789</v>
      </c>
      <c r="F26">
        <v>1</v>
      </c>
    </row>
    <row r="27" spans="2:6" ht="15.75" thickBot="1" x14ac:dyDescent="0.3">
      <c r="B27" t="s">
        <v>5</v>
      </c>
      <c r="C27" t="s">
        <v>12</v>
      </c>
      <c r="E27" s="2" t="s">
        <v>2</v>
      </c>
      <c r="F27">
        <v>3</v>
      </c>
    </row>
    <row r="28" spans="2:6" ht="15.75" thickBot="1" x14ac:dyDescent="0.3">
      <c r="B28" s="3">
        <v>12345</v>
      </c>
      <c r="C28" s="5">
        <f>GETPIVOTDATA("[Measures].[Anzahl verschiedene Häuser]",$E$21,"[Häuser].[Postleitzahl]","[Häuser].[Postleitzahl].&amp;[" &amp; B28 &amp; "]")</f>
        <v>1</v>
      </c>
      <c r="E28" s="7"/>
      <c r="F28" s="7"/>
    </row>
    <row r="29" spans="2:6" x14ac:dyDescent="0.25">
      <c r="C29" t="s">
        <v>11</v>
      </c>
      <c r="E29" s="7"/>
      <c r="F29" s="7"/>
    </row>
    <row r="30" spans="2:6" x14ac:dyDescent="0.25">
      <c r="E30" s="7"/>
      <c r="F30" s="7"/>
    </row>
    <row r="31" spans="2:6" s="7" customFormat="1" x14ac:dyDescent="0.25"/>
    <row r="32" spans="2:6" s="7" customFormat="1" x14ac:dyDescent="0.25"/>
    <row r="33" spans="2:7" s="7" customFormat="1" x14ac:dyDescent="0.25"/>
    <row r="34" spans="2:7" s="7" customFormat="1" x14ac:dyDescent="0.25"/>
    <row r="35" spans="2:7" s="7" customFormat="1" x14ac:dyDescent="0.25"/>
    <row r="36" spans="2:7" s="7" customFormat="1" x14ac:dyDescent="0.25"/>
    <row r="37" spans="2:7" s="7" customFormat="1" x14ac:dyDescent="0.25"/>
    <row r="38" spans="2:7" s="7" customFormat="1" x14ac:dyDescent="0.25"/>
    <row r="39" spans="2:7" s="7" customFormat="1" ht="33.75" x14ac:dyDescent="0.5">
      <c r="B39" s="11" t="s">
        <v>14</v>
      </c>
      <c r="C39" s="11"/>
      <c r="D39" s="11"/>
      <c r="E39" s="11"/>
    </row>
    <row r="40" spans="2:7" s="7" customFormat="1" x14ac:dyDescent="0.25"/>
    <row r="41" spans="2:7" s="7" customFormat="1" x14ac:dyDescent="0.25">
      <c r="B41" t="s">
        <v>0</v>
      </c>
      <c r="C41" t="s">
        <v>16</v>
      </c>
      <c r="D41" t="s">
        <v>15</v>
      </c>
    </row>
    <row r="42" spans="2:7" s="7" customFormat="1" x14ac:dyDescent="0.25">
      <c r="B42">
        <v>12345</v>
      </c>
      <c r="C42" s="10">
        <f>IFERROR(GETPIVOTDATA("Häuser",$E$3,"Postleitzahl",Tabelle2[[#This Row],[Postleitzahl]]),0)*Haus</f>
        <v>400</v>
      </c>
      <c r="D42" t="s">
        <v>21</v>
      </c>
      <c r="F42" s="9" t="s">
        <v>17</v>
      </c>
      <c r="G42" s="8">
        <v>200</v>
      </c>
    </row>
    <row r="43" spans="2:7" s="7" customFormat="1" x14ac:dyDescent="0.25">
      <c r="B43">
        <v>23456</v>
      </c>
      <c r="C43" s="10">
        <f>IFERROR(GETPIVOTDATA("Häuser",$E$3,"Postleitzahl",Tabelle2[[#This Row],[Postleitzahl]]),0)*Haus</f>
        <v>400</v>
      </c>
      <c r="D43"/>
      <c r="F43" s="9" t="s">
        <v>18</v>
      </c>
      <c r="G43" s="8">
        <v>600</v>
      </c>
    </row>
    <row r="44" spans="2:7" s="7" customFormat="1" x14ac:dyDescent="0.25">
      <c r="B44">
        <v>12345</v>
      </c>
      <c r="C44" s="10">
        <f>IFERROR(GETPIVOTDATA("Häuser",$E$3,"Postleitzahl",Tabelle2[[#This Row],[Postleitzahl]]),0)*Haus</f>
        <v>400</v>
      </c>
      <c r="D44"/>
    </row>
    <row r="45" spans="2:7" s="7" customFormat="1" x14ac:dyDescent="0.25">
      <c r="B45">
        <v>34567</v>
      </c>
      <c r="C45" s="10">
        <f>IFERROR(GETPIVOTDATA("Häuser",$E$3,"Postleitzahl",Tabelle2[[#This Row],[Postleitzahl]]),0)*Haus</f>
        <v>600</v>
      </c>
      <c r="D45"/>
    </row>
    <row r="46" spans="2:7" s="7" customFormat="1" x14ac:dyDescent="0.25">
      <c r="B46">
        <v>45678</v>
      </c>
      <c r="C46" s="10">
        <f>IFERROR(GETPIVOTDATA("Häuser",$E$3,"Postleitzahl",Tabelle2[[#This Row],[Postleitzahl]]),0)*Haus</f>
        <v>400</v>
      </c>
      <c r="D46"/>
    </row>
    <row r="47" spans="2:7" s="7" customFormat="1" x14ac:dyDescent="0.25">
      <c r="B47">
        <v>56789</v>
      </c>
      <c r="C47" s="10">
        <f>IFERROR(GETPIVOTDATA("Häuser",$E$3,"Postleitzahl",Tabelle2[[#This Row],[Postleitzahl]]),0)*Haus</f>
        <v>200</v>
      </c>
      <c r="D47"/>
    </row>
    <row r="48" spans="2:7" s="7" customFormat="1" x14ac:dyDescent="0.25">
      <c r="B48"/>
      <c r="C48" s="10">
        <f>IFERROR(GETPIVOTDATA("Häuser",$E$3,"Postleitzahl",Tabelle2[[#This Row],[Postleitzahl]]),0)*Haus</f>
        <v>0</v>
      </c>
      <c r="D48"/>
    </row>
    <row r="49" spans="2:4" s="7" customFormat="1" x14ac:dyDescent="0.25">
      <c r="B49"/>
      <c r="C49" s="10">
        <f>IFERROR(GETPIVOTDATA("Häuser",$E$3,"Postleitzahl",Tabelle2[[#This Row],[Postleitzahl]]),0)*Haus</f>
        <v>0</v>
      </c>
      <c r="D49"/>
    </row>
    <row r="50" spans="2:4" s="7" customFormat="1" x14ac:dyDescent="0.25">
      <c r="B50"/>
      <c r="C50" s="10">
        <f>IFERROR(GETPIVOTDATA("Häuser",$E$3,"Postleitzahl",Tabelle2[[#This Row],[Postleitzahl]]),0)*Haus</f>
        <v>0</v>
      </c>
      <c r="D50"/>
    </row>
    <row r="51" spans="2:4" s="7" customFormat="1" x14ac:dyDescent="0.25">
      <c r="B51"/>
      <c r="C51"/>
      <c r="D51"/>
    </row>
    <row r="52" spans="2:4" s="7" customFormat="1" x14ac:dyDescent="0.25"/>
    <row r="53" spans="2:4" s="7" customFormat="1" x14ac:dyDescent="0.25"/>
    <row r="54" spans="2:4" s="7" customFormat="1" x14ac:dyDescent="0.25"/>
    <row r="55" spans="2:4" s="7" customFormat="1" x14ac:dyDescent="0.25"/>
    <row r="56" spans="2:4" s="7" customFormat="1" x14ac:dyDescent="0.25"/>
    <row r="57" spans="2:4" s="7" customFormat="1" x14ac:dyDescent="0.25"/>
    <row r="58" spans="2:4" s="7" customFormat="1" x14ac:dyDescent="0.25"/>
    <row r="59" spans="2:4" s="7" customFormat="1" x14ac:dyDescent="0.25"/>
    <row r="60" spans="2:4" s="7" customFormat="1" x14ac:dyDescent="0.25"/>
    <row r="61" spans="2:4" s="7" customFormat="1" x14ac:dyDescent="0.25"/>
    <row r="62" spans="2:4" s="7" customFormat="1" x14ac:dyDescent="0.25"/>
    <row r="63" spans="2:4" s="7" customFormat="1" x14ac:dyDescent="0.25"/>
    <row r="64" spans="2: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3">
    <mergeCell ref="B1:C1"/>
    <mergeCell ref="B19:E19"/>
    <mergeCell ref="B39:E39"/>
  </mergeCells>
  <pageMargins left="0.7" right="0.7" top="0.78740157499999996" bottom="0.78740157499999996" header="0.3" footer="0.3"/>
  <drawing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9 0 d 6 5 b b - 0 1 8 4 - 4 9 d 7 - 9 1 2 f - 8 7 2 6 8 0 2 c 3 2 5 4 "   x m l n s = " h t t p : / / s c h e m a s . m i c r o s o f t . c o m / D a t a M a s h u p " > A A A A A E 8 E A A B Q S w M E F A A C A A g A D l h S W o s D 5 6 2 n A A A A 9 w A A A B I A H A B D b 2 5 m a W c v U G F j a 2 F n Z S 5 4 b W w g o h g A K K A U A A A A A A A A A A A A A A A A A A A A A A A A A A A A h Y + 7 D o I w G E Z f h X S n F 5 R 4 y U 8 Z 1 E 0 S E x P j 2 p Q K j V A M L Z Z 3 c / C R f A V J F H V z / E 7 O c L 7 H 7 Q 5 p X 1 f B V b V W N y Z B D F M U K C O b X J s i Q Z 0 7 h X O U c t g J e R a F C g b Z 2 G V v 8 w S V z l 2 W h H j v s Z / g p i 1 I R C k j x 2 y 7 l 6 W q B f r I + r 8 c a m O d M F I h D o d X D I 8 w m z I 8 i x c x Z k B G C p k 2 X y M a g j E F 8 g N h 1 V W u a x X P V b j e A B k n k P c J / g R Q S w M E F A A C A A g A D l h S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Y U l p P 1 F B z R g E A A E Q C A A A T A B w A R m 9 y b X V s Y X M v U 2 V j d G l v b j E u b S C i G A A o o B Q A A A A A A A A A A A A A A A A A A A A A A A A A A A B 1 k d 9 K w z A U x u 8 L f Y d Q b 1 o I B U G 8 G b s Y 3 d g E E Z 1 D L 0 q R / j n Y s D Q Z y a l T R 9 / G N / H F z J Y 0 Q 8 F e p O F w v u / 8 z h c N N T I p y K P 9 X 0 7 C I A x 0 W y p o C F Z 8 o V 7 J l H D A M C D m e + i B c z C V x X s N P M 1 6 p U D g s 1 T b S s p t n B z y u 7 K D a b T 6 / u o 1 q K g Y 8 k w K N D 0 F t Q 5 L 1 e 9 2 R 4 d N W X F I l 0 r 2 u 9 j a U n K I 7 q V G D g w / y 5 Z H g 6 k c o n m J Z U Q J l H V L X i j B D y P H o 3 g Y E m e 6 h k 6 + w T z z t r a Q S d 5 3 Q s e 2 N m s a W 4 g t A y X R E y h d t w w a E E B G Z j f q l m l M M 9 k L j E / X u T m Y q D H O j 0 B F 7 t q L J K H k R u D 1 V b o x Z A l 1 w J 5 t 1 K 0 8 n H c 6 r z 3 O 9 q r N W u 6 N 4 O K 0 a P w n l / / I X V 5 M b x U g k J l w 3 S 4 T u b f r e K L k n K B 5 Z 6 g E 0 x 4 y k 1 3 F h B k 9 Z k t P T E M S B k z 8 1 k x + A F B L A Q I t A B Q A A g A I A A 5 Y U l q L A + e t p w A A A P c A A A A S A A A A A A A A A A A A A A A A A A A A A A B D b 2 5 m a W c v U G F j a 2 F n Z S 5 4 b W x Q S w E C L Q A U A A I A C A A O W F J a D 8 r p q 6 Q A A A D p A A A A E w A A A A A A A A A A A A A A A A D z A A A A W 0 N v b n R l b n R f V H l w Z X N d L n h t b F B L A Q I t A B Q A A g A I A A 5 Y U l p P 1 F B z R g E A A E Q C A A A T A A A A A A A A A A A A A A A A A O Q B A A B G b 3 J t d W x h c y 9 T Z W N 0 a W 9 u M S 5 t U E s F B g A A A A A D A A M A w g A A A H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Q L A A A A A A A A Q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i b E V y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y O G F i Y W Q z L T Q 3 Y j A t N G M w O S 1 h Y j k 1 L T N h N T E w N T B k Z j h h N S I g L z 4 8 R W 5 0 c n k g V H l w Z T 0 i R m l s b F R h c m d l d C I g V m F s d W U 9 I n N 0 Y m x F c m c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B v c 3 R s Z W l 0 e m F o b C Z x d W 9 0 O y w m c X V v d D t W Z X J z Y 2 h p Z W R l b m U g S M O k d X N l c i Z x d W 9 0 O 1 0 i I C 8 + P E V u d H J 5 I F R 5 c G U 9 I k Z p b G x D b 2 x 1 b W 5 U e X B l c y I g V m F s d W U 9 I n N B Q U E 9 I i A v P j x F b n R y e S B U e X B l P S J G a W x s T G F z d F V w Z G F 0 Z W Q i I F Z h b H V l P S J k M j A y N S 0 w M i 0 x O F Q x M D o w M D o y O S 4 z N j c 5 N T Q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c v Q X V 0 b 1 J l b W 9 2 Z W R D b 2 x 1 b W 5 z M S 5 7 U G 9 z d G x l a X R 6 Y W h s L D B 9 J n F 1 b 3 Q 7 L C Z x d W 9 0 O 1 N l Y 3 R p b 2 4 x L 3 R i b E V y Z y 9 B d X R v U m V t b 3 Z l Z E N v b H V t b n M x L n t W Z X J z Y 2 h p Z W R l b m U g S M O k d X N l c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0 Y m x F c m c v Q X V 0 b 1 J l b W 9 2 Z W R D b 2 x 1 b W 5 z M S 5 7 U G 9 z d G x l a X R 6 Y W h s L D B 9 J n F 1 b 3 Q 7 L C Z x d W 9 0 O 1 N l Y 3 R p b 2 4 x L 3 R i b E V y Z y 9 B d X R v U m V t b 3 Z l Z E N v b H V t b n M x L n t W Z X J z Y 2 h p Z W R l b m U g S M O k d X N l c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m V t b 3 Z l R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G l z d G l u Y 3 R I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R S b 3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X J n Z W J u a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3 F 8 d 3 b m S B k G b F J M 5 G J w D u w A A A A A C A A A A A A A Q Z g A A A A E A A C A A A A A r b W 4 O d E 1 W p P 5 M U L w C P N D e W c 3 A b h X 4 N S a O I K v Q e J o 3 A Q A A A A A O g A A A A A I A A C A A A A D m E h / R y W E Q s Z 1 x i K f A g k N h S v X n 4 y u e p N A 1 Z R j T c N i v a F A A A A A y 2 L j c 5 Y S Q 9 2 1 G o N s y Z 2 v T 0 S B E S g w b 7 l k U l N 2 o + q / n T b c S x E 8 / 1 Z 9 U x U B 8 v E T i A e x M d o G K u 7 W f Z j 3 D G 8 U n Y a C K v s W K s R c J h u S B J q x T T N k 7 S U A A A A A v F b T m 1 3 4 e T U e T 1 R 9 C C N S t t 8 S M w i 5 l l U m s K A G 8 5 t F P Q x f 1 5 K 5 Y X R j W 9 2 Y T 9 f w S O W l A m g Y E W k 4 M 0 3 Q k 8 Z i A G m B J < / D a t a M a s h u p > 
</file>

<file path=customXml/itemProps1.xml><?xml version="1.0" encoding="utf-8"?>
<ds:datastoreItem xmlns:ds="http://schemas.openxmlformats.org/officeDocument/2006/customXml" ds:itemID="{E5C51292-6203-4C8F-BCC8-EC765A619D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tblErg</vt:lpstr>
      <vt:lpstr>Tabelle1</vt:lpstr>
      <vt:lpstr>Haus</vt:lpstr>
      <vt:lpstr>PLZ</vt:lpstr>
    </vt:vector>
  </TitlesOfParts>
  <Company>T-Systems Multimedia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Brumme, Henri</dc:creator>
  <cp:lastModifiedBy>Case</cp:lastModifiedBy>
  <dcterms:created xsi:type="dcterms:W3CDTF">2025-02-04T15:51:57Z</dcterms:created>
  <dcterms:modified xsi:type="dcterms:W3CDTF">2025-02-18T10:01:45Z</dcterms:modified>
</cp:coreProperties>
</file>