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resPartner\Vorlagen\"/>
    </mc:Choice>
  </mc:AlternateContent>
  <xr:revisionPtr revIDLastSave="0" documentId="13_ncr:1_{51311545-6712-454E-8E31-DB4C19029F71}" xr6:coauthVersionLast="47" xr6:coauthVersionMax="47" xr10:uidLastSave="{00000000-0000-0000-0000-000000000000}"/>
  <bookViews>
    <workbookView xWindow="32145" yWindow="420" windowWidth="22935" windowHeight="14325" activeTab="1" xr2:uid="{D4AD07FF-52DC-734E-99AD-10FE4C95BE7B}"/>
  </bookViews>
  <sheets>
    <sheet name="Erfassung" sheetId="4" r:id="rId1"/>
    <sheet name="Auswertung" sheetId="3" r:id="rId2"/>
  </sheets>
  <definedNames>
    <definedName name="GL_01">#REF!</definedName>
    <definedName name="GL_2">#REF!</definedName>
    <definedName name="GL_3">#REF!</definedName>
    <definedName name="GL_5">#REF!</definedName>
    <definedName name="GL_6">#REF!</definedName>
    <definedName name="GL_8">#REF!</definedName>
    <definedName name="Hanse_Mai">#REF!</definedName>
    <definedName name="Hanse_Maik">#REF!</definedName>
    <definedName name="MEQ">#REF!</definedName>
    <definedName name="netto_GL_Sep">#REF!</definedName>
    <definedName name="nGL_Jan">#REF!</definedName>
    <definedName name="nGL_Juni">#REF!</definedName>
    <definedName name="nGL_Mai">#REF!</definedName>
    <definedName name="nGL_Maik">#REF!</definedName>
    <definedName name="nGL_Q1">#REF!</definedName>
    <definedName name="nGL_Q2">#REF!</definedName>
    <definedName name="nGL_Q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2" i="3"/>
  <c r="G13" i="3"/>
  <c r="G10" i="3"/>
  <c r="G26" i="3"/>
  <c r="G27" i="3"/>
  <c r="G28" i="3"/>
  <c r="G29" i="3"/>
  <c r="G30" i="3"/>
  <c r="G31" i="3"/>
  <c r="G32" i="3"/>
  <c r="G33" i="3"/>
  <c r="G34" i="3"/>
  <c r="G25" i="3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4" i="4"/>
  <c r="G41" i="3"/>
  <c r="G40" i="3"/>
  <c r="G20" i="3"/>
  <c r="G18" i="3" s="1"/>
  <c r="G19" i="3"/>
  <c r="G17" i="3"/>
  <c r="G16" i="3"/>
  <c r="G15" i="3"/>
  <c r="H10" i="3"/>
  <c r="H8" i="3" s="1"/>
  <c r="G48" i="3"/>
  <c r="G46" i="3"/>
  <c r="G45" i="3"/>
  <c r="G47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BM23" i="3"/>
  <c r="BL23" i="3"/>
  <c r="BK23" i="3"/>
  <c r="BJ23" i="3"/>
  <c r="BI23" i="3"/>
  <c r="BH23" i="3"/>
  <c r="BG23" i="3"/>
  <c r="BF23" i="3"/>
  <c r="BE23" i="3"/>
  <c r="BD23" i="3"/>
  <c r="BC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G43" i="3" l="1"/>
  <c r="G38" i="3"/>
  <c r="AY22" i="3"/>
  <c r="AG7" i="3"/>
  <c r="AM7" i="3"/>
  <c r="AA22" i="3"/>
  <c r="I7" i="3"/>
  <c r="O7" i="3"/>
  <c r="AA7" i="3"/>
  <c r="U7" i="3"/>
  <c r="AS7" i="3"/>
  <c r="G14" i="3"/>
  <c r="G23" i="3"/>
  <c r="P22" i="3"/>
  <c r="AB22" i="3"/>
  <c r="AN22" i="3"/>
  <c r="AE7" i="3"/>
  <c r="BB22" i="3"/>
  <c r="G8" i="3"/>
  <c r="AO7" i="3"/>
  <c r="AP7" i="3"/>
  <c r="BI22" i="3"/>
  <c r="P7" i="3"/>
  <c r="AZ7" i="3"/>
  <c r="BL7" i="3"/>
  <c r="BM7" i="3"/>
  <c r="AY7" i="3"/>
  <c r="AY52" i="3" s="1"/>
  <c r="BK7" i="3"/>
  <c r="AO22" i="3"/>
  <c r="AB7" i="3"/>
  <c r="BA7" i="3"/>
  <c r="Q7" i="3"/>
  <c r="AC7" i="3"/>
  <c r="BB7" i="3"/>
  <c r="BB52" i="3" s="1"/>
  <c r="S7" i="3"/>
  <c r="AQ7" i="3"/>
  <c r="S22" i="3"/>
  <c r="AE22" i="3"/>
  <c r="AQ22" i="3"/>
  <c r="K22" i="3"/>
  <c r="W22" i="3"/>
  <c r="AU22" i="3"/>
  <c r="AD7" i="3"/>
  <c r="BC7" i="3"/>
  <c r="BG22" i="3"/>
  <c r="L22" i="3"/>
  <c r="AJ22" i="3"/>
  <c r="AV22" i="3"/>
  <c r="BH22" i="3"/>
  <c r="N22" i="3"/>
  <c r="AL22" i="3"/>
  <c r="BJ22" i="3"/>
  <c r="Q22" i="3"/>
  <c r="AN7" i="3"/>
  <c r="AI22" i="3"/>
  <c r="R7" i="3"/>
  <c r="R52" i="3" s="1"/>
  <c r="BD7" i="3"/>
  <c r="X22" i="3"/>
  <c r="H7" i="3"/>
  <c r="T7" i="3"/>
  <c r="AF7" i="3"/>
  <c r="AR7" i="3"/>
  <c r="BE7" i="3"/>
  <c r="J7" i="3"/>
  <c r="V7" i="3"/>
  <c r="AH7" i="3"/>
  <c r="AT7" i="3"/>
  <c r="BF7" i="3"/>
  <c r="K7" i="3"/>
  <c r="W7" i="3"/>
  <c r="AI7" i="3"/>
  <c r="AU7" i="3"/>
  <c r="BG7" i="3"/>
  <c r="Z22" i="3"/>
  <c r="AX22" i="3"/>
  <c r="O22" i="3"/>
  <c r="AM22" i="3"/>
  <c r="AM52" i="3" s="1"/>
  <c r="BK22" i="3"/>
  <c r="BC22" i="3"/>
  <c r="AC22" i="3"/>
  <c r="AZ22" i="3"/>
  <c r="M7" i="3"/>
  <c r="Y7" i="3"/>
  <c r="AK7" i="3"/>
  <c r="L7" i="3"/>
  <c r="X7" i="3"/>
  <c r="AJ7" i="3"/>
  <c r="AV7" i="3"/>
  <c r="BI7" i="3"/>
  <c r="N7" i="3"/>
  <c r="Z7" i="3"/>
  <c r="AL7" i="3"/>
  <c r="AX7" i="3"/>
  <c r="BJ7" i="3"/>
  <c r="AA52" i="3"/>
  <c r="M22" i="3"/>
  <c r="Y22" i="3"/>
  <c r="AK22" i="3"/>
  <c r="AK52" i="3" s="1"/>
  <c r="AW22" i="3"/>
  <c r="BL22" i="3"/>
  <c r="BA22" i="3"/>
  <c r="BM22" i="3"/>
  <c r="R22" i="3"/>
  <c r="AD22" i="3"/>
  <c r="AP22" i="3"/>
  <c r="BH7" i="3"/>
  <c r="AW7" i="3"/>
  <c r="H22" i="3"/>
  <c r="T22" i="3"/>
  <c r="AF22" i="3"/>
  <c r="AR22" i="3"/>
  <c r="BD22" i="3"/>
  <c r="I22" i="3"/>
  <c r="U22" i="3"/>
  <c r="AG22" i="3"/>
  <c r="AS22" i="3"/>
  <c r="BE22" i="3"/>
  <c r="J22" i="3"/>
  <c r="V22" i="3"/>
  <c r="AH22" i="3"/>
  <c r="AT22" i="3"/>
  <c r="BF22" i="3"/>
  <c r="G22" i="3" l="1"/>
  <c r="AG52" i="3"/>
  <c r="P52" i="3"/>
  <c r="O52" i="3"/>
  <c r="H52" i="3"/>
  <c r="AS52" i="3"/>
  <c r="AP52" i="3"/>
  <c r="U52" i="3"/>
  <c r="G7" i="3"/>
  <c r="I52" i="3"/>
  <c r="AN52" i="3"/>
  <c r="AB52" i="3"/>
  <c r="AO52" i="3"/>
  <c r="K52" i="3"/>
  <c r="BI52" i="3"/>
  <c r="AD52" i="3"/>
  <c r="BL52" i="3"/>
  <c r="J52" i="3"/>
  <c r="W52" i="3"/>
  <c r="X52" i="3"/>
  <c r="Y52" i="3"/>
  <c r="BG52" i="3"/>
  <c r="M52" i="3"/>
  <c r="AE52" i="3"/>
  <c r="BM52" i="3"/>
  <c r="BE52" i="3"/>
  <c r="S52" i="3"/>
  <c r="AR52" i="3"/>
  <c r="AT52" i="3"/>
  <c r="AF52" i="3"/>
  <c r="BK52" i="3"/>
  <c r="BJ52" i="3"/>
  <c r="V52" i="3"/>
  <c r="Q52" i="3"/>
  <c r="AJ52" i="3"/>
  <c r="BF52" i="3"/>
  <c r="AI52" i="3"/>
  <c r="AW52" i="3"/>
  <c r="L52" i="3"/>
  <c r="AX52" i="3"/>
  <c r="AU52" i="3"/>
  <c r="AH52" i="3"/>
  <c r="N52" i="3"/>
  <c r="BD52" i="3"/>
  <c r="AV52" i="3"/>
  <c r="AQ52" i="3"/>
  <c r="T52" i="3"/>
  <c r="AC52" i="3"/>
  <c r="BC52" i="3"/>
  <c r="BA52" i="3"/>
  <c r="AL52" i="3"/>
  <c r="BH52" i="3"/>
  <c r="Z52" i="3"/>
  <c r="G52" i="3" l="1"/>
  <c r="G75" i="3" s="1"/>
  <c r="G82" i="3" s="1"/>
  <c r="H75" i="3" l="1"/>
  <c r="I75" i="3" s="1"/>
  <c r="J75" i="3" s="1"/>
  <c r="K75" i="3" s="1"/>
  <c r="H82" i="3"/>
  <c r="I82" i="3" l="1"/>
  <c r="J82" i="3"/>
  <c r="L75" i="3"/>
  <c r="K82" i="3"/>
  <c r="M75" i="3" l="1"/>
  <c r="L82" i="3"/>
  <c r="N75" i="3" l="1"/>
  <c r="M82" i="3"/>
  <c r="O75" i="3" l="1"/>
  <c r="N82" i="3"/>
  <c r="P75" i="3" l="1"/>
  <c r="O82" i="3"/>
  <c r="P82" i="3" l="1"/>
  <c r="Q75" i="3"/>
  <c r="Q82" i="3" l="1"/>
  <c r="R75" i="3"/>
  <c r="S75" i="3" l="1"/>
  <c r="R82" i="3"/>
  <c r="T75" i="3" l="1"/>
  <c r="S82" i="3"/>
  <c r="U75" i="3" l="1"/>
  <c r="T82" i="3"/>
  <c r="V75" i="3" l="1"/>
  <c r="U82" i="3"/>
  <c r="W75" i="3" l="1"/>
  <c r="V82" i="3"/>
  <c r="X75" i="3" l="1"/>
  <c r="W82" i="3"/>
  <c r="Y75" i="3" l="1"/>
  <c r="X82" i="3"/>
  <c r="Z75" i="3" l="1"/>
  <c r="Y82" i="3"/>
  <c r="AA75" i="3" l="1"/>
  <c r="Z82" i="3"/>
  <c r="AB75" i="3" l="1"/>
  <c r="AA82" i="3"/>
  <c r="AB82" i="3" l="1"/>
  <c r="AC75" i="3"/>
  <c r="AC82" i="3" l="1"/>
  <c r="AD75" i="3"/>
  <c r="AE75" i="3" l="1"/>
  <c r="AD82" i="3"/>
  <c r="AF75" i="3" l="1"/>
  <c r="AE82" i="3"/>
  <c r="AG75" i="3" l="1"/>
  <c r="AF82" i="3"/>
  <c r="AH75" i="3" l="1"/>
  <c r="AG82" i="3"/>
  <c r="AI75" i="3" l="1"/>
  <c r="AH82" i="3"/>
  <c r="AJ75" i="3" l="1"/>
  <c r="AI82" i="3"/>
  <c r="AK75" i="3" l="1"/>
  <c r="AJ82" i="3"/>
  <c r="AL75" i="3" l="1"/>
  <c r="AK82" i="3"/>
  <c r="AM75" i="3" l="1"/>
  <c r="AL82" i="3"/>
  <c r="AN75" i="3" l="1"/>
  <c r="AM82" i="3"/>
  <c r="AN82" i="3" l="1"/>
  <c r="AO75" i="3"/>
  <c r="AO82" i="3" l="1"/>
  <c r="AP75" i="3"/>
  <c r="AQ75" i="3" l="1"/>
  <c r="AP82" i="3"/>
  <c r="AR75" i="3" l="1"/>
  <c r="AQ82" i="3"/>
  <c r="AS75" i="3" l="1"/>
  <c r="AR82" i="3"/>
  <c r="AT75" i="3" l="1"/>
  <c r="AS82" i="3"/>
  <c r="AU75" i="3" l="1"/>
  <c r="AT82" i="3"/>
  <c r="AV75" i="3" l="1"/>
  <c r="AU82" i="3"/>
  <c r="AW75" i="3" l="1"/>
  <c r="AV82" i="3"/>
  <c r="AX75" i="3" l="1"/>
  <c r="AW82" i="3"/>
  <c r="AY75" i="3" l="1"/>
  <c r="AX82" i="3"/>
  <c r="AZ75" i="3" l="1"/>
  <c r="AY82" i="3"/>
  <c r="AZ82" i="3" l="1"/>
  <c r="BA75" i="3"/>
  <c r="BA82" i="3" l="1"/>
  <c r="BB75" i="3"/>
  <c r="BC75" i="3" l="1"/>
  <c r="BB82" i="3"/>
  <c r="BD75" i="3" l="1"/>
  <c r="BC82" i="3"/>
  <c r="BE75" i="3" l="1"/>
  <c r="BD82" i="3"/>
  <c r="BF75" i="3" l="1"/>
  <c r="BE82" i="3"/>
  <c r="BG75" i="3" l="1"/>
  <c r="BF82" i="3"/>
  <c r="BH75" i="3" l="1"/>
  <c r="BG82" i="3"/>
  <c r="BI75" i="3" l="1"/>
  <c r="BH82" i="3"/>
  <c r="BJ75" i="3" l="1"/>
  <c r="BI82" i="3"/>
  <c r="BK75" i="3" l="1"/>
  <c r="BJ82" i="3"/>
  <c r="BL75" i="3" l="1"/>
  <c r="BK82" i="3"/>
  <c r="BL82" i="3" l="1"/>
  <c r="BM75" i="3"/>
  <c r="BM8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Liane Enns</author>
  </authors>
  <commentList>
    <comment ref="CV11" authorId="0" shapeId="0" xr:uid="{459C9818-73AA-4D95-A3D6-447284EE033F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Prevent inoffizielles Zahlungsziel 5T</t>
        </r>
      </text>
    </comment>
    <comment ref="CX11" authorId="0" shapeId="0" xr:uid="{6395A777-8A62-4625-A9C3-769B8EABEA5F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Prevent inoffizielles Zahlungsziel 5T</t>
        </r>
      </text>
    </comment>
    <comment ref="DA11" authorId="0" shapeId="0" xr:uid="{B8754AD4-CBA2-4F71-9AA9-FBD87C4C5948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Prevet 5T Zahlungsziel</t>
        </r>
      </text>
    </comment>
    <comment ref="DH11" authorId="0" shapeId="0" xr:uid="{8301443D-8BC8-4D8D-B6E9-CE5ADE7DDFE9}">
      <text>
        <r>
          <rPr>
            <b/>
            <sz val="9"/>
            <color rgb="FF000000"/>
            <rFont val="Segoe UI"/>
            <family val="2"/>
          </rPr>
          <t>Liane Enns: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 xml:space="preserve">Prevent 5T Zahlungsziel
</t>
        </r>
        <r>
          <rPr>
            <sz val="9"/>
            <color rgb="FF000000"/>
            <rFont val="Segoe UI"/>
            <family val="2"/>
          </rPr>
          <t>+ Fisher</t>
        </r>
      </text>
    </comment>
    <comment ref="DJ11" authorId="0" shapeId="0" xr:uid="{69E1CB5F-48D5-49F8-B49D-8F8902959E4E}">
      <text>
        <r>
          <rPr>
            <b/>
            <sz val="9"/>
            <color rgb="FF000000"/>
            <rFont val="Segoe UI"/>
            <family val="2"/>
          </rPr>
          <t>Liane Enns: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 xml:space="preserve">Gestamp
</t>
        </r>
        <r>
          <rPr>
            <sz val="9"/>
            <color rgb="FF000000"/>
            <rFont val="Segoe UI"/>
            <family val="2"/>
          </rPr>
          <t>Nach Berechnung sollten wir das Geld zeitnah erhalten</t>
        </r>
      </text>
    </comment>
    <comment ref="BW12" authorId="0" shapeId="0" xr:uid="{CC55EA87-724C-4A08-A302-9DF7525F1020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proforma</t>
        </r>
      </text>
    </comment>
    <comment ref="CF12" authorId="0" shapeId="0" xr:uid="{B570E233-9ECD-4C8E-97E9-D9F5F8F6AA21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Magna</t>
        </r>
      </text>
    </comment>
    <comment ref="DG12" authorId="0" shapeId="0" xr:uid="{9765CC8F-0402-407E-8E1A-D0167BCA34DB}">
      <text>
        <r>
          <rPr>
            <b/>
            <sz val="9"/>
            <color indexed="81"/>
            <rFont val="Segoe UI"/>
            <family val="2"/>
          </rPr>
          <t>Liane Enns
Ritter</t>
        </r>
      </text>
    </comment>
    <comment ref="BV16" authorId="0" shapeId="0" xr:uid="{3230D31D-A098-46FF-BE91-979044446D18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Verkauf Flachschleifmaschine</t>
        </r>
      </text>
    </comment>
    <comment ref="CW35" authorId="0" shapeId="0" xr:uid="{68B19E04-C58B-4057-9C6B-B91F1E315246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Chinawerkzeuge</t>
        </r>
      </text>
    </comment>
    <comment ref="CB40" authorId="0" shapeId="0" xr:uid="{2545A598-841E-415E-8F14-9010825177AF}">
      <text>
        <r>
          <rPr>
            <b/>
            <sz val="9"/>
            <color indexed="81"/>
            <rFont val="Segoe UI"/>
            <family val="2"/>
          </rPr>
          <t>Liane Enns:</t>
        </r>
        <r>
          <rPr>
            <sz val="9"/>
            <color indexed="81"/>
            <rFont val="Segoe UI"/>
            <family val="2"/>
          </rPr>
          <t xml:space="preserve">
Spannvorrichtung</t>
        </r>
      </text>
    </comment>
  </commentList>
</comments>
</file>

<file path=xl/sharedStrings.xml><?xml version="1.0" encoding="utf-8"?>
<sst xmlns="http://schemas.openxmlformats.org/spreadsheetml/2006/main" count="197" uniqueCount="80">
  <si>
    <t></t>
  </si>
  <si>
    <t>IST</t>
  </si>
  <si>
    <t>27.12-31.12</t>
  </si>
  <si>
    <t>20.12-24.12</t>
  </si>
  <si>
    <t>13.12-17.12</t>
  </si>
  <si>
    <t>06.12-10.12</t>
  </si>
  <si>
    <t>01.12-03.12</t>
  </si>
  <si>
    <t>29.11-30.11</t>
  </si>
  <si>
    <t>22.11-26.11</t>
  </si>
  <si>
    <t>15.11-19.11</t>
  </si>
  <si>
    <t>08.11-12.11</t>
  </si>
  <si>
    <t>01.11-05.11</t>
  </si>
  <si>
    <t>25.10-29.10</t>
  </si>
  <si>
    <t>18.10-22.10</t>
  </si>
  <si>
    <t>11.10-15.10</t>
  </si>
  <si>
    <t>04.10-08.10</t>
  </si>
  <si>
    <t>01.10.</t>
  </si>
  <si>
    <t>27.09-30.09</t>
  </si>
  <si>
    <t>20.09-24.09</t>
  </si>
  <si>
    <t>13.09-17.09</t>
  </si>
  <si>
    <t>06.09-10.09</t>
  </si>
  <si>
    <t>01.01.</t>
  </si>
  <si>
    <t>KW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</si>
  <si>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</si>
  <si>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</si>
  <si>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</si>
  <si>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</si>
  <si>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</si>
  <si>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</si>
  <si>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</si>
  <si>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</si>
  <si>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</si>
  <si>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</si>
  <si>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</si>
  <si>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</si>
  <si>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Monat</t>
  </si>
  <si>
    <t>06.01.-10.01.</t>
  </si>
  <si>
    <t>13.01.-17.01.</t>
  </si>
  <si>
    <t>20.01.-25.01.</t>
  </si>
  <si>
    <t>27.01.-31.01.</t>
  </si>
  <si>
    <t>03.02.-07.02.</t>
  </si>
  <si>
    <t>10.02.-14.02.</t>
  </si>
  <si>
    <t>17.02.-21.02.</t>
  </si>
  <si>
    <t>24.02.-28.02.</t>
  </si>
  <si>
    <t>03.03.-07.03.</t>
  </si>
  <si>
    <t>10.03.-14.03.</t>
  </si>
  <si>
    <t>17.03.-21.03.</t>
  </si>
  <si>
    <t>24.03.-28.03.</t>
  </si>
  <si>
    <t>01.04.-04.04.</t>
  </si>
  <si>
    <t>07.04.-11.04.</t>
  </si>
  <si>
    <t>14.04.-18.04.</t>
  </si>
  <si>
    <t>21.04.-26.04.</t>
  </si>
  <si>
    <t>Osterferien</t>
  </si>
  <si>
    <t>28.04.-30.04.</t>
  </si>
  <si>
    <t>02.05.</t>
  </si>
  <si>
    <t>05.05.-10.05.</t>
  </si>
  <si>
    <t>12.05.-16.05.</t>
  </si>
  <si>
    <t>19.05.23.05.</t>
  </si>
  <si>
    <t>26.05.-30.05.</t>
  </si>
  <si>
    <t>02.06.-06.06.</t>
  </si>
  <si>
    <t>09.06.-13.06.</t>
  </si>
  <si>
    <t>16.06.-20.06.</t>
  </si>
  <si>
    <t>23.06.-27.06.</t>
  </si>
  <si>
    <t>30.06.</t>
  </si>
  <si>
    <t>01.07.-04.07.</t>
  </si>
  <si>
    <t>07.07.-11.07.</t>
  </si>
  <si>
    <t>14.07.-18.07.</t>
  </si>
  <si>
    <t>21.07.-25.07.</t>
  </si>
  <si>
    <t>28.07.-31.07.</t>
  </si>
  <si>
    <t>01.08.</t>
  </si>
  <si>
    <t>04.08.-08.08.</t>
  </si>
  <si>
    <t>11.08.-15.08.</t>
  </si>
  <si>
    <t>18.08.-22.08.</t>
  </si>
  <si>
    <t>29.08.</t>
  </si>
  <si>
    <t>25.08.-29.08.</t>
  </si>
  <si>
    <t>Sommerferien</t>
  </si>
  <si>
    <t>Rechnungen</t>
  </si>
  <si>
    <t>x</t>
  </si>
  <si>
    <t>y</t>
  </si>
  <si>
    <t>01.01.-03.01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</si>
</sst>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&quot;€&quot;"/>
    <numFmt numFmtId="165" formatCode="#,##0.00\ \€"/>
    <numFmt numFmtId="166" formatCode="#,##0.00\ &quot;€&quot;"/>
    <numFmt numFmtId="167" formatCode="_-* #,##0.00\ _€_-;\-* #,##0.00\ _€_-;_-* &quot;-&quot;??\ _€_-;_-@_-"/>
    <numFmt numFmtId="168" formatCode="_-* #,##0\ _€_-;\-* #,##0\ _€_-;_-* &quot;-&quot;??\ _€_-;_-@_-"/>
    <numFmt numFmtId="169" formatCode="#,##0_ ;[Red]\-#,##0\ 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14" fontId="2" fillId="0" borderId="0" xfId="1" applyNumberFormat="1"/>
    <xf numFmtId="164" fontId="2" fillId="0" borderId="0" xfId="1" applyNumberFormat="1"/>
    <xf numFmtId="0" fontId="2" fillId="0" borderId="0" xfId="1" applyAlignment="1">
      <alignment wrapText="1"/>
    </xf>
    <xf numFmtId="4" fontId="2" fillId="0" borderId="0" xfId="1" applyNumberFormat="1"/>
    <xf numFmtId="0" fontId="3" fillId="0" borderId="0" xfId="1" applyFont="1"/>
    <xf numFmtId="164" fontId="3" fillId="0" borderId="0" xfId="1" applyNumberFormat="1" applyFont="1"/>
    <xf numFmtId="44" fontId="3" fillId="0" borderId="0" xfId="1" applyNumberFormat="1" applyFont="1"/>
    <xf numFmtId="0" fontId="3" fillId="0" borderId="0" xfId="1" applyFont="1" applyAlignment="1">
      <alignment horizontal="center"/>
    </xf>
    <xf numFmtId="44" fontId="2" fillId="0" borderId="0" xfId="1" applyNumberFormat="1"/>
    <xf numFmtId="44" fontId="0" fillId="0" borderId="0" xfId="2" applyFont="1"/>
    <xf numFmtId="44" fontId="0" fillId="0" borderId="0" xfId="3" applyFont="1" applyFill="1"/>
    <xf numFmtId="44" fontId="0" fillId="0" borderId="0" xfId="3" applyFont="1" applyAlignment="1">
      <alignment vertical="center" wrapText="1"/>
    </xf>
    <xf numFmtId="44" fontId="0" fillId="0" borderId="0" xfId="3" applyFont="1"/>
    <xf numFmtId="0" fontId="4" fillId="0" borderId="0" xfId="1" applyFont="1"/>
    <xf numFmtId="40" fontId="5" fillId="0" borderId="0" xfId="1" applyNumberFormat="1" applyFont="1"/>
    <xf numFmtId="44" fontId="5" fillId="0" borderId="0" xfId="3" applyFont="1" applyFill="1"/>
    <xf numFmtId="0" fontId="5" fillId="0" borderId="0" xfId="1" applyFont="1"/>
    <xf numFmtId="0" fontId="5" fillId="0" borderId="0" xfId="1" applyFont="1" applyAlignment="1">
      <alignment horizontal="center"/>
    </xf>
    <xf numFmtId="165" fontId="3" fillId="0" borderId="0" xfId="1" applyNumberFormat="1" applyFont="1"/>
    <xf numFmtId="165" fontId="3" fillId="2" borderId="0" xfId="1" applyNumberFormat="1" applyFont="1" applyFill="1"/>
    <xf numFmtId="14" fontId="2" fillId="0" borderId="0" xfId="1" applyNumberFormat="1" applyAlignment="1">
      <alignment horizontal="right"/>
    </xf>
    <xf numFmtId="165" fontId="2" fillId="0" borderId="0" xfId="1" applyNumberFormat="1"/>
    <xf numFmtId="0" fontId="2" fillId="0" borderId="0" xfId="1" applyAlignment="1">
      <alignment horizontal="right"/>
    </xf>
    <xf numFmtId="165" fontId="2" fillId="3" borderId="1" xfId="1" applyNumberFormat="1" applyFill="1" applyBorder="1"/>
    <xf numFmtId="165" fontId="2" fillId="0" borderId="1" xfId="1" applyNumberFormat="1" applyBorder="1"/>
    <xf numFmtId="165" fontId="2" fillId="2" borderId="1" xfId="1" applyNumberFormat="1" applyFill="1" applyBorder="1"/>
    <xf numFmtId="165" fontId="3" fillId="4" borderId="0" xfId="1" applyNumberFormat="1" applyFont="1" applyFill="1"/>
    <xf numFmtId="0" fontId="3" fillId="4" borderId="0" xfId="1" applyFont="1" applyFill="1"/>
    <xf numFmtId="44" fontId="0" fillId="0" borderId="0" xfId="3" applyFont="1" applyFill="1" applyBorder="1"/>
    <xf numFmtId="166" fontId="2" fillId="0" borderId="0" xfId="1" applyNumberFormat="1"/>
    <xf numFmtId="166" fontId="6" fillId="0" borderId="0" xfId="1" applyNumberFormat="1" applyFont="1"/>
    <xf numFmtId="166" fontId="4" fillId="0" borderId="0" xfId="1" applyNumberFormat="1" applyFont="1"/>
    <xf numFmtId="165" fontId="4" fillId="0" borderId="1" xfId="1" applyNumberFormat="1" applyFont="1" applyBorder="1"/>
    <xf numFmtId="166" fontId="3" fillId="0" borderId="0" xfId="1" applyNumberFormat="1" applyFont="1"/>
    <xf numFmtId="165" fontId="2" fillId="0" borderId="2" xfId="1" applyNumberFormat="1" applyBorder="1"/>
    <xf numFmtId="165" fontId="2" fillId="2" borderId="3" xfId="1" applyNumberFormat="1" applyFill="1" applyBorder="1"/>
    <xf numFmtId="165" fontId="2" fillId="0" borderId="4" xfId="1" applyNumberFormat="1" applyBorder="1"/>
    <xf numFmtId="165" fontId="6" fillId="2" borderId="1" xfId="1" applyNumberFormat="1" applyFont="1" applyFill="1" applyBorder="1"/>
    <xf numFmtId="165" fontId="2" fillId="0" borderId="5" xfId="1" applyNumberFormat="1" applyBorder="1"/>
    <xf numFmtId="165" fontId="2" fillId="0" borderId="3" xfId="1" applyNumberFormat="1" applyBorder="1"/>
    <xf numFmtId="165" fontId="2" fillId="5" borderId="1" xfId="1" applyNumberFormat="1" applyFill="1" applyBorder="1"/>
    <xf numFmtId="165" fontId="2" fillId="2" borderId="6" xfId="1" applyNumberFormat="1" applyFill="1" applyBorder="1"/>
    <xf numFmtId="165" fontId="2" fillId="0" borderId="7" xfId="1" applyNumberFormat="1" applyBorder="1"/>
    <xf numFmtId="165" fontId="2" fillId="2" borderId="2" xfId="1" applyNumberFormat="1" applyFill="1" applyBorder="1"/>
    <xf numFmtId="165" fontId="4" fillId="2" borderId="1" xfId="1" applyNumberFormat="1" applyFont="1" applyFill="1" applyBorder="1"/>
    <xf numFmtId="0" fontId="2" fillId="0" borderId="0" xfId="1" applyAlignment="1">
      <alignment horizontal="center" vertical="top"/>
    </xf>
    <xf numFmtId="165" fontId="2" fillId="2" borderId="4" xfId="1" applyNumberFormat="1" applyFill="1" applyBorder="1"/>
    <xf numFmtId="165" fontId="3" fillId="0" borderId="1" xfId="1" applyNumberFormat="1" applyFont="1" applyBorder="1"/>
    <xf numFmtId="165" fontId="6" fillId="0" borderId="1" xfId="1" applyNumberFormat="1" applyFont="1" applyBorder="1"/>
    <xf numFmtId="165" fontId="3" fillId="2" borderId="1" xfId="1" applyNumberFormat="1" applyFont="1" applyFill="1" applyBorder="1"/>
    <xf numFmtId="4" fontId="2" fillId="2" borderId="1" xfId="1" applyNumberFormat="1" applyFill="1" applyBorder="1"/>
    <xf numFmtId="165" fontId="4" fillId="3" borderId="1" xfId="1" applyNumberFormat="1" applyFont="1" applyFill="1" applyBorder="1"/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16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8" fillId="4" borderId="0" xfId="1" applyFont="1" applyFill="1" applyAlignment="1">
      <alignment horizontal="center"/>
    </xf>
    <xf numFmtId="168" fontId="2" fillId="6" borderId="1" xfId="4" applyNumberFormat="1" applyFont="1" applyFill="1" applyBorder="1" applyAlignment="1">
      <alignment horizontal="center" vertical="center"/>
    </xf>
    <xf numFmtId="169" fontId="2" fillId="0" borderId="1" xfId="1" applyNumberFormat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6" xfId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7" fontId="7" fillId="4" borderId="10" xfId="1" applyNumberFormat="1" applyFont="1" applyFill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17" fontId="7" fillId="7" borderId="10" xfId="1" applyNumberFormat="1" applyFont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" fontId="7" fillId="0" borderId="0" xfId="1" applyNumberFormat="1" applyFont="1" applyAlignment="1">
      <alignment horizontal="center" vertical="center"/>
    </xf>
    <xf numFmtId="0" fontId="2" fillId="0" borderId="0" xfId="1" applyAlignment="1">
      <alignment horizontal="left"/>
    </xf>
    <xf numFmtId="0" fontId="7" fillId="0" borderId="0" xfId="1" applyFont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2" fillId="0" borderId="12" xfId="1" applyBorder="1" applyAlignment="1">
      <alignment horizontal="center" vertical="center"/>
    </xf>
    <xf numFmtId="17" fontId="7" fillId="7" borderId="1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68" fontId="2" fillId="6" borderId="2" xfId="4" applyNumberFormat="1" applyFont="1" applyFill="1" applyBorder="1" applyAlignment="1">
      <alignment horizontal="center" vertical="center"/>
    </xf>
    <xf numFmtId="168" fontId="2" fillId="6" borderId="6" xfId="4" applyNumberFormat="1" applyFont="1" applyFill="1" applyBorder="1" applyAlignment="1">
      <alignment horizontal="center" vertical="center"/>
    </xf>
    <xf numFmtId="0" fontId="0" fillId="0" borderId="0" xfId="0" applyBorder="1"/>
  </cellXfs>
  <cellStyles count="5">
    <cellStyle name="Komma 6" xfId="4" xr:uid="{5D7D6E7A-F501-4ED2-A56F-E3894ED0256C}"/>
    <cellStyle name="Standard" xfId="0" builtinId="0"/>
    <cellStyle name="Standard 2" xfId="1" xr:uid="{1B3BB2B1-6D74-6641-9CCF-A341B9A304B3}"/>
    <cellStyle name="Währung 2" xfId="2" xr:uid="{260BF552-33A5-344D-94CE-BE9B89249DE1}"/>
    <cellStyle name="Währung 3" xfId="3" xr:uid="{D688A531-3520-8D4B-82D9-329C6C6349D1}"/>
  </cellStyles>
  <dxfs count="6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60B5-85E0-4E5F-A91C-59232A98AB1D}">
  <dimension ref="A1:L160"/>
  <sheetViews>
    <sheetView workbookViewId="0">
      <selection activeCell="J3" sqref="J3:L3"/>
    </sheetView>
  </sheetViews>
  <sheetFormatPr baseColWidth="10" defaultRowHeight="15.6" x14ac:dyDescent="0.3"/>
  <cols>
    <col min="1" max="1" width="7.3984375" style="85" customWidth="1"/>
    <col min="4" max="4" width="17.09765625" bestFit="1" customWidth="1"/>
    <col min="6" max="6" width="15.296875" bestFit="1" customWidth="1"/>
    <col min="8" max="8" width="15.296875" bestFit="1" customWidth="1"/>
    <col min="9" max="9" width="15.296875" customWidth="1"/>
    <col min="10" max="10" width="11.8984375" customWidth="1"/>
    <col min="12" max="12" width="17" style="85" bestFit="1" customWidth="1"/>
  </cols>
  <sheetData>
    <row r="1" spans="1:12" x14ac:dyDescent="0.3">
      <c r="B1" t="s">
        <v>76</v>
      </c>
    </row>
    <row r="3" spans="1:12" x14ac:dyDescent="0.3">
      <c r="A3" s="85" t="s">
        <v>22</v>
      </c>
      <c r="B3" s="86"/>
      <c r="C3" s="86"/>
      <c r="D3" s="86"/>
      <c r="E3" s="86"/>
      <c r="F3" s="86"/>
      <c r="G3" s="86"/>
      <c r="H3" s="86"/>
      <c r="I3" s="91"/>
      <c r="J3" s="86"/>
      <c r="K3" s="86"/>
      <c r="L3" s="88"/>
    </row>
    <row r="4" spans="1:12" x14ac:dyDescent="0.3">
      <c r="A4" s="85">
        <f>WEEKNUM(B4)</f>
        <v>1</v>
      </c>
      <c r="B4" s="87">
        <v>45658</v>
      </c>
      <c r="C4" s="86" t="s">
        <v>77</v>
      </c>
      <c r="D4" s="86" t="s">
        <v>78</v>
      </c>
      <c r="E4" s="86">
        <v>1000</v>
      </c>
      <c r="F4" s="86">
        <v>1120</v>
      </c>
      <c r="G4" s="86"/>
      <c r="H4" s="86">
        <v>3</v>
      </c>
      <c r="I4" s="91"/>
      <c r="J4" s="86"/>
      <c r="K4" s="86">
        <v>50000</v>
      </c>
      <c r="L4" s="88">
        <v>1</v>
      </c>
    </row>
    <row r="5" spans="1:12" x14ac:dyDescent="0.3">
      <c r="A5" s="85">
        <f t="shared" ref="A5:A68" si="0">WEEKNUM(B5)</f>
        <v>1</v>
      </c>
      <c r="B5" s="87">
        <v>45661</v>
      </c>
      <c r="C5" s="86"/>
      <c r="D5" s="86"/>
      <c r="E5" s="86">
        <v>1000</v>
      </c>
      <c r="F5" s="86">
        <v>1120</v>
      </c>
      <c r="G5" s="86"/>
      <c r="H5" s="86">
        <v>4</v>
      </c>
      <c r="I5" s="91"/>
      <c r="J5" s="86"/>
      <c r="K5" s="86">
        <v>20000</v>
      </c>
      <c r="L5" s="88">
        <v>2</v>
      </c>
    </row>
    <row r="6" spans="1:12" x14ac:dyDescent="0.3">
      <c r="A6" s="85">
        <f t="shared" si="0"/>
        <v>0</v>
      </c>
      <c r="B6" s="86"/>
      <c r="C6" s="86"/>
      <c r="D6" s="86"/>
      <c r="E6" s="86"/>
      <c r="F6" s="86"/>
      <c r="G6" s="86"/>
      <c r="H6" s="86"/>
      <c r="I6" s="91"/>
      <c r="J6" s="86"/>
      <c r="K6" s="86">
        <v>1000</v>
      </c>
      <c r="L6" s="88">
        <v>1</v>
      </c>
    </row>
    <row r="7" spans="1:12" x14ac:dyDescent="0.3">
      <c r="A7" s="85">
        <f t="shared" si="0"/>
        <v>0</v>
      </c>
      <c r="B7" s="86"/>
      <c r="C7" s="86"/>
      <c r="D7" s="86"/>
      <c r="E7" s="86"/>
      <c r="F7" s="86"/>
      <c r="G7" s="86"/>
      <c r="H7" s="86"/>
      <c r="I7" s="91"/>
      <c r="J7" s="86"/>
      <c r="K7" s="86"/>
      <c r="L7" s="88">
        <v>1</v>
      </c>
    </row>
    <row r="8" spans="1:12" x14ac:dyDescent="0.3">
      <c r="A8" s="85">
        <f t="shared" si="0"/>
        <v>0</v>
      </c>
      <c r="B8" s="86"/>
      <c r="C8" s="86"/>
      <c r="D8" s="86"/>
      <c r="E8" s="86"/>
      <c r="F8" s="86"/>
      <c r="G8" s="86"/>
      <c r="H8" s="86"/>
      <c r="I8" s="91"/>
      <c r="J8" s="86"/>
      <c r="K8" s="86"/>
      <c r="L8" s="88">
        <v>1</v>
      </c>
    </row>
    <row r="9" spans="1:12" x14ac:dyDescent="0.3">
      <c r="A9" s="85">
        <f t="shared" si="0"/>
        <v>0</v>
      </c>
      <c r="B9" s="86"/>
      <c r="C9" s="86"/>
      <c r="D9" s="86"/>
      <c r="E9" s="86"/>
      <c r="F9" s="86"/>
      <c r="G9" s="86"/>
      <c r="H9" s="86"/>
      <c r="I9" s="91"/>
      <c r="J9" s="86"/>
      <c r="K9" s="86"/>
      <c r="L9" s="88">
        <v>1</v>
      </c>
    </row>
    <row r="10" spans="1:12" x14ac:dyDescent="0.3">
      <c r="A10" s="85">
        <f t="shared" si="0"/>
        <v>0</v>
      </c>
      <c r="B10" s="86"/>
      <c r="C10" s="86"/>
      <c r="D10" s="86"/>
      <c r="E10" s="86"/>
      <c r="F10" s="86"/>
      <c r="G10" s="86"/>
      <c r="H10" s="86"/>
      <c r="I10" s="91"/>
      <c r="J10" s="86"/>
      <c r="K10" s="86"/>
      <c r="L10" s="88">
        <v>1</v>
      </c>
    </row>
    <row r="11" spans="1:12" x14ac:dyDescent="0.3">
      <c r="A11" s="85">
        <f t="shared" si="0"/>
        <v>0</v>
      </c>
      <c r="B11" s="86"/>
      <c r="C11" s="86"/>
      <c r="D11" s="86"/>
      <c r="E11" s="86"/>
      <c r="F11" s="86"/>
      <c r="G11" s="86"/>
      <c r="H11" s="86"/>
      <c r="I11" s="91"/>
      <c r="J11" s="86"/>
      <c r="K11" s="86"/>
      <c r="L11" s="88">
        <v>1</v>
      </c>
    </row>
    <row r="12" spans="1:12" x14ac:dyDescent="0.3">
      <c r="A12" s="85">
        <f t="shared" si="0"/>
        <v>0</v>
      </c>
      <c r="B12" s="86"/>
      <c r="C12" s="86"/>
      <c r="D12" s="86"/>
      <c r="E12" s="86"/>
      <c r="F12" s="86"/>
      <c r="G12" s="86"/>
      <c r="H12" s="86"/>
      <c r="I12" s="91"/>
      <c r="J12" s="86"/>
      <c r="K12" s="86"/>
      <c r="L12" s="88">
        <v>1</v>
      </c>
    </row>
    <row r="13" spans="1:12" x14ac:dyDescent="0.3">
      <c r="A13" s="85">
        <f t="shared" si="0"/>
        <v>0</v>
      </c>
      <c r="B13" s="86"/>
      <c r="C13" s="86"/>
      <c r="D13" s="86"/>
      <c r="E13" s="86"/>
      <c r="F13" s="86"/>
      <c r="G13" s="86"/>
      <c r="H13" s="86"/>
      <c r="I13" s="91"/>
      <c r="J13" s="86"/>
      <c r="K13" s="86"/>
      <c r="L13" s="88">
        <v>1</v>
      </c>
    </row>
    <row r="14" spans="1:12" x14ac:dyDescent="0.3">
      <c r="A14" s="85">
        <f t="shared" si="0"/>
        <v>0</v>
      </c>
      <c r="B14" s="86"/>
      <c r="C14" s="86"/>
      <c r="D14" s="86"/>
      <c r="E14" s="86"/>
      <c r="F14" s="86"/>
      <c r="G14" s="86"/>
      <c r="H14" s="86"/>
      <c r="I14" s="91"/>
      <c r="J14" s="86"/>
      <c r="K14" s="86"/>
      <c r="L14" s="88">
        <v>1</v>
      </c>
    </row>
    <row r="15" spans="1:12" x14ac:dyDescent="0.3">
      <c r="A15" s="85">
        <f t="shared" si="0"/>
        <v>0</v>
      </c>
      <c r="B15" s="86"/>
      <c r="C15" s="86"/>
      <c r="D15" s="86"/>
      <c r="E15" s="86"/>
      <c r="F15" s="86"/>
      <c r="G15" s="86"/>
      <c r="H15" s="86"/>
      <c r="I15" s="91"/>
      <c r="J15" s="86"/>
      <c r="K15" s="86"/>
      <c r="L15" s="88">
        <v>1</v>
      </c>
    </row>
    <row r="16" spans="1:12" x14ac:dyDescent="0.3">
      <c r="A16" s="85">
        <f t="shared" si="0"/>
        <v>0</v>
      </c>
      <c r="B16" s="86"/>
      <c r="C16" s="86"/>
      <c r="D16" s="86"/>
      <c r="E16" s="86"/>
      <c r="F16" s="86"/>
      <c r="G16" s="86"/>
      <c r="H16" s="86"/>
      <c r="I16" s="91"/>
      <c r="J16" s="86"/>
      <c r="K16" s="86"/>
      <c r="L16" s="88">
        <v>1</v>
      </c>
    </row>
    <row r="17" spans="1:12" x14ac:dyDescent="0.3">
      <c r="A17" s="85">
        <f t="shared" si="0"/>
        <v>0</v>
      </c>
      <c r="B17" s="86"/>
      <c r="C17" s="86"/>
      <c r="D17" s="86"/>
      <c r="E17" s="86"/>
      <c r="F17" s="86"/>
      <c r="G17" s="86"/>
      <c r="H17" s="86"/>
      <c r="I17" s="91"/>
      <c r="J17" s="86"/>
      <c r="K17" s="86"/>
      <c r="L17" s="88">
        <v>1</v>
      </c>
    </row>
    <row r="18" spans="1:12" x14ac:dyDescent="0.3">
      <c r="A18" s="85">
        <f t="shared" si="0"/>
        <v>0</v>
      </c>
      <c r="B18" s="86"/>
      <c r="C18" s="86"/>
      <c r="D18" s="86"/>
      <c r="E18" s="86"/>
      <c r="F18" s="86"/>
      <c r="G18" s="86"/>
      <c r="H18" s="86"/>
      <c r="I18" s="91"/>
      <c r="J18" s="86"/>
      <c r="K18" s="86"/>
      <c r="L18" s="88">
        <v>1</v>
      </c>
    </row>
    <row r="19" spans="1:12" x14ac:dyDescent="0.3">
      <c r="A19" s="85">
        <f t="shared" si="0"/>
        <v>0</v>
      </c>
      <c r="B19" s="86"/>
      <c r="C19" s="86"/>
      <c r="D19" s="86"/>
      <c r="E19" s="86"/>
      <c r="F19" s="86"/>
      <c r="G19" s="86"/>
      <c r="H19" s="86"/>
      <c r="I19" s="91"/>
      <c r="J19" s="86"/>
      <c r="K19" s="86"/>
      <c r="L19" s="88">
        <v>1</v>
      </c>
    </row>
    <row r="20" spans="1:12" x14ac:dyDescent="0.3">
      <c r="A20" s="85">
        <f t="shared" si="0"/>
        <v>0</v>
      </c>
      <c r="B20" s="86"/>
      <c r="C20" s="86"/>
      <c r="D20" s="86"/>
      <c r="E20" s="86"/>
      <c r="F20" s="86"/>
      <c r="G20" s="86"/>
      <c r="H20" s="86"/>
      <c r="I20" s="91"/>
      <c r="J20" s="86"/>
      <c r="K20" s="86"/>
      <c r="L20" s="88">
        <v>1</v>
      </c>
    </row>
    <row r="21" spans="1:12" x14ac:dyDescent="0.3">
      <c r="A21" s="85">
        <f t="shared" si="0"/>
        <v>0</v>
      </c>
      <c r="B21" s="86"/>
      <c r="C21" s="86"/>
      <c r="D21" s="86"/>
      <c r="E21" s="86"/>
      <c r="F21" s="86"/>
      <c r="G21" s="86"/>
      <c r="H21" s="86"/>
      <c r="I21" s="91"/>
      <c r="J21" s="86"/>
      <c r="K21" s="86"/>
      <c r="L21" s="88">
        <v>1</v>
      </c>
    </row>
    <row r="22" spans="1:12" x14ac:dyDescent="0.3">
      <c r="A22" s="85">
        <f t="shared" si="0"/>
        <v>0</v>
      </c>
      <c r="B22" s="86"/>
      <c r="C22" s="86"/>
      <c r="D22" s="86"/>
      <c r="E22" s="86"/>
      <c r="F22" s="86"/>
      <c r="G22" s="86"/>
      <c r="H22" s="86"/>
      <c r="I22" s="91"/>
      <c r="J22" s="86"/>
      <c r="K22" s="86"/>
      <c r="L22" s="88">
        <v>1</v>
      </c>
    </row>
    <row r="23" spans="1:12" x14ac:dyDescent="0.3">
      <c r="A23" s="85">
        <f t="shared" si="0"/>
        <v>0</v>
      </c>
      <c r="B23" s="86"/>
      <c r="C23" s="86"/>
      <c r="D23" s="86"/>
      <c r="E23" s="86"/>
      <c r="F23" s="86"/>
      <c r="G23" s="86"/>
      <c r="H23" s="86"/>
      <c r="I23" s="91"/>
      <c r="J23" s="86"/>
      <c r="K23" s="86"/>
      <c r="L23" s="88">
        <v>1</v>
      </c>
    </row>
    <row r="24" spans="1:12" x14ac:dyDescent="0.3">
      <c r="A24" s="85">
        <f t="shared" si="0"/>
        <v>0</v>
      </c>
      <c r="B24" s="86"/>
      <c r="C24" s="86"/>
      <c r="D24" s="86"/>
      <c r="E24" s="86"/>
      <c r="F24" s="86"/>
      <c r="G24" s="86"/>
      <c r="H24" s="86"/>
      <c r="I24" s="91"/>
      <c r="J24" s="86"/>
      <c r="K24" s="86"/>
      <c r="L24" s="88">
        <v>1</v>
      </c>
    </row>
    <row r="25" spans="1:12" x14ac:dyDescent="0.3">
      <c r="A25" s="85">
        <f t="shared" si="0"/>
        <v>0</v>
      </c>
      <c r="B25" s="86"/>
      <c r="C25" s="86"/>
      <c r="D25" s="86"/>
      <c r="E25" s="86"/>
      <c r="F25" s="86"/>
      <c r="G25" s="86"/>
      <c r="H25" s="86"/>
      <c r="I25" s="91"/>
      <c r="J25" s="86"/>
      <c r="K25" s="86"/>
      <c r="L25" s="88">
        <v>1</v>
      </c>
    </row>
    <row r="26" spans="1:12" x14ac:dyDescent="0.3">
      <c r="A26" s="85">
        <f t="shared" si="0"/>
        <v>0</v>
      </c>
      <c r="B26" s="86"/>
      <c r="C26" s="86"/>
      <c r="D26" s="86"/>
      <c r="E26" s="86"/>
      <c r="F26" s="86"/>
      <c r="G26" s="86"/>
      <c r="H26" s="86"/>
      <c r="I26" s="91"/>
      <c r="J26" s="86"/>
      <c r="K26" s="86"/>
      <c r="L26" s="88">
        <v>1</v>
      </c>
    </row>
    <row r="27" spans="1:12" x14ac:dyDescent="0.3">
      <c r="A27" s="85">
        <f t="shared" si="0"/>
        <v>0</v>
      </c>
      <c r="B27" s="86"/>
      <c r="C27" s="86"/>
      <c r="D27" s="86"/>
      <c r="E27" s="86"/>
      <c r="F27" s="86"/>
      <c r="G27" s="86"/>
      <c r="H27" s="86"/>
      <c r="I27" s="91"/>
      <c r="J27" s="86"/>
      <c r="K27" s="86"/>
      <c r="L27" s="88">
        <v>1</v>
      </c>
    </row>
    <row r="28" spans="1:12" x14ac:dyDescent="0.3">
      <c r="A28" s="85">
        <f t="shared" si="0"/>
        <v>0</v>
      </c>
      <c r="B28" s="86"/>
      <c r="C28" s="86"/>
      <c r="D28" s="86"/>
      <c r="E28" s="86"/>
      <c r="F28" s="86"/>
      <c r="G28" s="86"/>
      <c r="H28" s="86"/>
      <c r="I28" s="91"/>
      <c r="J28" s="86"/>
      <c r="K28" s="86"/>
      <c r="L28" s="88">
        <v>1</v>
      </c>
    </row>
    <row r="29" spans="1:12" x14ac:dyDescent="0.3">
      <c r="A29" s="85">
        <f t="shared" si="0"/>
        <v>0</v>
      </c>
      <c r="B29" s="86"/>
      <c r="C29" s="86"/>
      <c r="D29" s="86"/>
      <c r="E29" s="86"/>
      <c r="F29" s="86"/>
      <c r="G29" s="86"/>
      <c r="H29" s="86"/>
      <c r="I29" s="91"/>
      <c r="J29" s="86"/>
      <c r="K29" s="86"/>
      <c r="L29" s="88">
        <v>1</v>
      </c>
    </row>
    <row r="30" spans="1:12" x14ac:dyDescent="0.3">
      <c r="A30" s="85">
        <f t="shared" si="0"/>
        <v>0</v>
      </c>
      <c r="B30" s="86"/>
      <c r="C30" s="86"/>
      <c r="D30" s="86"/>
      <c r="E30" s="86"/>
      <c r="F30" s="86"/>
      <c r="G30" s="86"/>
      <c r="H30" s="86"/>
      <c r="I30" s="91"/>
      <c r="J30" s="86"/>
      <c r="K30" s="86"/>
      <c r="L30" s="88">
        <v>1</v>
      </c>
    </row>
    <row r="31" spans="1:12" x14ac:dyDescent="0.3">
      <c r="A31" s="85">
        <f t="shared" si="0"/>
        <v>0</v>
      </c>
      <c r="B31" s="86"/>
      <c r="C31" s="86"/>
      <c r="D31" s="86"/>
      <c r="E31" s="86"/>
      <c r="F31" s="86"/>
      <c r="G31" s="86"/>
      <c r="H31" s="86"/>
      <c r="I31" s="91"/>
      <c r="J31" s="86"/>
      <c r="K31" s="86"/>
      <c r="L31" s="88">
        <v>1</v>
      </c>
    </row>
    <row r="32" spans="1:12" x14ac:dyDescent="0.3">
      <c r="A32" s="85">
        <f t="shared" si="0"/>
        <v>0</v>
      </c>
      <c r="B32" s="86"/>
      <c r="C32" s="86"/>
      <c r="D32" s="86"/>
      <c r="E32" s="86"/>
      <c r="F32" s="86"/>
      <c r="G32" s="86"/>
      <c r="H32" s="86"/>
      <c r="I32" s="91"/>
      <c r="J32" s="86"/>
      <c r="K32" s="86"/>
      <c r="L32" s="88">
        <v>1</v>
      </c>
    </row>
    <row r="33" spans="1:12" x14ac:dyDescent="0.3">
      <c r="A33" s="85">
        <f t="shared" si="0"/>
        <v>0</v>
      </c>
      <c r="B33" s="86"/>
      <c r="C33" s="86"/>
      <c r="D33" s="86"/>
      <c r="E33" s="86"/>
      <c r="F33" s="86"/>
      <c r="G33" s="86"/>
      <c r="H33" s="86"/>
      <c r="I33" s="91"/>
      <c r="J33" s="86"/>
      <c r="K33" s="86"/>
      <c r="L33" s="88">
        <v>1</v>
      </c>
    </row>
    <row r="34" spans="1:12" x14ac:dyDescent="0.3">
      <c r="A34" s="85">
        <f t="shared" si="0"/>
        <v>0</v>
      </c>
      <c r="B34" s="86"/>
      <c r="C34" s="86"/>
      <c r="D34" s="86"/>
      <c r="E34" s="86"/>
      <c r="F34" s="86"/>
      <c r="G34" s="86"/>
      <c r="H34" s="86"/>
      <c r="I34" s="91"/>
      <c r="J34" s="86"/>
      <c r="K34" s="86"/>
      <c r="L34" s="88">
        <v>1</v>
      </c>
    </row>
    <row r="35" spans="1:12" x14ac:dyDescent="0.3">
      <c r="A35" s="85">
        <f t="shared" si="0"/>
        <v>0</v>
      </c>
      <c r="B35" s="86"/>
      <c r="C35" s="86"/>
      <c r="D35" s="86"/>
      <c r="E35" s="86"/>
      <c r="F35" s="86"/>
      <c r="G35" s="86"/>
      <c r="H35" s="86"/>
      <c r="I35" s="91"/>
      <c r="J35" s="86"/>
      <c r="K35" s="86"/>
      <c r="L35" s="88">
        <v>1</v>
      </c>
    </row>
    <row r="36" spans="1:12" x14ac:dyDescent="0.3">
      <c r="A36" s="85">
        <f t="shared" si="0"/>
        <v>0</v>
      </c>
      <c r="B36" s="86"/>
      <c r="C36" s="86"/>
      <c r="D36" s="86"/>
      <c r="E36" s="86"/>
      <c r="F36" s="86"/>
      <c r="G36" s="86"/>
      <c r="H36" s="86"/>
      <c r="I36" s="91"/>
      <c r="J36" s="86"/>
      <c r="K36" s="86"/>
      <c r="L36" s="88">
        <v>1</v>
      </c>
    </row>
    <row r="37" spans="1:12" x14ac:dyDescent="0.3">
      <c r="A37" s="85">
        <f t="shared" si="0"/>
        <v>0</v>
      </c>
      <c r="B37" s="86"/>
      <c r="C37" s="86"/>
      <c r="D37" s="86"/>
      <c r="E37" s="86"/>
      <c r="F37" s="86"/>
      <c r="G37" s="86"/>
      <c r="H37" s="86"/>
      <c r="I37" s="91"/>
      <c r="J37" s="86"/>
      <c r="K37" s="86"/>
      <c r="L37" s="88">
        <v>1</v>
      </c>
    </row>
    <row r="38" spans="1:12" x14ac:dyDescent="0.3">
      <c r="A38" s="85">
        <f t="shared" si="0"/>
        <v>0</v>
      </c>
      <c r="B38" s="86"/>
      <c r="C38" s="86"/>
      <c r="D38" s="86"/>
      <c r="E38" s="86"/>
      <c r="F38" s="86"/>
      <c r="G38" s="86"/>
      <c r="H38" s="86"/>
      <c r="I38" s="91"/>
      <c r="J38" s="86"/>
      <c r="K38" s="86"/>
      <c r="L38" s="88">
        <v>1</v>
      </c>
    </row>
    <row r="39" spans="1:12" x14ac:dyDescent="0.3">
      <c r="A39" s="85">
        <f t="shared" si="0"/>
        <v>0</v>
      </c>
      <c r="B39" s="86"/>
      <c r="C39" s="86"/>
      <c r="D39" s="86"/>
      <c r="E39" s="86"/>
      <c r="F39" s="86"/>
      <c r="G39" s="86"/>
      <c r="H39" s="86"/>
      <c r="I39" s="91"/>
      <c r="J39" s="86"/>
      <c r="K39" s="86"/>
      <c r="L39" s="88">
        <v>1</v>
      </c>
    </row>
    <row r="40" spans="1:12" x14ac:dyDescent="0.3">
      <c r="A40" s="85">
        <f t="shared" si="0"/>
        <v>0</v>
      </c>
      <c r="B40" s="86"/>
      <c r="C40" s="86"/>
      <c r="D40" s="86"/>
      <c r="E40" s="86"/>
      <c r="F40" s="86"/>
      <c r="G40" s="86"/>
      <c r="H40" s="86"/>
      <c r="I40" s="91"/>
      <c r="J40" s="86"/>
      <c r="K40" s="86"/>
      <c r="L40" s="88">
        <v>1</v>
      </c>
    </row>
    <row r="41" spans="1:12" x14ac:dyDescent="0.3">
      <c r="A41" s="85">
        <f t="shared" si="0"/>
        <v>0</v>
      </c>
      <c r="B41" s="86"/>
      <c r="C41" s="86"/>
      <c r="D41" s="86"/>
      <c r="E41" s="86"/>
      <c r="F41" s="86"/>
      <c r="G41" s="86"/>
      <c r="H41" s="86"/>
      <c r="I41" s="91"/>
      <c r="J41" s="86"/>
      <c r="K41" s="86"/>
      <c r="L41" s="88">
        <v>1</v>
      </c>
    </row>
    <row r="42" spans="1:12" x14ac:dyDescent="0.3">
      <c r="A42" s="85">
        <f t="shared" si="0"/>
        <v>0</v>
      </c>
      <c r="B42" s="86"/>
      <c r="C42" s="86"/>
      <c r="D42" s="86"/>
      <c r="E42" s="86"/>
      <c r="F42" s="86"/>
      <c r="G42" s="86"/>
      <c r="H42" s="86"/>
      <c r="I42" s="91"/>
      <c r="J42" s="86"/>
      <c r="K42" s="86"/>
      <c r="L42" s="88">
        <v>1</v>
      </c>
    </row>
    <row r="43" spans="1:12" x14ac:dyDescent="0.3">
      <c r="A43" s="85">
        <f t="shared" si="0"/>
        <v>0</v>
      </c>
      <c r="B43" s="86"/>
      <c r="C43" s="86"/>
      <c r="D43" s="86"/>
      <c r="E43" s="86"/>
      <c r="F43" s="86"/>
      <c r="G43" s="86"/>
      <c r="H43" s="86"/>
      <c r="I43" s="91"/>
      <c r="J43" s="86"/>
      <c r="K43" s="86"/>
      <c r="L43" s="88">
        <v>1</v>
      </c>
    </row>
    <row r="44" spans="1:12" x14ac:dyDescent="0.3">
      <c r="A44" s="85">
        <f t="shared" si="0"/>
        <v>0</v>
      </c>
      <c r="B44" s="86"/>
      <c r="C44" s="86"/>
      <c r="D44" s="86"/>
      <c r="E44" s="86"/>
      <c r="F44" s="86"/>
      <c r="G44" s="86"/>
      <c r="H44" s="86"/>
      <c r="I44" s="91"/>
      <c r="J44" s="86"/>
      <c r="K44" s="86"/>
      <c r="L44" s="88">
        <v>1</v>
      </c>
    </row>
    <row r="45" spans="1:12" x14ac:dyDescent="0.3">
      <c r="A45" s="85">
        <f t="shared" si="0"/>
        <v>0</v>
      </c>
      <c r="B45" s="86"/>
      <c r="C45" s="86"/>
      <c r="D45" s="86"/>
      <c r="E45" s="86"/>
      <c r="F45" s="86"/>
      <c r="G45" s="86"/>
      <c r="H45" s="86"/>
      <c r="I45" s="91"/>
      <c r="J45" s="86"/>
      <c r="K45" s="86"/>
      <c r="L45" s="88">
        <v>1</v>
      </c>
    </row>
    <row r="46" spans="1:12" x14ac:dyDescent="0.3">
      <c r="A46" s="85">
        <f t="shared" si="0"/>
        <v>0</v>
      </c>
      <c r="B46" s="86"/>
      <c r="C46" s="86"/>
      <c r="D46" s="86"/>
      <c r="E46" s="86"/>
      <c r="F46" s="86"/>
      <c r="G46" s="86"/>
      <c r="H46" s="86"/>
      <c r="I46" s="91"/>
      <c r="J46" s="86"/>
      <c r="K46" s="86"/>
      <c r="L46" s="88">
        <v>1</v>
      </c>
    </row>
    <row r="47" spans="1:12" x14ac:dyDescent="0.3">
      <c r="A47" s="85">
        <f t="shared" si="0"/>
        <v>0</v>
      </c>
      <c r="B47" s="86"/>
      <c r="C47" s="86"/>
      <c r="D47" s="86"/>
      <c r="E47" s="86"/>
      <c r="F47" s="86"/>
      <c r="G47" s="86"/>
      <c r="H47" s="86"/>
      <c r="I47" s="91"/>
      <c r="J47" s="86"/>
      <c r="K47" s="86"/>
      <c r="L47" s="88">
        <v>1</v>
      </c>
    </row>
    <row r="48" spans="1:12" x14ac:dyDescent="0.3">
      <c r="A48" s="85">
        <f t="shared" si="0"/>
        <v>0</v>
      </c>
      <c r="B48" s="86"/>
      <c r="C48" s="86"/>
      <c r="D48" s="86"/>
      <c r="E48" s="86"/>
      <c r="F48" s="86"/>
      <c r="G48" s="86"/>
      <c r="H48" s="86"/>
      <c r="I48" s="91"/>
      <c r="J48" s="86"/>
      <c r="K48" s="86"/>
      <c r="L48" s="88">
        <v>1</v>
      </c>
    </row>
    <row r="49" spans="1:12" x14ac:dyDescent="0.3">
      <c r="A49" s="85">
        <f t="shared" si="0"/>
        <v>0</v>
      </c>
      <c r="B49" s="86"/>
      <c r="C49" s="86"/>
      <c r="D49" s="86"/>
      <c r="E49" s="86"/>
      <c r="F49" s="86"/>
      <c r="G49" s="86"/>
      <c r="H49" s="86"/>
      <c r="I49" s="91"/>
      <c r="J49" s="86"/>
      <c r="K49" s="86"/>
      <c r="L49" s="88">
        <v>1</v>
      </c>
    </row>
    <row r="50" spans="1:12" x14ac:dyDescent="0.3">
      <c r="A50" s="85">
        <f t="shared" si="0"/>
        <v>0</v>
      </c>
      <c r="B50" s="86"/>
      <c r="C50" s="86"/>
      <c r="D50" s="86"/>
      <c r="E50" s="86"/>
      <c r="F50" s="86"/>
      <c r="G50" s="86"/>
      <c r="H50" s="86"/>
      <c r="I50" s="91"/>
      <c r="J50" s="86"/>
      <c r="K50" s="86"/>
      <c r="L50" s="88">
        <v>1</v>
      </c>
    </row>
    <row r="51" spans="1:12" x14ac:dyDescent="0.3">
      <c r="A51" s="85">
        <f t="shared" si="0"/>
        <v>0</v>
      </c>
      <c r="B51" s="86"/>
      <c r="C51" s="86"/>
      <c r="D51" s="86"/>
      <c r="E51" s="86"/>
      <c r="F51" s="86"/>
      <c r="G51" s="86"/>
      <c r="H51" s="86"/>
      <c r="I51" s="91"/>
      <c r="J51" s="86"/>
      <c r="K51" s="86"/>
      <c r="L51" s="88">
        <v>1</v>
      </c>
    </row>
    <row r="52" spans="1:12" x14ac:dyDescent="0.3">
      <c r="A52" s="85">
        <f t="shared" si="0"/>
        <v>0</v>
      </c>
      <c r="B52" s="86"/>
      <c r="C52" s="86"/>
      <c r="D52" s="86"/>
      <c r="E52" s="86"/>
      <c r="F52" s="86"/>
      <c r="G52" s="86"/>
      <c r="H52" s="86"/>
      <c r="I52" s="91"/>
      <c r="J52" s="86"/>
      <c r="K52" s="86"/>
      <c r="L52" s="88">
        <v>1</v>
      </c>
    </row>
    <row r="53" spans="1:12" x14ac:dyDescent="0.3">
      <c r="A53" s="85">
        <f t="shared" si="0"/>
        <v>0</v>
      </c>
      <c r="B53" s="86"/>
      <c r="C53" s="86"/>
      <c r="D53" s="86"/>
      <c r="E53" s="86"/>
      <c r="F53" s="86"/>
      <c r="G53" s="86"/>
      <c r="H53" s="86"/>
      <c r="I53" s="91"/>
      <c r="J53" s="86"/>
      <c r="K53" s="86"/>
      <c r="L53" s="88">
        <v>1</v>
      </c>
    </row>
    <row r="54" spans="1:12" x14ac:dyDescent="0.3">
      <c r="A54" s="85">
        <f t="shared" si="0"/>
        <v>0</v>
      </c>
      <c r="B54" s="86"/>
      <c r="C54" s="86"/>
      <c r="D54" s="86"/>
      <c r="E54" s="86"/>
      <c r="F54" s="86"/>
      <c r="G54" s="86"/>
      <c r="H54" s="86"/>
      <c r="I54" s="91"/>
      <c r="J54" s="86"/>
      <c r="K54" s="86"/>
      <c r="L54" s="88">
        <v>1</v>
      </c>
    </row>
    <row r="55" spans="1:12" x14ac:dyDescent="0.3">
      <c r="A55" s="85">
        <f t="shared" si="0"/>
        <v>0</v>
      </c>
      <c r="B55" s="86"/>
      <c r="C55" s="86"/>
      <c r="D55" s="86"/>
      <c r="E55" s="86"/>
      <c r="F55" s="86"/>
      <c r="G55" s="86"/>
      <c r="H55" s="86"/>
      <c r="I55" s="91"/>
      <c r="J55" s="86"/>
      <c r="K55" s="86"/>
      <c r="L55" s="88">
        <v>1</v>
      </c>
    </row>
    <row r="56" spans="1:12" x14ac:dyDescent="0.3">
      <c r="A56" s="85">
        <f t="shared" si="0"/>
        <v>0</v>
      </c>
      <c r="B56" s="86"/>
      <c r="C56" s="86"/>
      <c r="D56" s="86"/>
      <c r="E56" s="86"/>
      <c r="F56" s="86"/>
      <c r="G56" s="86"/>
      <c r="H56" s="86"/>
      <c r="I56" s="91"/>
      <c r="J56" s="86"/>
      <c r="K56" s="86"/>
      <c r="L56" s="88">
        <v>1</v>
      </c>
    </row>
    <row r="57" spans="1:12" x14ac:dyDescent="0.3">
      <c r="A57" s="85">
        <f t="shared" si="0"/>
        <v>0</v>
      </c>
      <c r="B57" s="86"/>
      <c r="C57" s="86"/>
      <c r="D57" s="86"/>
      <c r="E57" s="86"/>
      <c r="F57" s="86"/>
      <c r="G57" s="86"/>
      <c r="H57" s="86"/>
      <c r="I57" s="91"/>
      <c r="J57" s="86"/>
      <c r="K57" s="86"/>
      <c r="L57" s="88">
        <v>1</v>
      </c>
    </row>
    <row r="58" spans="1:12" x14ac:dyDescent="0.3">
      <c r="A58" s="85">
        <f t="shared" si="0"/>
        <v>0</v>
      </c>
      <c r="B58" s="86"/>
      <c r="C58" s="86"/>
      <c r="D58" s="86"/>
      <c r="E58" s="86"/>
      <c r="F58" s="86"/>
      <c r="G58" s="86"/>
      <c r="H58" s="86"/>
      <c r="I58" s="91"/>
      <c r="J58" s="86"/>
      <c r="K58" s="86"/>
      <c r="L58" s="88">
        <v>1</v>
      </c>
    </row>
    <row r="59" spans="1:12" x14ac:dyDescent="0.3">
      <c r="A59" s="85">
        <f t="shared" si="0"/>
        <v>0</v>
      </c>
      <c r="B59" s="86"/>
      <c r="C59" s="86"/>
      <c r="D59" s="86"/>
      <c r="E59" s="86"/>
      <c r="F59" s="86"/>
      <c r="G59" s="86"/>
      <c r="H59" s="86"/>
      <c r="I59" s="91"/>
      <c r="J59" s="86"/>
      <c r="K59" s="86"/>
      <c r="L59" s="88">
        <v>1</v>
      </c>
    </row>
    <row r="60" spans="1:12" x14ac:dyDescent="0.3">
      <c r="A60" s="85">
        <f t="shared" si="0"/>
        <v>0</v>
      </c>
      <c r="B60" s="86"/>
      <c r="C60" s="86"/>
      <c r="D60" s="86"/>
      <c r="E60" s="86"/>
      <c r="F60" s="86"/>
      <c r="G60" s="86"/>
      <c r="H60" s="86"/>
      <c r="I60" s="91"/>
      <c r="J60" s="86"/>
      <c r="K60" s="86"/>
      <c r="L60" s="88">
        <v>1</v>
      </c>
    </row>
    <row r="61" spans="1:12" x14ac:dyDescent="0.3">
      <c r="A61" s="85">
        <f t="shared" si="0"/>
        <v>0</v>
      </c>
      <c r="B61" s="86"/>
      <c r="C61" s="86"/>
      <c r="D61" s="86"/>
      <c r="E61" s="86"/>
      <c r="F61" s="86"/>
      <c r="G61" s="86"/>
      <c r="H61" s="86"/>
      <c r="I61" s="91"/>
      <c r="J61" s="86"/>
      <c r="K61" s="86"/>
      <c r="L61" s="88">
        <v>1</v>
      </c>
    </row>
    <row r="62" spans="1:12" x14ac:dyDescent="0.3">
      <c r="A62" s="85">
        <f t="shared" si="0"/>
        <v>0</v>
      </c>
      <c r="B62" s="86"/>
      <c r="C62" s="86"/>
      <c r="D62" s="86"/>
      <c r="E62" s="86"/>
      <c r="F62" s="86"/>
      <c r="G62" s="86"/>
      <c r="H62" s="86"/>
      <c r="I62" s="91"/>
      <c r="J62" s="86"/>
      <c r="K62" s="86"/>
      <c r="L62" s="88">
        <v>1</v>
      </c>
    </row>
    <row r="63" spans="1:12" x14ac:dyDescent="0.3">
      <c r="A63" s="85">
        <f t="shared" si="0"/>
        <v>0</v>
      </c>
      <c r="B63" s="86"/>
      <c r="C63" s="86"/>
      <c r="D63" s="86"/>
      <c r="E63" s="86"/>
      <c r="F63" s="86"/>
      <c r="G63" s="86"/>
      <c r="H63" s="86"/>
      <c r="I63" s="91"/>
      <c r="J63" s="86"/>
      <c r="K63" s="86"/>
      <c r="L63" s="88">
        <v>1</v>
      </c>
    </row>
    <row r="64" spans="1:12" x14ac:dyDescent="0.3">
      <c r="A64" s="85">
        <f t="shared" si="0"/>
        <v>0</v>
      </c>
      <c r="B64" s="86"/>
      <c r="C64" s="86"/>
      <c r="D64" s="86"/>
      <c r="E64" s="86"/>
      <c r="F64" s="86"/>
      <c r="G64" s="86"/>
      <c r="H64" s="86"/>
      <c r="I64" s="91"/>
      <c r="J64" s="86"/>
      <c r="K64" s="86"/>
      <c r="L64" s="88">
        <v>1</v>
      </c>
    </row>
    <row r="65" spans="1:12" x14ac:dyDescent="0.3">
      <c r="A65" s="85">
        <f t="shared" si="0"/>
        <v>0</v>
      </c>
      <c r="B65" s="86"/>
      <c r="C65" s="86"/>
      <c r="D65" s="86"/>
      <c r="E65" s="86"/>
      <c r="F65" s="86"/>
      <c r="G65" s="86"/>
      <c r="H65" s="86"/>
      <c r="I65" s="91"/>
      <c r="J65" s="86"/>
      <c r="K65" s="86"/>
      <c r="L65" s="88">
        <v>1</v>
      </c>
    </row>
    <row r="66" spans="1:12" x14ac:dyDescent="0.3">
      <c r="A66" s="85">
        <f t="shared" si="0"/>
        <v>0</v>
      </c>
      <c r="B66" s="86"/>
      <c r="C66" s="86"/>
      <c r="D66" s="86"/>
      <c r="E66" s="86"/>
      <c r="F66" s="86"/>
      <c r="G66" s="86"/>
      <c r="H66" s="86"/>
      <c r="I66" s="91"/>
      <c r="J66" s="86"/>
      <c r="K66" s="86"/>
      <c r="L66" s="88">
        <v>1</v>
      </c>
    </row>
    <row r="67" spans="1:12" x14ac:dyDescent="0.3">
      <c r="A67" s="85">
        <f t="shared" si="0"/>
        <v>0</v>
      </c>
      <c r="B67" s="86"/>
      <c r="C67" s="86"/>
      <c r="D67" s="86"/>
      <c r="E67" s="86"/>
      <c r="F67" s="86"/>
      <c r="G67" s="86"/>
      <c r="H67" s="86"/>
      <c r="I67" s="91"/>
      <c r="J67" s="86"/>
      <c r="K67" s="86"/>
      <c r="L67" s="88">
        <v>1</v>
      </c>
    </row>
    <row r="68" spans="1:12" x14ac:dyDescent="0.3">
      <c r="A68" s="85">
        <f t="shared" si="0"/>
        <v>0</v>
      </c>
      <c r="B68" s="86"/>
      <c r="C68" s="86"/>
      <c r="D68" s="86"/>
      <c r="E68" s="86"/>
      <c r="F68" s="86"/>
      <c r="G68" s="86"/>
      <c r="H68" s="86"/>
      <c r="I68" s="91"/>
      <c r="J68" s="86"/>
      <c r="K68" s="86"/>
      <c r="L68" s="88">
        <v>1</v>
      </c>
    </row>
    <row r="69" spans="1:12" x14ac:dyDescent="0.3">
      <c r="A69" s="85">
        <f t="shared" ref="A69:A132" si="1">WEEKNUM(B69)</f>
        <v>0</v>
      </c>
      <c r="B69" s="86"/>
      <c r="C69" s="86"/>
      <c r="D69" s="86"/>
      <c r="E69" s="86"/>
      <c r="F69" s="86"/>
      <c r="G69" s="86"/>
      <c r="H69" s="86"/>
      <c r="I69" s="91"/>
      <c r="J69" s="86"/>
      <c r="K69" s="86"/>
      <c r="L69" s="88">
        <v>1</v>
      </c>
    </row>
    <row r="70" spans="1:12" x14ac:dyDescent="0.3">
      <c r="A70" s="85">
        <f t="shared" si="1"/>
        <v>0</v>
      </c>
      <c r="B70" s="86"/>
      <c r="C70" s="86"/>
      <c r="D70" s="86"/>
      <c r="E70" s="86"/>
      <c r="F70" s="86"/>
      <c r="G70" s="86"/>
      <c r="H70" s="86"/>
      <c r="I70" s="91"/>
      <c r="J70" s="86"/>
      <c r="K70" s="86"/>
      <c r="L70" s="88">
        <v>1</v>
      </c>
    </row>
    <row r="71" spans="1:12" x14ac:dyDescent="0.3">
      <c r="A71" s="85">
        <f t="shared" si="1"/>
        <v>0</v>
      </c>
      <c r="B71" s="86"/>
      <c r="C71" s="86"/>
      <c r="D71" s="86"/>
      <c r="E71" s="86"/>
      <c r="F71" s="86"/>
      <c r="G71" s="86"/>
      <c r="H71" s="86"/>
      <c r="I71" s="91"/>
      <c r="J71" s="86"/>
      <c r="K71" s="86"/>
      <c r="L71" s="88">
        <v>1</v>
      </c>
    </row>
    <row r="72" spans="1:12" x14ac:dyDescent="0.3">
      <c r="A72" s="85">
        <f t="shared" si="1"/>
        <v>0</v>
      </c>
      <c r="B72" s="86"/>
      <c r="C72" s="86"/>
      <c r="D72" s="86"/>
      <c r="E72" s="86"/>
      <c r="F72" s="86"/>
      <c r="G72" s="86"/>
      <c r="H72" s="86"/>
      <c r="I72" s="91"/>
      <c r="J72" s="86"/>
      <c r="K72" s="86"/>
      <c r="L72" s="88">
        <v>1</v>
      </c>
    </row>
    <row r="73" spans="1:12" x14ac:dyDescent="0.3">
      <c r="A73" s="85">
        <f t="shared" si="1"/>
        <v>0</v>
      </c>
      <c r="B73" s="86"/>
      <c r="C73" s="86"/>
      <c r="D73" s="86"/>
      <c r="E73" s="86"/>
      <c r="F73" s="86"/>
      <c r="G73" s="86"/>
      <c r="H73" s="86"/>
      <c r="I73" s="91"/>
      <c r="J73" s="86"/>
      <c r="K73" s="86"/>
      <c r="L73" s="88">
        <v>1</v>
      </c>
    </row>
    <row r="74" spans="1:12" x14ac:dyDescent="0.3">
      <c r="A74" s="85">
        <f t="shared" si="1"/>
        <v>0</v>
      </c>
      <c r="B74" s="86"/>
      <c r="C74" s="86"/>
      <c r="D74" s="86"/>
      <c r="E74" s="86"/>
      <c r="F74" s="86"/>
      <c r="G74" s="86"/>
      <c r="H74" s="86"/>
      <c r="I74" s="91"/>
      <c r="J74" s="86"/>
      <c r="K74" s="86"/>
      <c r="L74" s="88">
        <v>1</v>
      </c>
    </row>
    <row r="75" spans="1:12" x14ac:dyDescent="0.3">
      <c r="A75" s="85">
        <f t="shared" si="1"/>
        <v>0</v>
      </c>
      <c r="B75" s="86"/>
      <c r="C75" s="86"/>
      <c r="D75" s="86"/>
      <c r="E75" s="86"/>
      <c r="F75" s="86"/>
      <c r="G75" s="86"/>
      <c r="H75" s="86"/>
      <c r="I75" s="91"/>
      <c r="J75" s="86"/>
      <c r="K75" s="86"/>
      <c r="L75" s="88">
        <v>1</v>
      </c>
    </row>
    <row r="76" spans="1:12" x14ac:dyDescent="0.3">
      <c r="A76" s="85">
        <f t="shared" si="1"/>
        <v>0</v>
      </c>
      <c r="B76" s="86"/>
      <c r="C76" s="86"/>
      <c r="D76" s="86"/>
      <c r="E76" s="86"/>
      <c r="F76" s="86"/>
      <c r="G76" s="86"/>
      <c r="H76" s="86"/>
      <c r="I76" s="91"/>
      <c r="J76" s="86"/>
      <c r="K76" s="86"/>
      <c r="L76" s="88">
        <v>1</v>
      </c>
    </row>
    <row r="77" spans="1:12" x14ac:dyDescent="0.3">
      <c r="A77" s="85">
        <f t="shared" si="1"/>
        <v>0</v>
      </c>
      <c r="B77" s="86"/>
      <c r="C77" s="86"/>
      <c r="D77" s="86"/>
      <c r="E77" s="86"/>
      <c r="F77" s="86"/>
      <c r="G77" s="86"/>
      <c r="H77" s="86"/>
      <c r="I77" s="91"/>
      <c r="J77" s="86"/>
      <c r="K77" s="86"/>
      <c r="L77" s="88">
        <v>1</v>
      </c>
    </row>
    <row r="78" spans="1:12" x14ac:dyDescent="0.3">
      <c r="A78" s="85">
        <f t="shared" si="1"/>
        <v>0</v>
      </c>
      <c r="B78" s="86"/>
      <c r="C78" s="86"/>
      <c r="D78" s="86"/>
      <c r="E78" s="86"/>
      <c r="F78" s="86"/>
      <c r="G78" s="86"/>
      <c r="H78" s="86"/>
      <c r="I78" s="91"/>
      <c r="J78" s="86"/>
      <c r="K78" s="86"/>
      <c r="L78" s="88">
        <v>1</v>
      </c>
    </row>
    <row r="79" spans="1:12" x14ac:dyDescent="0.3">
      <c r="A79" s="85">
        <f t="shared" si="1"/>
        <v>0</v>
      </c>
      <c r="B79" s="86"/>
      <c r="C79" s="86"/>
      <c r="D79" s="86"/>
      <c r="E79" s="86"/>
      <c r="F79" s="86"/>
      <c r="G79" s="86"/>
      <c r="H79" s="86"/>
      <c r="I79" s="91"/>
      <c r="J79" s="86"/>
      <c r="K79" s="86"/>
      <c r="L79" s="88">
        <v>1</v>
      </c>
    </row>
    <row r="80" spans="1:12" x14ac:dyDescent="0.3">
      <c r="A80" s="85">
        <f t="shared" si="1"/>
        <v>0</v>
      </c>
      <c r="B80" s="86"/>
      <c r="C80" s="86"/>
      <c r="D80" s="86"/>
      <c r="E80" s="86"/>
      <c r="F80" s="86"/>
      <c r="G80" s="86"/>
      <c r="H80" s="86"/>
      <c r="I80" s="91"/>
      <c r="J80" s="86"/>
      <c r="K80" s="86"/>
      <c r="L80" s="88">
        <v>1</v>
      </c>
    </row>
    <row r="81" spans="1:12" x14ac:dyDescent="0.3">
      <c r="A81" s="85">
        <f t="shared" si="1"/>
        <v>0</v>
      </c>
      <c r="B81" s="86"/>
      <c r="C81" s="86"/>
      <c r="D81" s="86"/>
      <c r="E81" s="86"/>
      <c r="F81" s="86"/>
      <c r="G81" s="86"/>
      <c r="H81" s="86"/>
      <c r="I81" s="91"/>
      <c r="J81" s="86"/>
      <c r="K81" s="86"/>
      <c r="L81" s="88">
        <v>1</v>
      </c>
    </row>
    <row r="82" spans="1:12" x14ac:dyDescent="0.3">
      <c r="A82" s="85">
        <f t="shared" si="1"/>
        <v>0</v>
      </c>
      <c r="B82" s="86"/>
      <c r="C82" s="86"/>
      <c r="D82" s="86"/>
      <c r="E82" s="86"/>
      <c r="F82" s="86"/>
      <c r="G82" s="86"/>
      <c r="H82" s="86"/>
      <c r="I82" s="91"/>
      <c r="J82" s="86"/>
      <c r="K82" s="86"/>
      <c r="L82" s="88">
        <v>1</v>
      </c>
    </row>
    <row r="83" spans="1:12" x14ac:dyDescent="0.3">
      <c r="A83" s="85">
        <f t="shared" si="1"/>
        <v>0</v>
      </c>
      <c r="B83" s="86"/>
      <c r="C83" s="86"/>
      <c r="D83" s="86"/>
      <c r="E83" s="86"/>
      <c r="F83" s="86"/>
      <c r="G83" s="86"/>
      <c r="H83" s="86"/>
      <c r="I83" s="91"/>
      <c r="J83" s="86"/>
      <c r="K83" s="86"/>
      <c r="L83" s="88">
        <v>1</v>
      </c>
    </row>
    <row r="84" spans="1:12" x14ac:dyDescent="0.3">
      <c r="A84" s="85">
        <f t="shared" si="1"/>
        <v>0</v>
      </c>
      <c r="B84" s="86"/>
      <c r="C84" s="86"/>
      <c r="D84" s="86"/>
      <c r="E84" s="86"/>
      <c r="F84" s="86"/>
      <c r="G84" s="86"/>
      <c r="H84" s="86"/>
      <c r="I84" s="91"/>
      <c r="J84" s="86"/>
      <c r="K84" s="86"/>
      <c r="L84" s="88">
        <v>1</v>
      </c>
    </row>
    <row r="85" spans="1:12" x14ac:dyDescent="0.3">
      <c r="A85" s="85">
        <f t="shared" si="1"/>
        <v>0</v>
      </c>
      <c r="B85" s="86"/>
      <c r="C85" s="86"/>
      <c r="D85" s="86"/>
      <c r="E85" s="86"/>
      <c r="F85" s="86"/>
      <c r="G85" s="86"/>
      <c r="H85" s="86"/>
      <c r="I85" s="91"/>
      <c r="J85" s="86"/>
      <c r="K85" s="86"/>
      <c r="L85" s="88">
        <v>1</v>
      </c>
    </row>
    <row r="86" spans="1:12" x14ac:dyDescent="0.3">
      <c r="A86" s="85">
        <f t="shared" si="1"/>
        <v>0</v>
      </c>
      <c r="B86" s="86"/>
      <c r="C86" s="86"/>
      <c r="D86" s="86"/>
      <c r="E86" s="86"/>
      <c r="F86" s="86"/>
      <c r="G86" s="86"/>
      <c r="H86" s="86"/>
      <c r="I86" s="91"/>
      <c r="J86" s="86"/>
      <c r="K86" s="86"/>
      <c r="L86" s="88">
        <v>1</v>
      </c>
    </row>
    <row r="87" spans="1:12" x14ac:dyDescent="0.3">
      <c r="A87" s="85">
        <f t="shared" si="1"/>
        <v>0</v>
      </c>
      <c r="B87" s="86"/>
      <c r="C87" s="86"/>
      <c r="D87" s="86"/>
      <c r="E87" s="86"/>
      <c r="F87" s="86"/>
      <c r="G87" s="86"/>
      <c r="H87" s="86"/>
      <c r="I87" s="91"/>
      <c r="J87" s="86"/>
      <c r="K87" s="86"/>
      <c r="L87" s="88">
        <v>1</v>
      </c>
    </row>
    <row r="88" spans="1:12" x14ac:dyDescent="0.3">
      <c r="A88" s="85">
        <f t="shared" si="1"/>
        <v>0</v>
      </c>
      <c r="B88" s="86"/>
      <c r="C88" s="86"/>
      <c r="D88" s="86"/>
      <c r="E88" s="86"/>
      <c r="F88" s="86"/>
      <c r="G88" s="86"/>
      <c r="H88" s="86"/>
      <c r="I88" s="91"/>
      <c r="J88" s="86"/>
      <c r="K88" s="86"/>
      <c r="L88" s="88">
        <v>1</v>
      </c>
    </row>
    <row r="89" spans="1:12" x14ac:dyDescent="0.3">
      <c r="A89" s="85">
        <f t="shared" si="1"/>
        <v>0</v>
      </c>
      <c r="B89" s="86"/>
      <c r="C89" s="86"/>
      <c r="D89" s="86"/>
      <c r="E89" s="86"/>
      <c r="F89" s="86"/>
      <c r="G89" s="86"/>
      <c r="H89" s="86"/>
      <c r="I89" s="91"/>
      <c r="J89" s="86"/>
      <c r="K89" s="86"/>
      <c r="L89" s="88">
        <v>1</v>
      </c>
    </row>
    <row r="90" spans="1:12" x14ac:dyDescent="0.3">
      <c r="A90" s="85">
        <f t="shared" si="1"/>
        <v>0</v>
      </c>
      <c r="B90" s="86"/>
      <c r="C90" s="86"/>
      <c r="D90" s="86"/>
      <c r="E90" s="86"/>
      <c r="F90" s="86"/>
      <c r="G90" s="86"/>
      <c r="H90" s="86"/>
      <c r="I90" s="91"/>
      <c r="J90" s="86"/>
      <c r="K90" s="86"/>
      <c r="L90" s="88">
        <v>1</v>
      </c>
    </row>
    <row r="91" spans="1:12" x14ac:dyDescent="0.3">
      <c r="A91" s="85">
        <f t="shared" si="1"/>
        <v>0</v>
      </c>
      <c r="B91" s="86"/>
      <c r="C91" s="86"/>
      <c r="D91" s="86"/>
      <c r="E91" s="86"/>
      <c r="F91" s="86"/>
      <c r="G91" s="86"/>
      <c r="H91" s="86"/>
      <c r="I91" s="91"/>
      <c r="J91" s="86"/>
      <c r="K91" s="86"/>
      <c r="L91" s="88">
        <v>1</v>
      </c>
    </row>
    <row r="92" spans="1:12" x14ac:dyDescent="0.3">
      <c r="A92" s="85">
        <f t="shared" si="1"/>
        <v>0</v>
      </c>
      <c r="B92" s="86"/>
      <c r="C92" s="86"/>
      <c r="D92" s="86"/>
      <c r="E92" s="86"/>
      <c r="F92" s="86"/>
      <c r="G92" s="86"/>
      <c r="H92" s="86"/>
      <c r="I92" s="91"/>
      <c r="J92" s="86"/>
      <c r="K92" s="86"/>
      <c r="L92" s="88">
        <v>1</v>
      </c>
    </row>
    <row r="93" spans="1:12" x14ac:dyDescent="0.3">
      <c r="A93" s="85">
        <f t="shared" si="1"/>
        <v>0</v>
      </c>
      <c r="B93" s="86"/>
      <c r="C93" s="86"/>
      <c r="D93" s="86"/>
      <c r="E93" s="86"/>
      <c r="F93" s="86"/>
      <c r="G93" s="86"/>
      <c r="H93" s="86"/>
      <c r="I93" s="91"/>
      <c r="J93" s="86"/>
      <c r="K93" s="86"/>
      <c r="L93" s="88">
        <v>1</v>
      </c>
    </row>
    <row r="94" spans="1:12" x14ac:dyDescent="0.3">
      <c r="A94" s="85">
        <f t="shared" si="1"/>
        <v>0</v>
      </c>
      <c r="B94" s="86"/>
      <c r="C94" s="86"/>
      <c r="D94" s="86"/>
      <c r="E94" s="86"/>
      <c r="F94" s="86"/>
      <c r="G94" s="86"/>
      <c r="H94" s="86"/>
      <c r="I94" s="91"/>
      <c r="J94" s="86"/>
      <c r="K94" s="86"/>
      <c r="L94" s="88">
        <v>1</v>
      </c>
    </row>
    <row r="95" spans="1:12" x14ac:dyDescent="0.3">
      <c r="A95" s="85">
        <f t="shared" si="1"/>
        <v>0</v>
      </c>
      <c r="B95" s="86"/>
      <c r="C95" s="86"/>
      <c r="D95" s="86"/>
      <c r="E95" s="86"/>
      <c r="F95" s="86"/>
      <c r="G95" s="86"/>
      <c r="H95" s="86"/>
      <c r="I95" s="91"/>
      <c r="J95" s="86"/>
      <c r="K95" s="86"/>
      <c r="L95" s="88">
        <v>1</v>
      </c>
    </row>
    <row r="96" spans="1:12" x14ac:dyDescent="0.3">
      <c r="A96" s="85">
        <f t="shared" si="1"/>
        <v>0</v>
      </c>
      <c r="B96" s="86"/>
      <c r="C96" s="86"/>
      <c r="D96" s="86"/>
      <c r="E96" s="86"/>
      <c r="F96" s="86"/>
      <c r="G96" s="86"/>
      <c r="H96" s="86"/>
      <c r="I96" s="91"/>
      <c r="J96" s="86"/>
      <c r="K96" s="86"/>
      <c r="L96" s="88">
        <v>1</v>
      </c>
    </row>
    <row r="97" spans="1:12" x14ac:dyDescent="0.3">
      <c r="A97" s="85">
        <f t="shared" si="1"/>
        <v>0</v>
      </c>
      <c r="B97" s="86"/>
      <c r="C97" s="86"/>
      <c r="D97" s="86"/>
      <c r="E97" s="86"/>
      <c r="F97" s="86"/>
      <c r="G97" s="86"/>
      <c r="H97" s="86"/>
      <c r="I97" s="91"/>
      <c r="J97" s="86"/>
      <c r="K97" s="86"/>
      <c r="L97" s="88">
        <v>1</v>
      </c>
    </row>
    <row r="98" spans="1:12" x14ac:dyDescent="0.3">
      <c r="A98" s="85">
        <f t="shared" si="1"/>
        <v>0</v>
      </c>
      <c r="B98" s="86"/>
      <c r="C98" s="86"/>
      <c r="D98" s="86"/>
      <c r="E98" s="86"/>
      <c r="F98" s="86"/>
      <c r="G98" s="86"/>
      <c r="H98" s="86"/>
      <c r="I98" s="91"/>
      <c r="J98" s="86"/>
      <c r="K98" s="86"/>
      <c r="L98" s="88">
        <v>1</v>
      </c>
    </row>
    <row r="99" spans="1:12" x14ac:dyDescent="0.3">
      <c r="A99" s="85">
        <f t="shared" si="1"/>
        <v>0</v>
      </c>
      <c r="B99" s="86"/>
      <c r="C99" s="86"/>
      <c r="D99" s="86"/>
      <c r="E99" s="86"/>
      <c r="F99" s="86"/>
      <c r="G99" s="86"/>
      <c r="H99" s="86"/>
      <c r="I99" s="91"/>
      <c r="J99" s="86"/>
      <c r="K99" s="86"/>
      <c r="L99" s="88">
        <v>1</v>
      </c>
    </row>
    <row r="100" spans="1:12" x14ac:dyDescent="0.3">
      <c r="A100" s="85">
        <f t="shared" si="1"/>
        <v>0</v>
      </c>
      <c r="B100" s="86"/>
      <c r="C100" s="86"/>
      <c r="D100" s="86"/>
      <c r="E100" s="86"/>
      <c r="F100" s="86"/>
      <c r="G100" s="86"/>
      <c r="H100" s="86"/>
      <c r="I100" s="91"/>
      <c r="J100" s="86"/>
      <c r="K100" s="86"/>
      <c r="L100" s="88">
        <v>1</v>
      </c>
    </row>
    <row r="101" spans="1:12" x14ac:dyDescent="0.3">
      <c r="A101" s="85">
        <f t="shared" si="1"/>
        <v>0</v>
      </c>
      <c r="B101" s="86"/>
      <c r="C101" s="86"/>
      <c r="D101" s="86"/>
      <c r="E101" s="86"/>
      <c r="F101" s="86"/>
      <c r="G101" s="86"/>
      <c r="H101" s="86"/>
      <c r="I101" s="91"/>
      <c r="J101" s="86"/>
      <c r="K101" s="86"/>
      <c r="L101" s="88">
        <v>1</v>
      </c>
    </row>
    <row r="102" spans="1:12" x14ac:dyDescent="0.3">
      <c r="A102" s="85">
        <f t="shared" si="1"/>
        <v>0</v>
      </c>
      <c r="B102" s="86"/>
      <c r="C102" s="86"/>
      <c r="D102" s="86"/>
      <c r="E102" s="86"/>
      <c r="F102" s="86"/>
      <c r="G102" s="86"/>
      <c r="H102" s="86"/>
      <c r="I102" s="91"/>
      <c r="J102" s="86"/>
      <c r="K102" s="86"/>
      <c r="L102" s="88">
        <v>1</v>
      </c>
    </row>
    <row r="103" spans="1:12" x14ac:dyDescent="0.3">
      <c r="A103" s="85">
        <f t="shared" si="1"/>
        <v>0</v>
      </c>
      <c r="B103" s="86"/>
      <c r="C103" s="86"/>
      <c r="D103" s="86"/>
      <c r="E103" s="86"/>
      <c r="F103" s="86"/>
      <c r="G103" s="86"/>
      <c r="H103" s="86"/>
      <c r="I103" s="91"/>
      <c r="J103" s="86"/>
      <c r="K103" s="86"/>
      <c r="L103" s="88">
        <v>1</v>
      </c>
    </row>
    <row r="104" spans="1:12" x14ac:dyDescent="0.3">
      <c r="A104" s="85">
        <f t="shared" si="1"/>
        <v>0</v>
      </c>
      <c r="B104" s="86"/>
      <c r="C104" s="86"/>
      <c r="D104" s="86"/>
      <c r="E104" s="86"/>
      <c r="F104" s="86"/>
      <c r="G104" s="86"/>
      <c r="H104" s="86"/>
      <c r="I104" s="91"/>
      <c r="J104" s="86"/>
      <c r="K104" s="86"/>
      <c r="L104" s="88">
        <v>1</v>
      </c>
    </row>
    <row r="105" spans="1:12" x14ac:dyDescent="0.3">
      <c r="A105" s="85">
        <f t="shared" si="1"/>
        <v>0</v>
      </c>
      <c r="B105" s="86"/>
      <c r="C105" s="86"/>
      <c r="D105" s="86"/>
      <c r="E105" s="86"/>
      <c r="F105" s="86"/>
      <c r="G105" s="86"/>
      <c r="H105" s="86"/>
      <c r="I105" s="91"/>
      <c r="J105" s="86"/>
      <c r="K105" s="86"/>
      <c r="L105" s="88">
        <v>1</v>
      </c>
    </row>
    <row r="106" spans="1:12" x14ac:dyDescent="0.3">
      <c r="A106" s="85">
        <f t="shared" si="1"/>
        <v>0</v>
      </c>
      <c r="B106" s="86"/>
      <c r="C106" s="86"/>
      <c r="D106" s="86"/>
      <c r="E106" s="86"/>
      <c r="F106" s="86"/>
      <c r="G106" s="86"/>
      <c r="H106" s="86"/>
      <c r="I106" s="91"/>
      <c r="J106" s="86"/>
      <c r="K106" s="86"/>
      <c r="L106" s="88">
        <v>1</v>
      </c>
    </row>
    <row r="107" spans="1:12" x14ac:dyDescent="0.3">
      <c r="A107" s="85">
        <f t="shared" si="1"/>
        <v>0</v>
      </c>
      <c r="B107" s="86"/>
      <c r="C107" s="86"/>
      <c r="D107" s="86"/>
      <c r="E107" s="86"/>
      <c r="F107" s="86"/>
      <c r="G107" s="86"/>
      <c r="H107" s="86"/>
      <c r="I107" s="91"/>
      <c r="J107" s="86"/>
      <c r="K107" s="86"/>
      <c r="L107" s="88">
        <v>1</v>
      </c>
    </row>
    <row r="108" spans="1:12" x14ac:dyDescent="0.3">
      <c r="A108" s="85">
        <f t="shared" si="1"/>
        <v>0</v>
      </c>
      <c r="B108" s="86"/>
      <c r="C108" s="86"/>
      <c r="D108" s="86"/>
      <c r="E108" s="86"/>
      <c r="F108" s="86"/>
      <c r="G108" s="86"/>
      <c r="H108" s="86"/>
      <c r="I108" s="91"/>
      <c r="J108" s="86"/>
      <c r="K108" s="86"/>
      <c r="L108" s="88">
        <v>1</v>
      </c>
    </row>
    <row r="109" spans="1:12" x14ac:dyDescent="0.3">
      <c r="A109" s="85">
        <f t="shared" si="1"/>
        <v>0</v>
      </c>
      <c r="B109" s="86"/>
      <c r="C109" s="86"/>
      <c r="D109" s="86"/>
      <c r="E109" s="86"/>
      <c r="F109" s="86"/>
      <c r="G109" s="86"/>
      <c r="H109" s="86"/>
      <c r="I109" s="91"/>
      <c r="J109" s="86"/>
      <c r="K109" s="86"/>
      <c r="L109" s="88">
        <v>1</v>
      </c>
    </row>
    <row r="110" spans="1:12" x14ac:dyDescent="0.3">
      <c r="A110" s="85">
        <f t="shared" si="1"/>
        <v>0</v>
      </c>
      <c r="B110" s="86"/>
      <c r="C110" s="86"/>
      <c r="D110" s="86"/>
      <c r="E110" s="86"/>
      <c r="F110" s="86"/>
      <c r="G110" s="86"/>
      <c r="H110" s="86"/>
      <c r="I110" s="91"/>
      <c r="J110" s="86"/>
      <c r="K110" s="86"/>
      <c r="L110" s="88">
        <v>1</v>
      </c>
    </row>
    <row r="111" spans="1:12" x14ac:dyDescent="0.3">
      <c r="A111" s="85">
        <f t="shared" si="1"/>
        <v>0</v>
      </c>
      <c r="B111" s="86"/>
      <c r="C111" s="86"/>
      <c r="D111" s="86"/>
      <c r="E111" s="86"/>
      <c r="F111" s="86"/>
      <c r="G111" s="86"/>
      <c r="H111" s="86"/>
      <c r="I111" s="91"/>
      <c r="J111" s="86"/>
      <c r="K111" s="86"/>
      <c r="L111" s="88">
        <v>1</v>
      </c>
    </row>
    <row r="112" spans="1:12" x14ac:dyDescent="0.3">
      <c r="A112" s="85">
        <f t="shared" si="1"/>
        <v>0</v>
      </c>
      <c r="B112" s="86"/>
      <c r="C112" s="86"/>
      <c r="D112" s="86"/>
      <c r="E112" s="86"/>
      <c r="F112" s="86"/>
      <c r="G112" s="86"/>
      <c r="H112" s="86"/>
      <c r="I112" s="91"/>
      <c r="J112" s="86"/>
      <c r="K112" s="86"/>
      <c r="L112" s="88">
        <v>1</v>
      </c>
    </row>
    <row r="113" spans="1:12" x14ac:dyDescent="0.3">
      <c r="A113" s="85">
        <f t="shared" si="1"/>
        <v>0</v>
      </c>
      <c r="B113" s="86"/>
      <c r="C113" s="86"/>
      <c r="D113" s="86"/>
      <c r="E113" s="86"/>
      <c r="F113" s="86"/>
      <c r="G113" s="86"/>
      <c r="H113" s="86"/>
      <c r="I113" s="91"/>
      <c r="J113" s="86"/>
      <c r="K113" s="86"/>
      <c r="L113" s="88">
        <v>1</v>
      </c>
    </row>
    <row r="114" spans="1:12" x14ac:dyDescent="0.3">
      <c r="A114" s="85">
        <f t="shared" si="1"/>
        <v>0</v>
      </c>
      <c r="B114" s="86"/>
      <c r="C114" s="86"/>
      <c r="D114" s="86"/>
      <c r="E114" s="86"/>
      <c r="F114" s="86"/>
      <c r="G114" s="86"/>
      <c r="H114" s="86"/>
      <c r="I114" s="91"/>
      <c r="J114" s="86"/>
      <c r="K114" s="86"/>
      <c r="L114" s="88">
        <v>1</v>
      </c>
    </row>
    <row r="115" spans="1:12" x14ac:dyDescent="0.3">
      <c r="A115" s="85">
        <f t="shared" si="1"/>
        <v>0</v>
      </c>
      <c r="B115" s="86"/>
      <c r="C115" s="86"/>
      <c r="D115" s="86"/>
      <c r="E115" s="86"/>
      <c r="F115" s="86"/>
      <c r="G115" s="86"/>
      <c r="H115" s="86"/>
      <c r="I115" s="91"/>
      <c r="J115" s="86"/>
      <c r="K115" s="86"/>
      <c r="L115" s="88">
        <v>1</v>
      </c>
    </row>
    <row r="116" spans="1:12" x14ac:dyDescent="0.3">
      <c r="A116" s="85">
        <f t="shared" si="1"/>
        <v>0</v>
      </c>
      <c r="B116" s="86"/>
      <c r="C116" s="86"/>
      <c r="D116" s="86"/>
      <c r="E116" s="86"/>
      <c r="F116" s="86"/>
      <c r="G116" s="86"/>
      <c r="H116" s="86"/>
      <c r="I116" s="91"/>
      <c r="J116" s="86"/>
      <c r="K116" s="86"/>
      <c r="L116" s="88">
        <v>1</v>
      </c>
    </row>
    <row r="117" spans="1:12" x14ac:dyDescent="0.3">
      <c r="A117" s="85">
        <f t="shared" si="1"/>
        <v>0</v>
      </c>
      <c r="B117" s="86"/>
      <c r="C117" s="86"/>
      <c r="D117" s="86"/>
      <c r="E117" s="86"/>
      <c r="F117" s="86"/>
      <c r="G117" s="86"/>
      <c r="H117" s="86"/>
      <c r="I117" s="91"/>
      <c r="J117" s="86"/>
      <c r="K117" s="86"/>
      <c r="L117" s="88">
        <v>1</v>
      </c>
    </row>
    <row r="118" spans="1:12" x14ac:dyDescent="0.3">
      <c r="A118" s="85">
        <f t="shared" si="1"/>
        <v>0</v>
      </c>
      <c r="B118" s="86"/>
      <c r="C118" s="86"/>
      <c r="D118" s="86"/>
      <c r="E118" s="86"/>
      <c r="F118" s="86"/>
      <c r="G118" s="86"/>
      <c r="H118" s="86"/>
      <c r="I118" s="91"/>
      <c r="J118" s="86"/>
      <c r="K118" s="86"/>
      <c r="L118" s="88">
        <v>1</v>
      </c>
    </row>
    <row r="119" spans="1:12" x14ac:dyDescent="0.3">
      <c r="A119" s="85">
        <f t="shared" si="1"/>
        <v>0</v>
      </c>
      <c r="B119" s="86"/>
      <c r="C119" s="86"/>
      <c r="D119" s="86"/>
      <c r="E119" s="86"/>
      <c r="F119" s="86"/>
      <c r="G119" s="86"/>
      <c r="H119" s="86"/>
      <c r="I119" s="91"/>
      <c r="J119" s="86"/>
      <c r="K119" s="86"/>
      <c r="L119" s="88">
        <v>1</v>
      </c>
    </row>
    <row r="120" spans="1:12" x14ac:dyDescent="0.3">
      <c r="A120" s="85">
        <f t="shared" si="1"/>
        <v>0</v>
      </c>
      <c r="B120" s="86"/>
      <c r="C120" s="86"/>
      <c r="D120" s="86"/>
      <c r="E120" s="86"/>
      <c r="F120" s="86"/>
      <c r="G120" s="86"/>
      <c r="H120" s="86"/>
      <c r="I120" s="91"/>
      <c r="J120" s="86"/>
      <c r="K120" s="86"/>
      <c r="L120" s="88">
        <v>1</v>
      </c>
    </row>
    <row r="121" spans="1:12" x14ac:dyDescent="0.3">
      <c r="A121" s="85">
        <f t="shared" si="1"/>
        <v>0</v>
      </c>
      <c r="B121" s="86"/>
      <c r="C121" s="86"/>
      <c r="D121" s="86"/>
      <c r="E121" s="86"/>
      <c r="F121" s="86"/>
      <c r="G121" s="86"/>
      <c r="H121" s="86"/>
      <c r="I121" s="91"/>
      <c r="J121" s="86"/>
      <c r="K121" s="86"/>
      <c r="L121" s="88">
        <v>1</v>
      </c>
    </row>
    <row r="122" spans="1:12" x14ac:dyDescent="0.3">
      <c r="A122" s="85">
        <f t="shared" si="1"/>
        <v>0</v>
      </c>
      <c r="B122" s="86"/>
      <c r="C122" s="86"/>
      <c r="D122" s="86"/>
      <c r="E122" s="86"/>
      <c r="F122" s="86"/>
      <c r="G122" s="86"/>
      <c r="H122" s="86"/>
      <c r="I122" s="91"/>
      <c r="J122" s="86"/>
      <c r="K122" s="86"/>
      <c r="L122" s="88">
        <v>1</v>
      </c>
    </row>
    <row r="123" spans="1:12" x14ac:dyDescent="0.3">
      <c r="A123" s="85">
        <f t="shared" si="1"/>
        <v>0</v>
      </c>
      <c r="B123" s="86"/>
      <c r="C123" s="86"/>
      <c r="D123" s="86"/>
      <c r="E123" s="86"/>
      <c r="F123" s="86"/>
      <c r="G123" s="86"/>
      <c r="H123" s="86"/>
      <c r="I123" s="91"/>
      <c r="J123" s="86"/>
      <c r="K123" s="86"/>
      <c r="L123" s="88">
        <v>1</v>
      </c>
    </row>
    <row r="124" spans="1:12" x14ac:dyDescent="0.3">
      <c r="A124" s="85">
        <f t="shared" si="1"/>
        <v>0</v>
      </c>
      <c r="B124" s="86"/>
      <c r="C124" s="86"/>
      <c r="D124" s="86"/>
      <c r="E124" s="86"/>
      <c r="F124" s="86"/>
      <c r="G124" s="86"/>
      <c r="H124" s="86"/>
      <c r="I124" s="91"/>
      <c r="J124" s="86"/>
      <c r="K124" s="86"/>
      <c r="L124" s="88">
        <v>1</v>
      </c>
    </row>
    <row r="125" spans="1:12" x14ac:dyDescent="0.3">
      <c r="A125" s="85">
        <f t="shared" si="1"/>
        <v>0</v>
      </c>
      <c r="B125" s="86"/>
      <c r="C125" s="86"/>
      <c r="D125" s="86"/>
      <c r="E125" s="86"/>
      <c r="F125" s="86"/>
      <c r="G125" s="86"/>
      <c r="H125" s="86"/>
      <c r="I125" s="91"/>
      <c r="J125" s="86"/>
      <c r="K125" s="86"/>
      <c r="L125" s="88">
        <v>1</v>
      </c>
    </row>
    <row r="126" spans="1:12" x14ac:dyDescent="0.3">
      <c r="A126" s="85">
        <f t="shared" si="1"/>
        <v>0</v>
      </c>
      <c r="B126" s="86"/>
      <c r="C126" s="86"/>
      <c r="D126" s="86"/>
      <c r="E126" s="86"/>
      <c r="F126" s="86"/>
      <c r="G126" s="86"/>
      <c r="H126" s="86"/>
      <c r="I126" s="91"/>
      <c r="J126" s="86"/>
      <c r="K126" s="86"/>
      <c r="L126" s="88">
        <v>1</v>
      </c>
    </row>
    <row r="127" spans="1:12" x14ac:dyDescent="0.3">
      <c r="A127" s="85">
        <f t="shared" si="1"/>
        <v>0</v>
      </c>
      <c r="B127" s="86"/>
      <c r="C127" s="86"/>
      <c r="D127" s="86"/>
      <c r="E127" s="86"/>
      <c r="F127" s="86"/>
      <c r="G127" s="86"/>
      <c r="H127" s="86"/>
      <c r="I127" s="91"/>
      <c r="J127" s="86"/>
      <c r="K127" s="86"/>
      <c r="L127" s="88">
        <v>1</v>
      </c>
    </row>
    <row r="128" spans="1:12" x14ac:dyDescent="0.3">
      <c r="A128" s="85">
        <f t="shared" si="1"/>
        <v>0</v>
      </c>
      <c r="B128" s="86"/>
      <c r="C128" s="86"/>
      <c r="D128" s="86"/>
      <c r="E128" s="86"/>
      <c r="F128" s="86"/>
      <c r="G128" s="86"/>
      <c r="H128" s="86"/>
      <c r="I128" s="91"/>
      <c r="J128" s="86"/>
      <c r="K128" s="86"/>
      <c r="L128" s="88">
        <v>1</v>
      </c>
    </row>
    <row r="129" spans="1:12" x14ac:dyDescent="0.3">
      <c r="A129" s="85">
        <f t="shared" si="1"/>
        <v>0</v>
      </c>
      <c r="B129" s="86"/>
      <c r="C129" s="86"/>
      <c r="D129" s="86"/>
      <c r="E129" s="86"/>
      <c r="F129" s="86"/>
      <c r="G129" s="86"/>
      <c r="H129" s="86"/>
      <c r="I129" s="91"/>
      <c r="J129" s="86"/>
      <c r="K129" s="86"/>
      <c r="L129" s="88">
        <v>1</v>
      </c>
    </row>
    <row r="130" spans="1:12" x14ac:dyDescent="0.3">
      <c r="A130" s="85">
        <f t="shared" si="1"/>
        <v>0</v>
      </c>
      <c r="B130" s="86"/>
      <c r="C130" s="86"/>
      <c r="D130" s="86"/>
      <c r="E130" s="86"/>
      <c r="F130" s="86"/>
      <c r="G130" s="86"/>
      <c r="H130" s="86"/>
      <c r="I130" s="91"/>
      <c r="J130" s="86"/>
      <c r="K130" s="86"/>
      <c r="L130" s="88">
        <v>1</v>
      </c>
    </row>
    <row r="131" spans="1:12" x14ac:dyDescent="0.3">
      <c r="A131" s="85">
        <f t="shared" si="1"/>
        <v>0</v>
      </c>
      <c r="B131" s="86"/>
      <c r="C131" s="86"/>
      <c r="D131" s="86"/>
      <c r="E131" s="86"/>
      <c r="F131" s="86"/>
      <c r="G131" s="86"/>
      <c r="H131" s="86"/>
      <c r="I131" s="91"/>
      <c r="J131" s="86"/>
      <c r="K131" s="86"/>
      <c r="L131" s="88">
        <v>1</v>
      </c>
    </row>
    <row r="132" spans="1:12" x14ac:dyDescent="0.3">
      <c r="A132" s="85">
        <f t="shared" si="1"/>
        <v>0</v>
      </c>
      <c r="B132" s="86"/>
      <c r="C132" s="86"/>
      <c r="D132" s="86"/>
      <c r="E132" s="86"/>
      <c r="F132" s="86"/>
      <c r="G132" s="86"/>
      <c r="H132" s="86"/>
      <c r="I132" s="91"/>
      <c r="J132" s="86"/>
      <c r="K132" s="86"/>
      <c r="L132" s="88">
        <v>1</v>
      </c>
    </row>
    <row r="133" spans="1:12" x14ac:dyDescent="0.3">
      <c r="A133" s="85">
        <f t="shared" ref="A133:A160" si="2">WEEKNUM(B133)</f>
        <v>0</v>
      </c>
      <c r="B133" s="86"/>
      <c r="C133" s="86"/>
      <c r="D133" s="86"/>
      <c r="E133" s="86"/>
      <c r="F133" s="86"/>
      <c r="G133" s="86"/>
      <c r="H133" s="86"/>
      <c r="I133" s="91"/>
      <c r="J133" s="86"/>
      <c r="K133" s="86"/>
      <c r="L133" s="88">
        <v>1</v>
      </c>
    </row>
    <row r="134" spans="1:12" x14ac:dyDescent="0.3">
      <c r="A134" s="85">
        <f t="shared" si="2"/>
        <v>0</v>
      </c>
      <c r="B134" s="86"/>
      <c r="C134" s="86"/>
      <c r="D134" s="86"/>
      <c r="E134" s="86"/>
      <c r="F134" s="86"/>
      <c r="G134" s="86"/>
      <c r="H134" s="86"/>
      <c r="I134" s="91"/>
      <c r="J134" s="86"/>
      <c r="K134" s="86"/>
      <c r="L134" s="88">
        <v>1</v>
      </c>
    </row>
    <row r="135" spans="1:12" x14ac:dyDescent="0.3">
      <c r="A135" s="85">
        <f t="shared" si="2"/>
        <v>0</v>
      </c>
      <c r="B135" s="86"/>
      <c r="C135" s="86"/>
      <c r="D135" s="86"/>
      <c r="E135" s="86"/>
      <c r="F135" s="86"/>
      <c r="G135" s="86"/>
      <c r="H135" s="86"/>
      <c r="I135" s="91"/>
      <c r="J135" s="86"/>
      <c r="K135" s="86"/>
      <c r="L135" s="88">
        <v>1</v>
      </c>
    </row>
    <row r="136" spans="1:12" x14ac:dyDescent="0.3">
      <c r="A136" s="85">
        <f t="shared" si="2"/>
        <v>0</v>
      </c>
      <c r="B136" s="86"/>
      <c r="C136" s="86"/>
      <c r="D136" s="86"/>
      <c r="E136" s="86"/>
      <c r="F136" s="86"/>
      <c r="G136" s="86"/>
      <c r="H136" s="86"/>
      <c r="I136" s="91"/>
      <c r="J136" s="86"/>
      <c r="K136" s="86"/>
      <c r="L136" s="88">
        <v>1</v>
      </c>
    </row>
    <row r="137" spans="1:12" x14ac:dyDescent="0.3">
      <c r="A137" s="85">
        <f t="shared" si="2"/>
        <v>0</v>
      </c>
      <c r="B137" s="86"/>
      <c r="C137" s="86"/>
      <c r="D137" s="86"/>
      <c r="E137" s="86"/>
      <c r="F137" s="86"/>
      <c r="G137" s="86"/>
      <c r="H137" s="86"/>
      <c r="I137" s="91"/>
      <c r="J137" s="86"/>
      <c r="K137" s="86"/>
      <c r="L137" s="88">
        <v>1</v>
      </c>
    </row>
    <row r="138" spans="1:12" x14ac:dyDescent="0.3">
      <c r="A138" s="85">
        <f t="shared" si="2"/>
        <v>0</v>
      </c>
      <c r="B138" s="86"/>
      <c r="C138" s="86"/>
      <c r="D138" s="86"/>
      <c r="E138" s="86"/>
      <c r="F138" s="86"/>
      <c r="G138" s="86"/>
      <c r="H138" s="86"/>
      <c r="I138" s="91"/>
      <c r="J138" s="86"/>
      <c r="K138" s="86"/>
      <c r="L138" s="88">
        <v>1</v>
      </c>
    </row>
    <row r="139" spans="1:12" x14ac:dyDescent="0.3">
      <c r="A139" s="85">
        <f t="shared" si="2"/>
        <v>0</v>
      </c>
      <c r="B139" s="86"/>
      <c r="C139" s="86"/>
      <c r="D139" s="86"/>
      <c r="E139" s="86"/>
      <c r="F139" s="86"/>
      <c r="G139" s="86"/>
      <c r="H139" s="86"/>
      <c r="I139" s="91"/>
      <c r="J139" s="86"/>
      <c r="K139" s="86"/>
      <c r="L139" s="88">
        <v>1</v>
      </c>
    </row>
    <row r="140" spans="1:12" x14ac:dyDescent="0.3">
      <c r="A140" s="85">
        <f t="shared" si="2"/>
        <v>0</v>
      </c>
      <c r="B140" s="86"/>
      <c r="C140" s="86"/>
      <c r="D140" s="86"/>
      <c r="E140" s="86"/>
      <c r="F140" s="86"/>
      <c r="G140" s="86"/>
      <c r="H140" s="86"/>
      <c r="I140" s="91"/>
      <c r="J140" s="86"/>
      <c r="K140" s="86"/>
      <c r="L140" s="88">
        <v>1</v>
      </c>
    </row>
    <row r="141" spans="1:12" x14ac:dyDescent="0.3">
      <c r="A141" s="85">
        <f t="shared" si="2"/>
        <v>0</v>
      </c>
      <c r="B141" s="86"/>
      <c r="C141" s="86"/>
      <c r="D141" s="86"/>
      <c r="E141" s="86"/>
      <c r="F141" s="86"/>
      <c r="G141" s="86"/>
      <c r="H141" s="86"/>
      <c r="I141" s="91"/>
      <c r="J141" s="86"/>
      <c r="K141" s="86"/>
      <c r="L141" s="88">
        <v>1</v>
      </c>
    </row>
    <row r="142" spans="1:12" x14ac:dyDescent="0.3">
      <c r="A142" s="85">
        <f t="shared" si="2"/>
        <v>0</v>
      </c>
      <c r="B142" s="86"/>
      <c r="C142" s="86"/>
      <c r="D142" s="86"/>
      <c r="E142" s="86"/>
      <c r="F142" s="86"/>
      <c r="G142" s="86"/>
      <c r="H142" s="86"/>
      <c r="I142" s="91"/>
      <c r="J142" s="86"/>
      <c r="K142" s="86"/>
      <c r="L142" s="88">
        <v>1</v>
      </c>
    </row>
    <row r="143" spans="1:12" x14ac:dyDescent="0.3">
      <c r="A143" s="85">
        <f t="shared" si="2"/>
        <v>0</v>
      </c>
      <c r="B143" s="86"/>
      <c r="C143" s="86"/>
      <c r="D143" s="86"/>
      <c r="E143" s="86"/>
      <c r="F143" s="86"/>
      <c r="G143" s="86"/>
      <c r="H143" s="86"/>
      <c r="I143" s="91"/>
      <c r="J143" s="86"/>
      <c r="K143" s="86"/>
      <c r="L143" s="88">
        <v>1</v>
      </c>
    </row>
    <row r="144" spans="1:12" x14ac:dyDescent="0.3">
      <c r="A144" s="85">
        <f t="shared" si="2"/>
        <v>0</v>
      </c>
      <c r="B144" s="86"/>
      <c r="C144" s="86"/>
      <c r="D144" s="86"/>
      <c r="E144" s="86"/>
      <c r="F144" s="86"/>
      <c r="G144" s="86"/>
      <c r="H144" s="86"/>
      <c r="I144" s="91"/>
      <c r="J144" s="86"/>
      <c r="K144" s="86"/>
      <c r="L144" s="88">
        <v>1</v>
      </c>
    </row>
    <row r="145" spans="1:12" x14ac:dyDescent="0.3">
      <c r="A145" s="85">
        <f t="shared" si="2"/>
        <v>0</v>
      </c>
      <c r="B145" s="86"/>
      <c r="C145" s="86"/>
      <c r="D145" s="86"/>
      <c r="E145" s="86"/>
      <c r="F145" s="86"/>
      <c r="G145" s="86"/>
      <c r="H145" s="86"/>
      <c r="I145" s="91"/>
      <c r="J145" s="86"/>
      <c r="K145" s="86"/>
      <c r="L145" s="88">
        <v>1</v>
      </c>
    </row>
    <row r="146" spans="1:12" x14ac:dyDescent="0.3">
      <c r="A146" s="85">
        <f t="shared" si="2"/>
        <v>0</v>
      </c>
      <c r="B146" s="86"/>
      <c r="C146" s="86"/>
      <c r="D146" s="86"/>
      <c r="E146" s="86"/>
      <c r="F146" s="86"/>
      <c r="G146" s="86"/>
      <c r="H146" s="86"/>
      <c r="I146" s="91"/>
      <c r="J146" s="86"/>
      <c r="K146" s="86"/>
      <c r="L146" s="88">
        <v>1</v>
      </c>
    </row>
    <row r="147" spans="1:12" x14ac:dyDescent="0.3">
      <c r="A147" s="85">
        <f t="shared" si="2"/>
        <v>0</v>
      </c>
      <c r="B147" s="86"/>
      <c r="C147" s="86"/>
      <c r="D147" s="86"/>
      <c r="E147" s="86"/>
      <c r="F147" s="86"/>
      <c r="G147" s="86"/>
      <c r="H147" s="86"/>
      <c r="I147" s="91"/>
      <c r="J147" s="86"/>
      <c r="K147" s="86"/>
      <c r="L147" s="88">
        <v>1</v>
      </c>
    </row>
    <row r="148" spans="1:12" x14ac:dyDescent="0.3">
      <c r="A148" s="85">
        <f t="shared" si="2"/>
        <v>0</v>
      </c>
      <c r="B148" s="86"/>
      <c r="C148" s="86"/>
      <c r="D148" s="86"/>
      <c r="E148" s="86"/>
      <c r="F148" s="86"/>
      <c r="G148" s="86"/>
      <c r="H148" s="86"/>
      <c r="I148" s="91"/>
      <c r="J148" s="86"/>
      <c r="K148" s="86"/>
      <c r="L148" s="88">
        <v>1</v>
      </c>
    </row>
    <row r="149" spans="1:12" x14ac:dyDescent="0.3">
      <c r="A149" s="85">
        <f t="shared" si="2"/>
        <v>0</v>
      </c>
      <c r="B149" s="86"/>
      <c r="C149" s="86"/>
      <c r="D149" s="86"/>
      <c r="E149" s="86"/>
      <c r="F149" s="86"/>
      <c r="G149" s="86"/>
      <c r="H149" s="86"/>
      <c r="I149" s="91"/>
      <c r="J149" s="86"/>
      <c r="K149" s="86"/>
      <c r="L149" s="88">
        <v>1</v>
      </c>
    </row>
    <row r="150" spans="1:12" x14ac:dyDescent="0.3">
      <c r="A150" s="85">
        <f t="shared" si="2"/>
        <v>0</v>
      </c>
      <c r="B150" s="86"/>
      <c r="C150" s="86"/>
      <c r="D150" s="86"/>
      <c r="E150" s="86"/>
      <c r="F150" s="86"/>
      <c r="G150" s="86"/>
      <c r="H150" s="86"/>
      <c r="I150" s="91"/>
      <c r="J150" s="86"/>
      <c r="K150" s="86"/>
      <c r="L150" s="88">
        <v>1</v>
      </c>
    </row>
    <row r="151" spans="1:12" x14ac:dyDescent="0.3">
      <c r="A151" s="85">
        <f t="shared" si="2"/>
        <v>0</v>
      </c>
      <c r="B151" s="86"/>
      <c r="C151" s="86"/>
      <c r="D151" s="86"/>
      <c r="E151" s="86"/>
      <c r="F151" s="86"/>
      <c r="G151" s="86"/>
      <c r="H151" s="86"/>
      <c r="I151" s="91"/>
      <c r="J151" s="86"/>
      <c r="K151" s="86"/>
      <c r="L151" s="88">
        <v>1</v>
      </c>
    </row>
    <row r="152" spans="1:12" x14ac:dyDescent="0.3">
      <c r="A152" s="85">
        <f t="shared" si="2"/>
        <v>0</v>
      </c>
      <c r="B152" s="86"/>
      <c r="C152" s="86"/>
      <c r="D152" s="86"/>
      <c r="E152" s="86"/>
      <c r="F152" s="86"/>
      <c r="G152" s="86"/>
      <c r="H152" s="86"/>
      <c r="I152" s="91"/>
      <c r="J152" s="86"/>
      <c r="K152" s="86"/>
      <c r="L152" s="88">
        <v>1</v>
      </c>
    </row>
    <row r="153" spans="1:12" x14ac:dyDescent="0.3">
      <c r="A153" s="85">
        <f t="shared" si="2"/>
        <v>0</v>
      </c>
      <c r="B153" s="86"/>
      <c r="C153" s="86"/>
      <c r="D153" s="86"/>
      <c r="E153" s="86"/>
      <c r="F153" s="86"/>
      <c r="G153" s="86"/>
      <c r="H153" s="86"/>
      <c r="I153" s="91"/>
      <c r="J153" s="86"/>
      <c r="K153" s="86"/>
      <c r="L153" s="88">
        <v>1</v>
      </c>
    </row>
    <row r="154" spans="1:12" x14ac:dyDescent="0.3">
      <c r="A154" s="85">
        <f t="shared" si="2"/>
        <v>0</v>
      </c>
      <c r="B154" s="86"/>
      <c r="C154" s="86"/>
      <c r="D154" s="86"/>
      <c r="E154" s="86"/>
      <c r="F154" s="86"/>
      <c r="G154" s="86"/>
      <c r="H154" s="86"/>
      <c r="I154" s="91"/>
      <c r="J154" s="86"/>
      <c r="K154" s="86"/>
      <c r="L154" s="88">
        <v>1</v>
      </c>
    </row>
    <row r="155" spans="1:12" x14ac:dyDescent="0.3">
      <c r="A155" s="85">
        <f t="shared" si="2"/>
        <v>0</v>
      </c>
      <c r="B155" s="86"/>
      <c r="C155" s="86"/>
      <c r="D155" s="86"/>
      <c r="E155" s="86"/>
      <c r="F155" s="86"/>
      <c r="G155" s="86"/>
      <c r="H155" s="86"/>
      <c r="I155" s="91"/>
      <c r="J155" s="86"/>
      <c r="K155" s="86"/>
      <c r="L155" s="88">
        <v>1</v>
      </c>
    </row>
    <row r="156" spans="1:12" x14ac:dyDescent="0.3">
      <c r="A156" s="85">
        <f t="shared" si="2"/>
        <v>0</v>
      </c>
      <c r="B156" s="86"/>
      <c r="C156" s="86"/>
      <c r="D156" s="86"/>
      <c r="E156" s="86"/>
      <c r="F156" s="86"/>
      <c r="G156" s="86"/>
      <c r="H156" s="86"/>
      <c r="I156" s="91"/>
      <c r="J156" s="86"/>
      <c r="K156" s="86"/>
      <c r="L156" s="88">
        <v>1</v>
      </c>
    </row>
    <row r="157" spans="1:12" x14ac:dyDescent="0.3">
      <c r="A157" s="85">
        <f t="shared" si="2"/>
        <v>0</v>
      </c>
      <c r="B157" s="86"/>
      <c r="C157" s="86"/>
      <c r="D157" s="86"/>
      <c r="E157" s="86"/>
      <c r="F157" s="86"/>
      <c r="G157" s="86"/>
      <c r="H157" s="86"/>
      <c r="I157" s="91"/>
      <c r="J157" s="86"/>
      <c r="K157" s="86"/>
      <c r="L157" s="88">
        <v>1</v>
      </c>
    </row>
    <row r="158" spans="1:12" x14ac:dyDescent="0.3">
      <c r="A158" s="85">
        <f t="shared" si="2"/>
        <v>0</v>
      </c>
      <c r="B158" s="86"/>
      <c r="C158" s="86"/>
      <c r="D158" s="86"/>
      <c r="E158" s="86"/>
      <c r="F158" s="86"/>
      <c r="G158" s="86"/>
      <c r="H158" s="86"/>
      <c r="I158" s="91"/>
      <c r="J158" s="86"/>
      <c r="K158" s="86"/>
      <c r="L158" s="88">
        <v>1</v>
      </c>
    </row>
    <row r="159" spans="1:12" x14ac:dyDescent="0.3">
      <c r="A159" s="85">
        <f t="shared" si="2"/>
        <v>0</v>
      </c>
      <c r="B159" s="86"/>
      <c r="C159" s="86"/>
      <c r="D159" s="86"/>
      <c r="E159" s="86"/>
      <c r="F159" s="86"/>
      <c r="G159" s="86"/>
      <c r="H159" s="86"/>
      <c r="I159" s="91"/>
      <c r="J159" s="86"/>
      <c r="K159" s="86"/>
      <c r="L159" s="88">
        <v>1</v>
      </c>
    </row>
    <row r="160" spans="1:12" x14ac:dyDescent="0.3">
      <c r="A160" s="85">
        <f t="shared" si="2"/>
        <v>0</v>
      </c>
      <c r="B160" s="86"/>
      <c r="C160" s="86"/>
      <c r="D160" s="86"/>
      <c r="E160" s="86"/>
      <c r="F160" s="86"/>
      <c r="G160" s="86"/>
      <c r="H160" s="86"/>
      <c r="I160" s="91"/>
      <c r="J160" s="86"/>
      <c r="K160" s="86"/>
      <c r="L160" s="88">
        <v>1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DB978A-AFE6-4B03-81C7-00A0A729D434}">
          <x14:formula1>
            <xm:f>Auswertung!$C$25:$C$34</xm:f>
          </x14:formula1>
          <xm:sqref>I4:I160</xm:sqref>
        </x14:dataValidation>
        <x14:dataValidation type="list" allowBlank="1" showInputMessage="1" showErrorMessage="1" xr:uid="{A3DD9532-0A5E-4E24-9894-4B4D2CD03F7F}">
          <x14:formula1>
            <xm:f>Auswertung!$A$25:$A$48</xm:f>
          </x14:formula1>
          <xm:sqref>H4:H160</xm:sqref>
        </x14:dataValidation>
        <x14:dataValidation type="list" allowBlank="1" showInputMessage="1" showErrorMessage="1" xr:uid="{1FCBF3CE-245D-409A-A0E6-34DAA441E73D}">
          <x14:formula1>
            <xm:f>Auswertung!$A$10:$A$20</xm:f>
          </x14:formula1>
          <xm:sqref>L4:L160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E39E-9DF4-6B4C-86A8-00D2FEEC5742}">
  <dimension ref="A1:DQ566"/>
  <sheetViews>
    <sheetView tabSelected="1" zoomScale="90" zoomScaleNormal="90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E81" sqref="E81"/>
    </sheetView>
  </sheetViews>
  <sheetFormatPr baseColWidth="10" defaultColWidth="11.5" defaultRowHeight="13.8" customHeight="1" x14ac:dyDescent="0.25"/>
  <cols>
    <col min="1" max="1" width="11.5" style="10"/>
    <col min="2" max="2" width="4.5" style="2" customWidth="1"/>
    <col min="3" max="3" width="11.5" style="1"/>
    <col min="4" max="4" width="27.796875" style="1" customWidth="1"/>
    <col min="5" max="5" width="14.296875" style="1" customWidth="1"/>
    <col min="6" max="75" width="13.796875" style="1" customWidth="1"/>
    <col min="76" max="79" width="14.19921875" style="1" customWidth="1"/>
    <col min="80" max="84" width="13.19921875" style="1" bestFit="1" customWidth="1"/>
    <col min="85" max="85" width="13" style="1" customWidth="1"/>
    <col min="86" max="88" width="11.796875" style="1" bestFit="1" customWidth="1"/>
    <col min="89" max="89" width="11.5" style="1"/>
    <col min="90" max="90" width="11.796875" style="1" bestFit="1" customWidth="1"/>
    <col min="91" max="91" width="11.69921875" style="1" bestFit="1" customWidth="1"/>
    <col min="92" max="96" width="11.796875" style="1" bestFit="1" customWidth="1"/>
    <col min="97" max="99" width="11.5" style="1"/>
    <col min="100" max="106" width="12.296875" style="1" bestFit="1" customWidth="1"/>
    <col min="107" max="107" width="11.5" style="1"/>
    <col min="108" max="108" width="11.796875" style="1" bestFit="1" customWidth="1"/>
    <col min="109" max="110" width="12.296875" style="1" bestFit="1" customWidth="1"/>
    <col min="111" max="112" width="11.5" style="1"/>
    <col min="113" max="113" width="12.296875" style="1" bestFit="1" customWidth="1"/>
    <col min="114" max="114" width="13.296875" style="1" bestFit="1" customWidth="1"/>
    <col min="115" max="115" width="12.296875" style="1" customWidth="1"/>
    <col min="116" max="118" width="13.296875" style="1" bestFit="1" customWidth="1"/>
    <col min="119" max="119" width="12.296875" style="1" bestFit="1" customWidth="1"/>
    <col min="120" max="120" width="13.296875" style="1" bestFit="1" customWidth="1"/>
    <col min="121" max="121" width="12.296875" style="1" bestFit="1" customWidth="1"/>
    <col min="122" max="16384" width="11.5" style="1"/>
  </cols>
  <sheetData>
    <row r="1" spans="1:121" ht="13.8" customHeight="1" thickBot="1" x14ac:dyDescent="0.3">
      <c r="W1" s="78" t="s">
        <v>52</v>
      </c>
      <c r="X1" s="79"/>
      <c r="AL1" s="80" t="s">
        <v>75</v>
      </c>
      <c r="AM1" s="81"/>
      <c r="AN1" s="81"/>
      <c r="AO1" s="81"/>
      <c r="AP1" s="81"/>
      <c r="AQ1" s="81"/>
      <c r="AR1" s="81"/>
      <c r="AS1" s="82"/>
    </row>
    <row r="2" spans="1:121" ht="13.8" customHeight="1" thickBot="1" x14ac:dyDescent="0.35">
      <c r="D2" s="63">
        <v>2025</v>
      </c>
      <c r="E2" s="10"/>
      <c r="F2" s="10" t="s">
        <v>35</v>
      </c>
      <c r="G2" s="70" t="s">
        <v>34</v>
      </c>
      <c r="H2" s="71"/>
      <c r="I2" s="71"/>
      <c r="J2" s="71"/>
      <c r="K2" s="72"/>
      <c r="L2" s="73" t="s">
        <v>33</v>
      </c>
      <c r="M2" s="71"/>
      <c r="N2" s="71"/>
      <c r="O2" s="72"/>
      <c r="P2" s="73" t="s">
        <v>32</v>
      </c>
      <c r="Q2" s="71"/>
      <c r="R2" s="71"/>
      <c r="S2" s="71"/>
      <c r="T2" s="72"/>
      <c r="U2" s="73" t="s">
        <v>31</v>
      </c>
      <c r="V2" s="71"/>
      <c r="W2" s="74"/>
      <c r="X2" s="74"/>
      <c r="Y2" s="72"/>
      <c r="Z2" s="73" t="s">
        <v>30</v>
      </c>
      <c r="AA2" s="71"/>
      <c r="AB2" s="71"/>
      <c r="AC2" s="71"/>
      <c r="AD2" s="72"/>
      <c r="AE2" s="73" t="s">
        <v>29</v>
      </c>
      <c r="AF2" s="71"/>
      <c r="AG2" s="71"/>
      <c r="AH2" s="71"/>
      <c r="AI2" s="72"/>
      <c r="AJ2" s="73" t="s">
        <v>28</v>
      </c>
      <c r="AK2" s="71"/>
      <c r="AL2" s="74"/>
      <c r="AM2" s="74"/>
      <c r="AN2" s="83"/>
      <c r="AO2" s="84" t="s">
        <v>27</v>
      </c>
      <c r="AP2" s="74"/>
      <c r="AQ2" s="74"/>
      <c r="AR2" s="74"/>
      <c r="AS2" s="83"/>
      <c r="AT2" s="73" t="s">
        <v>26</v>
      </c>
      <c r="AU2" s="71"/>
      <c r="AV2" s="71"/>
      <c r="AW2" s="71"/>
      <c r="AX2" s="72"/>
      <c r="AY2" s="73" t="s">
        <v>25</v>
      </c>
      <c r="AZ2" s="71"/>
      <c r="BA2" s="71"/>
      <c r="BB2" s="71"/>
      <c r="BC2" s="72"/>
      <c r="BD2" s="73" t="s">
        <v>24</v>
      </c>
      <c r="BE2" s="71"/>
      <c r="BF2" s="71"/>
      <c r="BG2" s="71"/>
      <c r="BH2" s="72"/>
      <c r="BI2" s="70" t="s">
        <v>23</v>
      </c>
      <c r="BJ2" s="71"/>
      <c r="BK2" s="71"/>
      <c r="BL2" s="71"/>
      <c r="BM2" s="72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</row>
    <row r="3" spans="1:121" s="10" customFormat="1" ht="13.8" customHeight="1" x14ac:dyDescent="0.25">
      <c r="C3" s="61"/>
      <c r="D3" s="61"/>
      <c r="E3" s="61"/>
      <c r="F3" s="61"/>
      <c r="G3" s="62" t="s">
        <v>22</v>
      </c>
      <c r="H3" s="62" t="s">
        <v>22</v>
      </c>
      <c r="I3" s="62" t="s">
        <v>22</v>
      </c>
      <c r="J3" s="62" t="s">
        <v>22</v>
      </c>
      <c r="K3" s="62" t="s">
        <v>22</v>
      </c>
      <c r="L3" s="62" t="s">
        <v>22</v>
      </c>
      <c r="M3" s="62" t="s">
        <v>22</v>
      </c>
      <c r="N3" s="62" t="s">
        <v>22</v>
      </c>
      <c r="O3" s="62" t="s">
        <v>22</v>
      </c>
      <c r="P3" s="62" t="s">
        <v>22</v>
      </c>
      <c r="Q3" s="62" t="s">
        <v>22</v>
      </c>
      <c r="R3" s="62" t="s">
        <v>22</v>
      </c>
      <c r="S3" s="62" t="s">
        <v>22</v>
      </c>
      <c r="T3" s="62" t="s">
        <v>22</v>
      </c>
      <c r="U3" s="62" t="s">
        <v>22</v>
      </c>
      <c r="V3" s="62" t="s">
        <v>22</v>
      </c>
      <c r="W3" s="62" t="s">
        <v>22</v>
      </c>
      <c r="X3" s="62" t="s">
        <v>22</v>
      </c>
      <c r="Y3" s="62" t="s">
        <v>22</v>
      </c>
      <c r="Z3" s="62" t="s">
        <v>22</v>
      </c>
      <c r="AA3" s="62" t="s">
        <v>22</v>
      </c>
      <c r="AB3" s="62" t="s">
        <v>22</v>
      </c>
      <c r="AC3" s="62" t="s">
        <v>22</v>
      </c>
      <c r="AD3" s="62" t="s">
        <v>22</v>
      </c>
      <c r="AE3" s="62" t="s">
        <v>22</v>
      </c>
      <c r="AF3" s="62" t="s">
        <v>22</v>
      </c>
      <c r="AG3" s="62" t="s">
        <v>22</v>
      </c>
      <c r="AH3" s="62" t="s">
        <v>22</v>
      </c>
      <c r="AI3" s="62" t="s">
        <v>22</v>
      </c>
      <c r="AJ3" s="62" t="s">
        <v>22</v>
      </c>
      <c r="AK3" s="62" t="s">
        <v>22</v>
      </c>
      <c r="AL3" s="62" t="s">
        <v>22</v>
      </c>
      <c r="AM3" s="62" t="s">
        <v>22</v>
      </c>
      <c r="AN3" s="62" t="s">
        <v>22</v>
      </c>
      <c r="AO3" s="62" t="s">
        <v>22</v>
      </c>
      <c r="AP3" s="62" t="s">
        <v>22</v>
      </c>
      <c r="AQ3" s="62" t="s">
        <v>22</v>
      </c>
      <c r="AR3" s="62" t="s">
        <v>22</v>
      </c>
      <c r="AS3" s="62" t="s">
        <v>22</v>
      </c>
      <c r="AT3" s="62" t="s">
        <v>22</v>
      </c>
      <c r="AU3" s="62" t="s">
        <v>22</v>
      </c>
      <c r="AV3" s="62" t="s">
        <v>22</v>
      </c>
      <c r="AW3" s="62" t="s">
        <v>22</v>
      </c>
      <c r="AX3" s="62" t="s">
        <v>22</v>
      </c>
      <c r="AY3" s="62" t="s">
        <v>22</v>
      </c>
      <c r="AZ3" s="62" t="s">
        <v>22</v>
      </c>
      <c r="BA3" s="62" t="s">
        <v>22</v>
      </c>
      <c r="BB3" s="62" t="s">
        <v>22</v>
      </c>
      <c r="BC3" s="62" t="s">
        <v>22</v>
      </c>
      <c r="BD3" s="62" t="s">
        <v>22</v>
      </c>
      <c r="BE3" s="62" t="s">
        <v>22</v>
      </c>
      <c r="BF3" s="62" t="s">
        <v>22</v>
      </c>
      <c r="BG3" s="62" t="s">
        <v>22</v>
      </c>
      <c r="BH3" s="62" t="s">
        <v>22</v>
      </c>
      <c r="BI3" s="62" t="s">
        <v>22</v>
      </c>
      <c r="BJ3" s="62" t="s">
        <v>22</v>
      </c>
      <c r="BK3" s="62" t="s">
        <v>22</v>
      </c>
      <c r="BL3" s="62" t="s">
        <v>22</v>
      </c>
      <c r="BM3" s="62" t="s">
        <v>22</v>
      </c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</row>
    <row r="4" spans="1:121" s="61" customFormat="1" ht="13.8" customHeight="1" x14ac:dyDescent="0.3">
      <c r="B4" s="77"/>
      <c r="C4" s="77"/>
      <c r="D4" s="77"/>
      <c r="E4" s="1"/>
      <c r="F4" s="1"/>
      <c r="G4" s="61">
        <v>1</v>
      </c>
      <c r="H4" s="61">
        <v>2</v>
      </c>
      <c r="I4" s="61">
        <v>3</v>
      </c>
      <c r="J4" s="61">
        <v>4</v>
      </c>
      <c r="K4" s="61">
        <v>5</v>
      </c>
      <c r="L4" s="61">
        <v>6</v>
      </c>
      <c r="M4" s="61">
        <v>7</v>
      </c>
      <c r="N4" s="61">
        <v>8</v>
      </c>
      <c r="O4" s="61">
        <v>9</v>
      </c>
      <c r="P4" s="61">
        <v>10</v>
      </c>
      <c r="Q4" s="61">
        <v>11</v>
      </c>
      <c r="R4" s="61">
        <v>12</v>
      </c>
      <c r="S4" s="61">
        <v>13</v>
      </c>
      <c r="T4" s="61">
        <v>14</v>
      </c>
      <c r="U4" s="61">
        <v>14</v>
      </c>
      <c r="V4" s="61">
        <v>15</v>
      </c>
      <c r="W4" s="61">
        <v>16</v>
      </c>
      <c r="X4" s="61">
        <v>17</v>
      </c>
      <c r="Y4" s="61">
        <v>18</v>
      </c>
      <c r="Z4" s="61">
        <v>18</v>
      </c>
      <c r="AA4" s="61">
        <v>19</v>
      </c>
      <c r="AB4" s="61">
        <v>20</v>
      </c>
      <c r="AC4" s="61">
        <v>21</v>
      </c>
      <c r="AD4" s="61">
        <v>22</v>
      </c>
      <c r="AE4" s="61">
        <v>23</v>
      </c>
      <c r="AF4" s="61">
        <v>24</v>
      </c>
      <c r="AG4" s="61">
        <v>25</v>
      </c>
      <c r="AH4" s="61">
        <v>26</v>
      </c>
      <c r="AI4" s="61">
        <v>27</v>
      </c>
      <c r="AJ4" s="61">
        <v>27</v>
      </c>
      <c r="AK4" s="61">
        <v>28</v>
      </c>
      <c r="AL4" s="61">
        <v>29</v>
      </c>
      <c r="AM4" s="61">
        <v>30</v>
      </c>
      <c r="AN4" s="61">
        <v>31</v>
      </c>
      <c r="AO4" s="61">
        <v>31</v>
      </c>
      <c r="AP4" s="61">
        <v>32</v>
      </c>
      <c r="AQ4" s="61">
        <v>33</v>
      </c>
      <c r="AR4" s="61">
        <v>34</v>
      </c>
      <c r="AS4" s="61">
        <v>35</v>
      </c>
      <c r="AT4" s="61">
        <v>36</v>
      </c>
      <c r="AU4" s="61">
        <v>36</v>
      </c>
      <c r="AV4" s="61">
        <v>37</v>
      </c>
      <c r="AW4" s="61">
        <v>38</v>
      </c>
      <c r="AX4" s="61">
        <v>39</v>
      </c>
      <c r="AY4" s="61">
        <v>39</v>
      </c>
      <c r="AZ4" s="61">
        <v>40</v>
      </c>
      <c r="BA4" s="61">
        <v>41</v>
      </c>
      <c r="BB4" s="61">
        <v>42</v>
      </c>
      <c r="BC4" s="61">
        <v>43</v>
      </c>
      <c r="BD4" s="61">
        <v>44</v>
      </c>
      <c r="BE4" s="61">
        <v>45</v>
      </c>
      <c r="BF4" s="61">
        <v>46</v>
      </c>
      <c r="BG4" s="61">
        <v>47</v>
      </c>
      <c r="BH4" s="61">
        <v>48</v>
      </c>
      <c r="BI4" s="61">
        <v>48</v>
      </c>
      <c r="BJ4" s="61">
        <v>49</v>
      </c>
      <c r="BK4" s="61">
        <v>50</v>
      </c>
      <c r="BL4" s="61">
        <v>51</v>
      </c>
      <c r="BM4" s="61">
        <v>52</v>
      </c>
    </row>
    <row r="5" spans="1:121" ht="13.8" customHeight="1" thickBot="1" x14ac:dyDescent="0.3">
      <c r="B5" s="60"/>
      <c r="C5" s="55"/>
      <c r="D5" s="55"/>
      <c r="E5" s="55"/>
      <c r="F5" s="55"/>
      <c r="G5" s="10" t="s">
        <v>79</v>
      </c>
      <c r="H5" s="10" t="s">
        <v>36</v>
      </c>
      <c r="I5" s="10" t="s">
        <v>37</v>
      </c>
      <c r="J5" s="10" t="s">
        <v>38</v>
      </c>
      <c r="K5" s="10" t="s">
        <v>39</v>
      </c>
      <c r="L5" s="10" t="s">
        <v>40</v>
      </c>
      <c r="M5" s="10" t="s">
        <v>41</v>
      </c>
      <c r="N5" s="10" t="s">
        <v>42</v>
      </c>
      <c r="O5" s="10" t="s">
        <v>43</v>
      </c>
      <c r="P5" s="10" t="s">
        <v>44</v>
      </c>
      <c r="Q5" s="10" t="s">
        <v>45</v>
      </c>
      <c r="R5" s="10" t="s">
        <v>46</v>
      </c>
      <c r="S5" s="10" t="s">
        <v>47</v>
      </c>
      <c r="T5" s="59">
        <v>45747</v>
      </c>
      <c r="U5" s="10" t="s">
        <v>48</v>
      </c>
      <c r="V5" s="10" t="s">
        <v>49</v>
      </c>
      <c r="W5" s="10" t="s">
        <v>50</v>
      </c>
      <c r="X5" s="10" t="s">
        <v>51</v>
      </c>
      <c r="Y5" s="10" t="s">
        <v>53</v>
      </c>
      <c r="Z5" s="10" t="s">
        <v>54</v>
      </c>
      <c r="AA5" s="10" t="s">
        <v>55</v>
      </c>
      <c r="AB5" s="10" t="s">
        <v>56</v>
      </c>
      <c r="AC5" s="10" t="s">
        <v>57</v>
      </c>
      <c r="AD5" s="59" t="s">
        <v>58</v>
      </c>
      <c r="AE5" s="10" t="s">
        <v>59</v>
      </c>
      <c r="AF5" s="10" t="s">
        <v>60</v>
      </c>
      <c r="AG5" s="10" t="s">
        <v>61</v>
      </c>
      <c r="AH5" s="10" t="s">
        <v>62</v>
      </c>
      <c r="AI5" s="10" t="s">
        <v>63</v>
      </c>
      <c r="AJ5" s="10" t="s">
        <v>64</v>
      </c>
      <c r="AK5" s="10" t="s">
        <v>65</v>
      </c>
      <c r="AL5" s="10" t="s">
        <v>66</v>
      </c>
      <c r="AM5" s="10" t="s">
        <v>67</v>
      </c>
      <c r="AN5" s="10" t="s">
        <v>68</v>
      </c>
      <c r="AO5" s="10" t="s">
        <v>69</v>
      </c>
      <c r="AP5" s="10" t="s">
        <v>70</v>
      </c>
      <c r="AQ5" s="10" t="s">
        <v>71</v>
      </c>
      <c r="AR5" s="10" t="s">
        <v>72</v>
      </c>
      <c r="AS5" s="10" t="s">
        <v>74</v>
      </c>
      <c r="AT5" s="10" t="s">
        <v>73</v>
      </c>
      <c r="AU5" s="10" t="s">
        <v>20</v>
      </c>
      <c r="AV5" s="10" t="s">
        <v>19</v>
      </c>
      <c r="AW5" s="10" t="s">
        <v>18</v>
      </c>
      <c r="AX5" s="10" t="s">
        <v>17</v>
      </c>
      <c r="AY5" s="10" t="s">
        <v>16</v>
      </c>
      <c r="AZ5" s="10" t="s">
        <v>15</v>
      </c>
      <c r="BA5" s="10" t="s">
        <v>14</v>
      </c>
      <c r="BB5" s="10" t="s">
        <v>13</v>
      </c>
      <c r="BC5" s="10" t="s">
        <v>12</v>
      </c>
      <c r="BD5" s="10" t="s">
        <v>11</v>
      </c>
      <c r="BE5" s="10" t="s">
        <v>10</v>
      </c>
      <c r="BF5" s="10" t="s">
        <v>9</v>
      </c>
      <c r="BG5" s="10" t="s">
        <v>8</v>
      </c>
      <c r="BH5" s="59" t="s">
        <v>7</v>
      </c>
      <c r="BI5" s="10" t="s">
        <v>6</v>
      </c>
      <c r="BJ5" s="59" t="s">
        <v>5</v>
      </c>
      <c r="BK5" s="10" t="s">
        <v>4</v>
      </c>
      <c r="BL5" s="59" t="s">
        <v>3</v>
      </c>
      <c r="BM5" s="10" t="s">
        <v>2</v>
      </c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59"/>
      <c r="DN5" s="10"/>
      <c r="DO5" s="10"/>
      <c r="DP5" s="10"/>
      <c r="DQ5" s="10"/>
    </row>
    <row r="6" spans="1:121" s="55" customFormat="1" ht="13.8" customHeight="1" thickBot="1" x14ac:dyDescent="0.3">
      <c r="A6" s="10"/>
      <c r="B6" s="2"/>
      <c r="C6" s="1"/>
      <c r="D6" s="1"/>
      <c r="E6" s="7"/>
      <c r="F6" s="7"/>
      <c r="G6" s="57" t="s">
        <v>1</v>
      </c>
      <c r="H6" s="57" t="s">
        <v>1</v>
      </c>
      <c r="I6" s="57" t="s">
        <v>1</v>
      </c>
      <c r="J6" s="57" t="s">
        <v>1</v>
      </c>
      <c r="K6" s="57" t="s">
        <v>1</v>
      </c>
      <c r="L6" s="57" t="s">
        <v>1</v>
      </c>
      <c r="M6" s="57" t="s">
        <v>1</v>
      </c>
      <c r="N6" s="57" t="s">
        <v>1</v>
      </c>
      <c r="O6" s="57" t="s">
        <v>1</v>
      </c>
      <c r="P6" s="57" t="s">
        <v>1</v>
      </c>
      <c r="Q6" s="57" t="s">
        <v>1</v>
      </c>
      <c r="R6" s="57" t="s">
        <v>1</v>
      </c>
      <c r="S6" s="57" t="s">
        <v>1</v>
      </c>
      <c r="T6" s="57" t="s">
        <v>1</v>
      </c>
      <c r="U6" s="57" t="s">
        <v>1</v>
      </c>
      <c r="V6" s="57" t="s">
        <v>1</v>
      </c>
      <c r="W6" s="57" t="s">
        <v>1</v>
      </c>
      <c r="X6" s="57" t="s">
        <v>1</v>
      </c>
      <c r="Y6" s="57" t="s">
        <v>1</v>
      </c>
      <c r="Z6" s="57" t="s">
        <v>1</v>
      </c>
      <c r="AA6" s="57" t="s">
        <v>1</v>
      </c>
      <c r="AB6" s="57" t="s">
        <v>1</v>
      </c>
      <c r="AC6" s="57" t="s">
        <v>1</v>
      </c>
      <c r="AD6" s="57" t="s">
        <v>1</v>
      </c>
      <c r="AE6" s="57" t="s">
        <v>1</v>
      </c>
      <c r="AF6" s="57" t="s">
        <v>1</v>
      </c>
      <c r="AG6" s="57" t="s">
        <v>1</v>
      </c>
      <c r="AH6" s="57" t="s">
        <v>1</v>
      </c>
      <c r="AI6" s="57" t="s">
        <v>1</v>
      </c>
      <c r="AJ6" s="57" t="s">
        <v>1</v>
      </c>
      <c r="AK6" s="57" t="s">
        <v>1</v>
      </c>
      <c r="AL6" s="57" t="s">
        <v>1</v>
      </c>
      <c r="AM6" s="57" t="s">
        <v>1</v>
      </c>
      <c r="AN6" s="57" t="s">
        <v>1</v>
      </c>
      <c r="AO6" s="57" t="s">
        <v>1</v>
      </c>
      <c r="AP6" s="57" t="s">
        <v>1</v>
      </c>
      <c r="AQ6" s="57" t="s">
        <v>1</v>
      </c>
      <c r="AR6" s="57" t="s">
        <v>1</v>
      </c>
      <c r="AS6" s="57" t="s">
        <v>1</v>
      </c>
      <c r="AT6" s="57" t="s">
        <v>1</v>
      </c>
      <c r="AU6" s="57" t="s">
        <v>1</v>
      </c>
      <c r="AV6" s="57" t="s">
        <v>1</v>
      </c>
      <c r="AW6" s="57" t="s">
        <v>1</v>
      </c>
      <c r="AX6" s="57" t="s">
        <v>1</v>
      </c>
      <c r="AY6" s="57" t="s">
        <v>1</v>
      </c>
      <c r="AZ6" s="58" t="s">
        <v>1</v>
      </c>
      <c r="BA6" s="57" t="s">
        <v>1</v>
      </c>
      <c r="BB6" s="57" t="s">
        <v>1</v>
      </c>
      <c r="BC6" s="57" t="s">
        <v>1</v>
      </c>
      <c r="BD6" s="57" t="s">
        <v>1</v>
      </c>
      <c r="BE6" s="57" t="s">
        <v>1</v>
      </c>
      <c r="BF6" s="57" t="s">
        <v>1</v>
      </c>
      <c r="BG6" s="57" t="s">
        <v>1</v>
      </c>
      <c r="BH6" s="57" t="s">
        <v>1</v>
      </c>
      <c r="BI6" s="57" t="s">
        <v>1</v>
      </c>
      <c r="BJ6" s="57" t="s">
        <v>1</v>
      </c>
      <c r="BK6" s="57" t="s">
        <v>1</v>
      </c>
      <c r="BL6" s="57" t="s">
        <v>1</v>
      </c>
      <c r="BM6" s="57" t="s">
        <v>1</v>
      </c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</row>
    <row r="7" spans="1:121" s="7" customFormat="1" ht="13.8" customHeight="1" x14ac:dyDescent="0.25">
      <c r="A7" s="10"/>
      <c r="B7" s="10"/>
      <c r="E7" s="1"/>
      <c r="F7" s="1"/>
      <c r="G7" s="21">
        <f>G8+G14+G18</f>
        <v>71000</v>
      </c>
      <c r="H7" s="21">
        <f>H8+H14+H18</f>
        <v>0</v>
      </c>
      <c r="I7" s="21">
        <f>I8+I14+I18</f>
        <v>0</v>
      </c>
      <c r="J7" s="21">
        <f>J8+J14+J18</f>
        <v>0</v>
      </c>
      <c r="K7" s="21">
        <f>K8+K14+K18</f>
        <v>0</v>
      </c>
      <c r="L7" s="21">
        <f>L8+L14+L18</f>
        <v>0</v>
      </c>
      <c r="M7" s="21">
        <f>M8+M14+M18</f>
        <v>0</v>
      </c>
      <c r="N7" s="21">
        <f>N8+N14+N18</f>
        <v>0</v>
      </c>
      <c r="O7" s="21">
        <f>O8+O14+O18</f>
        <v>0</v>
      </c>
      <c r="P7" s="21">
        <f>P8+P14+P18</f>
        <v>0</v>
      </c>
      <c r="Q7" s="21">
        <f>Q8+Q14+Q18</f>
        <v>0</v>
      </c>
      <c r="R7" s="21">
        <f>R8+R14+R18</f>
        <v>0</v>
      </c>
      <c r="S7" s="21">
        <f>S8+S14+S18</f>
        <v>0</v>
      </c>
      <c r="T7" s="21">
        <f>T8+T14+T18</f>
        <v>0</v>
      </c>
      <c r="U7" s="21">
        <f>U8+U14+U18</f>
        <v>0</v>
      </c>
      <c r="V7" s="21">
        <f>V8+V14+V18</f>
        <v>0</v>
      </c>
      <c r="W7" s="21">
        <f>W8+W14+W18</f>
        <v>0</v>
      </c>
      <c r="X7" s="21">
        <f>X8+X14+X18</f>
        <v>0</v>
      </c>
      <c r="Y7" s="21">
        <f>Y8+Y14+Y18</f>
        <v>0</v>
      </c>
      <c r="Z7" s="21">
        <f>Z8+Z14+Z18</f>
        <v>0</v>
      </c>
      <c r="AA7" s="21">
        <f>AA8+AA14+AA18</f>
        <v>0</v>
      </c>
      <c r="AB7" s="21">
        <f>AB8+AB14+AB18</f>
        <v>0</v>
      </c>
      <c r="AC7" s="21">
        <f>AC8+AC14+AC18</f>
        <v>0</v>
      </c>
      <c r="AD7" s="21">
        <f>AD8+AD14+AD18</f>
        <v>0</v>
      </c>
      <c r="AE7" s="21">
        <f>AE8+AE14+AE18</f>
        <v>0</v>
      </c>
      <c r="AF7" s="21">
        <f>AF8+AF14+AF18</f>
        <v>0</v>
      </c>
      <c r="AG7" s="21">
        <f>AG8+AG14+AG18</f>
        <v>0</v>
      </c>
      <c r="AH7" s="21">
        <f>AH8+AH14+AH18</f>
        <v>0</v>
      </c>
      <c r="AI7" s="21">
        <f>AI8+AI14+AI18</f>
        <v>0</v>
      </c>
      <c r="AJ7" s="21">
        <f>AJ8+AJ14+AJ18</f>
        <v>0</v>
      </c>
      <c r="AK7" s="21">
        <f>AK8+AK14+AK18</f>
        <v>0</v>
      </c>
      <c r="AL7" s="21">
        <f>AL8+AL14+AL18</f>
        <v>0</v>
      </c>
      <c r="AM7" s="21">
        <f>AM8+AM14+AM18</f>
        <v>0</v>
      </c>
      <c r="AN7" s="21">
        <f>AN8+AN14+AN18</f>
        <v>0</v>
      </c>
      <c r="AO7" s="21">
        <f>AO8+AO14+AO18</f>
        <v>0</v>
      </c>
      <c r="AP7" s="21">
        <f>AP8+AP14+AP18</f>
        <v>0</v>
      </c>
      <c r="AQ7" s="21">
        <f>AQ8+AQ14+AQ18</f>
        <v>0</v>
      </c>
      <c r="AR7" s="21">
        <f>AR8+AR14+AR18</f>
        <v>0</v>
      </c>
      <c r="AS7" s="21">
        <f>AS8+AS14+AS18</f>
        <v>0</v>
      </c>
      <c r="AT7" s="21">
        <f>AT8+AT14+AT18</f>
        <v>0</v>
      </c>
      <c r="AU7" s="21">
        <f>AU8+AU14+AU18</f>
        <v>0</v>
      </c>
      <c r="AV7" s="21">
        <f>AV8+AV14+AV18</f>
        <v>0</v>
      </c>
      <c r="AW7" s="21">
        <f>AW8+AW14+AW18</f>
        <v>0</v>
      </c>
      <c r="AX7" s="21">
        <f>AX8+AX14+AX18</f>
        <v>0</v>
      </c>
      <c r="AY7" s="21">
        <f>AY8+AY14+AY18</f>
        <v>0</v>
      </c>
      <c r="AZ7" s="21">
        <f>AZ8+AZ14+AZ18</f>
        <v>150000</v>
      </c>
      <c r="BA7" s="21">
        <f>BA8+BA14+BA18</f>
        <v>0</v>
      </c>
      <c r="BB7" s="21">
        <f>BB8+BB14+BB18</f>
        <v>0</v>
      </c>
      <c r="BC7" s="21">
        <f>BC8+BC14+BC18</f>
        <v>0</v>
      </c>
      <c r="BD7" s="21">
        <f>BD8+BD14+BD18</f>
        <v>0</v>
      </c>
      <c r="BE7" s="21">
        <f>BE8+BE14+BE18</f>
        <v>0</v>
      </c>
      <c r="BF7" s="21">
        <f>BF8+BF14+BF18</f>
        <v>0</v>
      </c>
      <c r="BG7" s="21">
        <f>BG8+BG14+BG18</f>
        <v>0</v>
      </c>
      <c r="BH7" s="21">
        <f>BH8+BH14+BH18</f>
        <v>0</v>
      </c>
      <c r="BI7" s="21">
        <f>BI8+BI14+BI18</f>
        <v>0</v>
      </c>
      <c r="BJ7" s="21">
        <f>BJ8+BJ14+BJ18</f>
        <v>0</v>
      </c>
      <c r="BK7" s="21">
        <f>BK8+BK14+BK18</f>
        <v>0</v>
      </c>
      <c r="BL7" s="21">
        <f>BL8+BL14+BL18</f>
        <v>0</v>
      </c>
      <c r="BM7" s="21">
        <f>BM8+BM14+BM18</f>
        <v>0</v>
      </c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</row>
    <row r="8" spans="1:121" ht="13.8" customHeight="1" x14ac:dyDescent="0.25">
      <c r="G8" s="50">
        <f>SUM(G10:G13)</f>
        <v>71000</v>
      </c>
      <c r="H8" s="50">
        <f>SUM(H10:H13)</f>
        <v>0</v>
      </c>
      <c r="I8" s="50">
        <f>SUM(I10:I13)</f>
        <v>0</v>
      </c>
      <c r="J8" s="50">
        <f>SUM(J10:J13)</f>
        <v>0</v>
      </c>
      <c r="K8" s="50">
        <f>SUM(K10:K13)</f>
        <v>0</v>
      </c>
      <c r="L8" s="50">
        <f>SUM(L10:L13)</f>
        <v>0</v>
      </c>
      <c r="M8" s="50">
        <f>SUM(M10:M13)</f>
        <v>0</v>
      </c>
      <c r="N8" s="50">
        <f>SUM(N10:N13)</f>
        <v>0</v>
      </c>
      <c r="O8" s="50">
        <f>SUM(O10:O13)</f>
        <v>0</v>
      </c>
      <c r="P8" s="50">
        <f>SUM(P10:P13)</f>
        <v>0</v>
      </c>
      <c r="Q8" s="50">
        <f>SUM(Q10:Q13)</f>
        <v>0</v>
      </c>
      <c r="R8" s="50">
        <f>SUM(R10:R13)</f>
        <v>0</v>
      </c>
      <c r="S8" s="50">
        <f>SUM(S10:S13)</f>
        <v>0</v>
      </c>
      <c r="T8" s="50">
        <f>SUM(T10:T13)</f>
        <v>0</v>
      </c>
      <c r="U8" s="50">
        <f>SUM(U10:U13)</f>
        <v>0</v>
      </c>
      <c r="V8" s="50">
        <f>SUM(V10:V13)</f>
        <v>0</v>
      </c>
      <c r="W8" s="50">
        <f>SUM(W10:W13)</f>
        <v>0</v>
      </c>
      <c r="X8" s="50">
        <f>SUM(X10:X13)</f>
        <v>0</v>
      </c>
      <c r="Y8" s="50">
        <f>SUM(Y10:Y13)</f>
        <v>0</v>
      </c>
      <c r="Z8" s="50">
        <f>SUM(Z10:Z13)</f>
        <v>0</v>
      </c>
      <c r="AA8" s="50">
        <f>SUM(AA10:AA13)</f>
        <v>0</v>
      </c>
      <c r="AB8" s="50">
        <f>SUM(AB10:AB13)</f>
        <v>0</v>
      </c>
      <c r="AC8" s="50">
        <f>SUM(AC10:AC13)</f>
        <v>0</v>
      </c>
      <c r="AD8" s="50">
        <f>SUM(AD10:AD13)</f>
        <v>0</v>
      </c>
      <c r="AE8" s="50">
        <f>SUM(AE10:AE13)</f>
        <v>0</v>
      </c>
      <c r="AF8" s="50">
        <f>SUM(AF10:AF13)</f>
        <v>0</v>
      </c>
      <c r="AG8" s="50">
        <f>SUM(AG10:AG13)</f>
        <v>0</v>
      </c>
      <c r="AH8" s="50">
        <f>SUM(AH10:AH13)</f>
        <v>0</v>
      </c>
      <c r="AI8" s="50">
        <f>SUM(AI10:AI13)</f>
        <v>0</v>
      </c>
      <c r="AJ8" s="50">
        <f>SUM(AJ10:AJ13)</f>
        <v>0</v>
      </c>
      <c r="AK8" s="50">
        <f>SUM(AK10:AK13)</f>
        <v>0</v>
      </c>
      <c r="AL8" s="50">
        <f>SUM(AL10:AL13)</f>
        <v>0</v>
      </c>
      <c r="AM8" s="50">
        <f>SUM(AM10:AM13)</f>
        <v>0</v>
      </c>
      <c r="AN8" s="50">
        <f>SUM(AN10:AN13)</f>
        <v>0</v>
      </c>
      <c r="AO8" s="50">
        <f>SUM(AO10:AO13)</f>
        <v>0</v>
      </c>
      <c r="AP8" s="50">
        <f>SUM(AP10:AP13)</f>
        <v>0</v>
      </c>
      <c r="AQ8" s="50">
        <f>SUM(AQ10:AQ13)</f>
        <v>0</v>
      </c>
      <c r="AR8" s="50">
        <f>SUM(AR10:AR13)</f>
        <v>0</v>
      </c>
      <c r="AS8" s="50">
        <f>SUM(AS10:AS13)</f>
        <v>0</v>
      </c>
      <c r="AT8" s="50">
        <f>SUM(AT10:AT13)</f>
        <v>0</v>
      </c>
      <c r="AU8" s="50">
        <f>SUM(AU10:AU13)</f>
        <v>0</v>
      </c>
      <c r="AV8" s="50">
        <f>SUM(AV10:AV13)</f>
        <v>0</v>
      </c>
      <c r="AW8" s="50">
        <f>SUM(AW10:AW13)</f>
        <v>0</v>
      </c>
      <c r="AX8" s="50">
        <f>SUM(AX10:AX13)</f>
        <v>0</v>
      </c>
      <c r="AY8" s="50">
        <f>SUM(AY10:AY13)</f>
        <v>0</v>
      </c>
      <c r="AZ8" s="50">
        <v>150000</v>
      </c>
      <c r="BA8" s="50">
        <f>SUM(BA10:BA13)</f>
        <v>0</v>
      </c>
      <c r="BB8" s="50">
        <f>SUM(BB10:BB13)</f>
        <v>0</v>
      </c>
      <c r="BC8" s="50">
        <f>SUM(BC10:BC13)</f>
        <v>0</v>
      </c>
      <c r="BD8" s="50">
        <f>SUM(BD10:BD13)</f>
        <v>0</v>
      </c>
      <c r="BE8" s="50">
        <f>SUM(BE10:BE13)</f>
        <v>0</v>
      </c>
      <c r="BF8" s="50">
        <f>SUM(BF10:BF13)</f>
        <v>0</v>
      </c>
      <c r="BG8" s="50">
        <f>SUM(BG10:BG13)</f>
        <v>0</v>
      </c>
      <c r="BH8" s="50">
        <f>SUM(BH10:BH13)</f>
        <v>0</v>
      </c>
      <c r="BI8" s="50">
        <f>SUM(BI10:BI13)</f>
        <v>0</v>
      </c>
      <c r="BJ8" s="50">
        <f>SUM(BJ10:BJ13)</f>
        <v>0</v>
      </c>
      <c r="BK8" s="50">
        <f>SUM(BK10:BK13)</f>
        <v>0</v>
      </c>
      <c r="BL8" s="50">
        <f>SUM(BL10:BL13)</f>
        <v>0</v>
      </c>
      <c r="BM8" s="50">
        <f>SUM(BM10:BM13)</f>
        <v>0</v>
      </c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</row>
    <row r="9" spans="1:121" ht="13.8" customHeight="1" x14ac:dyDescent="0.25">
      <c r="G9" s="28"/>
      <c r="H9" s="27"/>
      <c r="I9" s="28"/>
      <c r="J9" s="27"/>
      <c r="K9" s="28"/>
      <c r="L9" s="27"/>
      <c r="M9" s="28"/>
      <c r="N9" s="27"/>
      <c r="O9" s="28"/>
      <c r="P9" s="27"/>
      <c r="Q9" s="28"/>
      <c r="R9" s="27"/>
      <c r="S9" s="28"/>
      <c r="T9" s="27"/>
      <c r="U9" s="28"/>
      <c r="V9" s="27"/>
      <c r="W9" s="28"/>
      <c r="X9" s="27"/>
      <c r="Y9" s="28"/>
      <c r="Z9" s="27"/>
      <c r="AA9" s="28"/>
      <c r="AB9" s="27"/>
      <c r="AC9" s="28"/>
      <c r="AD9" s="27"/>
      <c r="AE9" s="28"/>
      <c r="AF9" s="27"/>
      <c r="AG9" s="28"/>
      <c r="AH9" s="27"/>
      <c r="AI9" s="28"/>
      <c r="AJ9" s="27"/>
      <c r="AK9" s="28"/>
      <c r="AL9" s="27"/>
      <c r="AM9" s="28"/>
      <c r="AN9" s="27"/>
      <c r="AO9" s="28"/>
      <c r="AP9" s="27"/>
      <c r="AQ9" s="28"/>
      <c r="AR9" s="27"/>
      <c r="AS9" s="28"/>
      <c r="AT9" s="27"/>
      <c r="AU9" s="28"/>
      <c r="AV9" s="27"/>
      <c r="AW9" s="28"/>
      <c r="AX9" s="27"/>
      <c r="AY9" s="28"/>
      <c r="AZ9" s="27"/>
      <c r="BA9" s="28"/>
      <c r="BB9" s="27"/>
      <c r="BC9" s="28"/>
      <c r="BD9" s="27"/>
      <c r="BE9" s="28"/>
      <c r="BF9" s="27"/>
      <c r="BG9" s="28"/>
      <c r="BH9" s="27"/>
      <c r="BI9" s="28"/>
      <c r="BJ9" s="27"/>
      <c r="BK9" s="28"/>
      <c r="BL9" s="27"/>
      <c r="BM9" s="28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</row>
    <row r="10" spans="1:121" ht="13.8" customHeight="1" x14ac:dyDescent="0.3">
      <c r="A10" s="10">
        <v>1</v>
      </c>
      <c r="G10" s="28">
        <f>SUMIFS(Erfassung!$K$4:$K$9,Erfassung!$L$4:$L$9,VLOOKUP(Auswertung!$A10,Erfassung!$L$4:$L$9,1,FALSE))</f>
        <v>51000</v>
      </c>
      <c r="H10" s="27">
        <f>SUMIFS(Erfassung!$K$4:$K$9,Erfassung!$L$4:$L$9,VLOOKUP(Auswertung!$C10,Erfassung!$L$4:$L$9,1,FALSE))</f>
        <v>0</v>
      </c>
      <c r="I10" s="28"/>
      <c r="J10" s="27"/>
      <c r="K10" s="28"/>
      <c r="L10" s="27"/>
      <c r="M10" s="28"/>
      <c r="N10" s="27"/>
      <c r="O10" s="28"/>
      <c r="P10" s="27"/>
      <c r="Q10" s="28"/>
      <c r="R10" s="27"/>
      <c r="S10" s="28"/>
      <c r="T10" s="27"/>
      <c r="U10" s="28"/>
      <c r="V10" s="27"/>
      <c r="W10" s="54"/>
      <c r="X10" s="27"/>
      <c r="Y10" s="28"/>
      <c r="Z10" s="27"/>
      <c r="AA10" s="28"/>
      <c r="AB10" s="27"/>
      <c r="AC10" s="28"/>
      <c r="AD10" s="27"/>
      <c r="AE10" s="53"/>
      <c r="AF10" s="27"/>
      <c r="AG10" s="28"/>
      <c r="AH10" s="27"/>
      <c r="AI10" s="28"/>
      <c r="AJ10" s="27"/>
      <c r="AK10" s="28"/>
      <c r="AL10" s="27"/>
      <c r="AM10" s="28"/>
      <c r="AN10" s="27"/>
      <c r="AO10" s="28"/>
      <c r="AP10" s="27"/>
      <c r="AQ10" s="28"/>
      <c r="AR10" s="27"/>
      <c r="AS10" s="28"/>
      <c r="AT10" s="27"/>
      <c r="AU10" s="28"/>
      <c r="AV10" s="6"/>
      <c r="AW10" s="28"/>
      <c r="AX10" s="27"/>
      <c r="AY10" s="28"/>
      <c r="AZ10" s="27"/>
      <c r="BA10" s="28"/>
      <c r="BB10" s="27"/>
      <c r="BC10" s="28"/>
      <c r="BD10" s="27"/>
      <c r="BE10" s="28"/>
      <c r="BF10" s="27"/>
      <c r="BG10" s="28"/>
      <c r="BH10" s="27"/>
      <c r="BI10" s="47"/>
      <c r="BJ10" s="27"/>
      <c r="BK10" s="28"/>
      <c r="BL10" s="27"/>
      <c r="BM10" s="28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1"/>
    </row>
    <row r="11" spans="1:121" ht="13.8" customHeight="1" x14ac:dyDescent="0.3">
      <c r="A11" s="10">
        <v>2</v>
      </c>
      <c r="G11" s="28">
        <f>SUMIFS(Erfassung!$K$4:$K$9,Erfassung!$L$4:$L$9,VLOOKUP(Auswertung!$A11,Erfassung!$L$4:$L$9,1,FALSE))</f>
        <v>20000</v>
      </c>
      <c r="H11" s="27"/>
      <c r="I11" s="28"/>
      <c r="J11" s="27"/>
      <c r="K11" s="28"/>
      <c r="L11" s="27"/>
      <c r="M11" s="28"/>
      <c r="N11" s="27"/>
      <c r="O11" s="28"/>
      <c r="P11" s="27"/>
      <c r="Q11" s="28"/>
      <c r="R11" s="27"/>
      <c r="S11" s="28"/>
      <c r="T11" s="27"/>
      <c r="U11" s="28"/>
      <c r="V11" s="27"/>
      <c r="W11" s="28"/>
      <c r="X11" s="27"/>
      <c r="Y11" s="28"/>
      <c r="Z11" s="27"/>
      <c r="AA11" s="28"/>
      <c r="AB11" s="27"/>
      <c r="AC11" s="28"/>
      <c r="AD11" s="27"/>
      <c r="AE11" s="28"/>
      <c r="AF11" s="27"/>
      <c r="AG11" s="28"/>
      <c r="AH11" s="27"/>
      <c r="AI11" s="28"/>
      <c r="AJ11" s="27"/>
      <c r="AK11" s="28"/>
      <c r="AL11" s="27"/>
      <c r="AM11" s="28"/>
      <c r="AN11" s="27"/>
      <c r="AO11" s="28"/>
      <c r="AP11" s="27"/>
      <c r="AQ11" s="28"/>
      <c r="AR11" s="27"/>
      <c r="AS11" s="28"/>
      <c r="AT11" s="27"/>
      <c r="AU11" s="28"/>
      <c r="AV11" s="27"/>
      <c r="AW11" s="28"/>
      <c r="AX11" s="27"/>
      <c r="AY11" s="28"/>
      <c r="AZ11" s="27"/>
      <c r="BA11" s="28"/>
      <c r="BB11" s="27"/>
      <c r="BC11" s="28"/>
      <c r="BD11" s="27"/>
      <c r="BE11" s="28"/>
      <c r="BF11" s="27"/>
      <c r="BG11" s="28"/>
      <c r="BH11" s="27"/>
      <c r="BI11" s="28"/>
      <c r="BJ11" s="27"/>
      <c r="BK11" s="28"/>
      <c r="BL11" s="27"/>
      <c r="BM11" s="28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1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1"/>
    </row>
    <row r="12" spans="1:121" ht="13.8" customHeight="1" x14ac:dyDescent="0.3">
      <c r="G12" s="28">
        <f>SUMIFS(Erfassung!$K$4:$K$9,Erfassung!$L$4:$L$9,VLOOKUP(Auswertung!$A12,Erfassung!$L$4:$L$9,1,FALSE))</f>
        <v>0</v>
      </c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27"/>
      <c r="AI12" s="28"/>
      <c r="AJ12" s="27"/>
      <c r="AK12" s="28"/>
      <c r="AL12" s="27"/>
      <c r="AM12" s="28"/>
      <c r="AN12" s="27"/>
      <c r="AO12" s="28"/>
      <c r="AP12" s="27"/>
      <c r="AQ12" s="28"/>
      <c r="AR12" s="27"/>
      <c r="AS12" s="28"/>
      <c r="AT12" s="27"/>
      <c r="AU12" s="28"/>
      <c r="AV12" s="27"/>
      <c r="AW12" s="28"/>
      <c r="AX12" s="27"/>
      <c r="AY12" s="28"/>
      <c r="AZ12" s="27"/>
      <c r="BA12" s="28"/>
      <c r="BB12" s="27"/>
      <c r="BC12" s="28"/>
      <c r="BD12" s="27"/>
      <c r="BE12" s="28"/>
      <c r="BF12" s="27"/>
      <c r="BG12" s="28"/>
      <c r="BH12" s="27"/>
      <c r="BI12" s="28"/>
      <c r="BJ12" s="27"/>
      <c r="BK12" s="28"/>
      <c r="BL12" s="27"/>
      <c r="BM12" s="28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1"/>
    </row>
    <row r="13" spans="1:121" ht="13.8" customHeight="1" x14ac:dyDescent="0.3">
      <c r="G13" s="28">
        <f>SUMIFS(Erfassung!$K$4:$K$9,Erfassung!$L$4:$L$9,VLOOKUP(Auswertung!$A13,Erfassung!$L$4:$L$9,1,FALSE))</f>
        <v>0</v>
      </c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7"/>
      <c r="W13" s="28"/>
      <c r="X13" s="27"/>
      <c r="Y13" s="28"/>
      <c r="Z13" s="27"/>
      <c r="AA13" s="28"/>
      <c r="AB13" s="27"/>
      <c r="AC13" s="28"/>
      <c r="AD13" s="27"/>
      <c r="AE13" s="28"/>
      <c r="AF13" s="27"/>
      <c r="AG13" s="28"/>
      <c r="AH13" s="27"/>
      <c r="AI13" s="28"/>
      <c r="AJ13" s="27"/>
      <c r="AK13" s="28"/>
      <c r="AL13" s="27"/>
      <c r="AM13" s="28"/>
      <c r="AN13" s="27"/>
      <c r="AO13" s="28"/>
      <c r="AP13" s="27"/>
      <c r="AQ13" s="28"/>
      <c r="AR13" s="27"/>
      <c r="AS13" s="28"/>
      <c r="AT13" s="27"/>
      <c r="AU13" s="28"/>
      <c r="AV13" s="27"/>
      <c r="AW13" s="28"/>
      <c r="AX13" s="27"/>
      <c r="AY13" s="28"/>
      <c r="AZ13" s="27"/>
      <c r="BA13" s="28"/>
      <c r="BB13" s="27"/>
      <c r="BC13" s="28"/>
      <c r="BD13" s="27"/>
      <c r="BE13" s="28"/>
      <c r="BF13" s="27"/>
      <c r="BG13" s="28"/>
      <c r="BH13" s="27"/>
      <c r="BI13" s="28"/>
      <c r="BJ13" s="27"/>
      <c r="BK13" s="28"/>
      <c r="BL13" s="27"/>
      <c r="BM13" s="28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1"/>
    </row>
    <row r="14" spans="1:121" ht="13.8" customHeight="1" x14ac:dyDescent="0.25">
      <c r="G14" s="52">
        <f t="shared" ref="G14:BM14" si="0">SUM(G15:G16)</f>
        <v>0</v>
      </c>
      <c r="H14" s="50">
        <f t="shared" si="0"/>
        <v>0</v>
      </c>
      <c r="I14" s="52">
        <f t="shared" si="0"/>
        <v>0</v>
      </c>
      <c r="J14" s="50">
        <f t="shared" si="0"/>
        <v>0</v>
      </c>
      <c r="K14" s="52">
        <f t="shared" si="0"/>
        <v>0</v>
      </c>
      <c r="L14" s="50">
        <f t="shared" si="0"/>
        <v>0</v>
      </c>
      <c r="M14" s="52">
        <f t="shared" si="0"/>
        <v>0</v>
      </c>
      <c r="N14" s="50">
        <f t="shared" si="0"/>
        <v>0</v>
      </c>
      <c r="O14" s="52">
        <f t="shared" si="0"/>
        <v>0</v>
      </c>
      <c r="P14" s="50">
        <f t="shared" si="0"/>
        <v>0</v>
      </c>
      <c r="Q14" s="52">
        <f t="shared" si="0"/>
        <v>0</v>
      </c>
      <c r="R14" s="50">
        <f t="shared" si="0"/>
        <v>0</v>
      </c>
      <c r="S14" s="52">
        <f t="shared" si="0"/>
        <v>0</v>
      </c>
      <c r="T14" s="50">
        <f t="shared" si="0"/>
        <v>0</v>
      </c>
      <c r="U14" s="52">
        <f t="shared" si="0"/>
        <v>0</v>
      </c>
      <c r="V14" s="50">
        <f t="shared" si="0"/>
        <v>0</v>
      </c>
      <c r="W14" s="52">
        <f t="shared" si="0"/>
        <v>0</v>
      </c>
      <c r="X14" s="50">
        <f t="shared" si="0"/>
        <v>0</v>
      </c>
      <c r="Y14" s="52">
        <f t="shared" si="0"/>
        <v>0</v>
      </c>
      <c r="Z14" s="50">
        <f t="shared" si="0"/>
        <v>0</v>
      </c>
      <c r="AA14" s="52">
        <f t="shared" si="0"/>
        <v>0</v>
      </c>
      <c r="AB14" s="50">
        <f t="shared" si="0"/>
        <v>0</v>
      </c>
      <c r="AC14" s="52">
        <f t="shared" si="0"/>
        <v>0</v>
      </c>
      <c r="AD14" s="50">
        <f t="shared" si="0"/>
        <v>0</v>
      </c>
      <c r="AE14" s="52">
        <f t="shared" si="0"/>
        <v>0</v>
      </c>
      <c r="AF14" s="50">
        <f t="shared" si="0"/>
        <v>0</v>
      </c>
      <c r="AG14" s="52">
        <f t="shared" si="0"/>
        <v>0</v>
      </c>
      <c r="AH14" s="50">
        <f t="shared" si="0"/>
        <v>0</v>
      </c>
      <c r="AI14" s="52">
        <f t="shared" si="0"/>
        <v>0</v>
      </c>
      <c r="AJ14" s="50">
        <f t="shared" si="0"/>
        <v>0</v>
      </c>
      <c r="AK14" s="52">
        <f t="shared" si="0"/>
        <v>0</v>
      </c>
      <c r="AL14" s="50">
        <f t="shared" si="0"/>
        <v>0</v>
      </c>
      <c r="AM14" s="52">
        <f t="shared" si="0"/>
        <v>0</v>
      </c>
      <c r="AN14" s="50">
        <f t="shared" si="0"/>
        <v>0</v>
      </c>
      <c r="AO14" s="52">
        <f t="shared" si="0"/>
        <v>0</v>
      </c>
      <c r="AP14" s="50">
        <f t="shared" si="0"/>
        <v>0</v>
      </c>
      <c r="AQ14" s="52">
        <f t="shared" si="0"/>
        <v>0</v>
      </c>
      <c r="AR14" s="50">
        <f t="shared" si="0"/>
        <v>0</v>
      </c>
      <c r="AS14" s="52">
        <f t="shared" si="0"/>
        <v>0</v>
      </c>
      <c r="AT14" s="50">
        <f t="shared" si="0"/>
        <v>0</v>
      </c>
      <c r="AU14" s="52">
        <f t="shared" si="0"/>
        <v>0</v>
      </c>
      <c r="AV14" s="50">
        <f t="shared" si="0"/>
        <v>0</v>
      </c>
      <c r="AW14" s="52">
        <f t="shared" si="0"/>
        <v>0</v>
      </c>
      <c r="AX14" s="50">
        <f t="shared" si="0"/>
        <v>0</v>
      </c>
      <c r="AY14" s="52">
        <f t="shared" si="0"/>
        <v>0</v>
      </c>
      <c r="AZ14" s="50">
        <f t="shared" si="0"/>
        <v>0</v>
      </c>
      <c r="BA14" s="52">
        <f t="shared" si="0"/>
        <v>0</v>
      </c>
      <c r="BB14" s="50">
        <f t="shared" si="0"/>
        <v>0</v>
      </c>
      <c r="BC14" s="52">
        <f t="shared" si="0"/>
        <v>0</v>
      </c>
      <c r="BD14" s="50">
        <f t="shared" si="0"/>
        <v>0</v>
      </c>
      <c r="BE14" s="52">
        <f t="shared" si="0"/>
        <v>0</v>
      </c>
      <c r="BF14" s="50">
        <f t="shared" si="0"/>
        <v>0</v>
      </c>
      <c r="BG14" s="52">
        <f t="shared" si="0"/>
        <v>0</v>
      </c>
      <c r="BH14" s="50">
        <f t="shared" si="0"/>
        <v>0</v>
      </c>
      <c r="BI14" s="52">
        <f t="shared" si="0"/>
        <v>0</v>
      </c>
      <c r="BJ14" s="50">
        <f t="shared" si="0"/>
        <v>0</v>
      </c>
      <c r="BK14" s="52">
        <f t="shared" si="0"/>
        <v>0</v>
      </c>
      <c r="BL14" s="50">
        <f t="shared" si="0"/>
        <v>0</v>
      </c>
      <c r="BM14" s="52">
        <f t="shared" si="0"/>
        <v>0</v>
      </c>
      <c r="BN14" s="32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</row>
    <row r="15" spans="1:121" ht="13.8" customHeight="1" x14ac:dyDescent="0.3">
      <c r="G15" s="28">
        <f>SUMIFS(Erfassung!$K$4:$K$9,Erfassung!$L$4:$L$9,VLOOKUP(Auswertung!$C15,Erfassung!$L$4:$L$9,1,FALSE))</f>
        <v>0</v>
      </c>
      <c r="H15" s="27"/>
      <c r="I15" s="28"/>
      <c r="J15" s="27"/>
      <c r="K15" s="28"/>
      <c r="L15" s="27"/>
      <c r="M15" s="28"/>
      <c r="N15" s="27"/>
      <c r="O15" s="28"/>
      <c r="P15" s="27"/>
      <c r="Q15" s="28"/>
      <c r="R15" s="27"/>
      <c r="S15" s="28"/>
      <c r="T15" s="27"/>
      <c r="U15" s="28"/>
      <c r="V15" s="27"/>
      <c r="W15" s="28"/>
      <c r="X15" s="27"/>
      <c r="Y15" s="28"/>
      <c r="Z15" s="27"/>
      <c r="AA15" s="28"/>
      <c r="AB15" s="27"/>
      <c r="AC15" s="28"/>
      <c r="AD15" s="27"/>
      <c r="AE15" s="28"/>
      <c r="AF15" s="27"/>
      <c r="AG15" s="28"/>
      <c r="AH15" s="27"/>
      <c r="AI15" s="28"/>
      <c r="AJ15" s="27"/>
      <c r="AK15" s="28"/>
      <c r="AL15" s="27"/>
      <c r="AM15" s="28"/>
      <c r="AN15" s="27"/>
      <c r="AO15" s="28"/>
      <c r="AP15" s="27"/>
      <c r="AQ15" s="28"/>
      <c r="AR15" s="27"/>
      <c r="AS15" s="28"/>
      <c r="AT15" s="27"/>
      <c r="AU15" s="28"/>
      <c r="AV15" s="27"/>
      <c r="AW15" s="28"/>
      <c r="AX15" s="27"/>
      <c r="AY15" s="28"/>
      <c r="AZ15" s="27"/>
      <c r="BA15" s="28"/>
      <c r="BB15" s="27"/>
      <c r="BC15" s="28"/>
      <c r="BD15" s="27"/>
      <c r="BE15" s="28"/>
      <c r="BF15" s="27"/>
      <c r="BG15" s="28"/>
      <c r="BH15" s="27"/>
      <c r="BI15" s="28"/>
      <c r="BJ15" s="27"/>
      <c r="BK15" s="28"/>
      <c r="BL15" s="27"/>
      <c r="BM15" s="28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1"/>
    </row>
    <row r="16" spans="1:121" ht="13.8" customHeight="1" x14ac:dyDescent="0.3">
      <c r="G16" s="28">
        <f>SUMIFS(Erfassung!$K$4:$K$9,Erfassung!$L$4:$L$9,VLOOKUP(Auswertung!$C16,Erfassung!$L$4:$L$9,1,FALSE))</f>
        <v>0</v>
      </c>
      <c r="H16" s="27"/>
      <c r="I16" s="28"/>
      <c r="J16" s="27"/>
      <c r="K16" s="28"/>
      <c r="L16" s="27"/>
      <c r="M16" s="28"/>
      <c r="N16" s="27"/>
      <c r="O16" s="28"/>
      <c r="P16" s="27"/>
      <c r="Q16" s="28"/>
      <c r="R16" s="27"/>
      <c r="S16" s="28"/>
      <c r="T16" s="27"/>
      <c r="U16" s="28"/>
      <c r="V16" s="27"/>
      <c r="W16" s="28"/>
      <c r="X16" s="27"/>
      <c r="Y16" s="28"/>
      <c r="Z16" s="27"/>
      <c r="AA16" s="28"/>
      <c r="AB16" s="27"/>
      <c r="AC16" s="28"/>
      <c r="AD16" s="27"/>
      <c r="AE16" s="28"/>
      <c r="AF16" s="27"/>
      <c r="AG16" s="28"/>
      <c r="AH16" s="27"/>
      <c r="AI16" s="28"/>
      <c r="AJ16" s="27"/>
      <c r="AK16" s="28"/>
      <c r="AL16" s="27"/>
      <c r="AM16" s="28"/>
      <c r="AN16" s="27"/>
      <c r="AO16" s="28"/>
      <c r="AP16" s="27"/>
      <c r="AQ16" s="28"/>
      <c r="AR16" s="27"/>
      <c r="AS16" s="28"/>
      <c r="AT16" s="27"/>
      <c r="AU16" s="28"/>
      <c r="AV16" s="27"/>
      <c r="AW16" s="28"/>
      <c r="AX16" s="27"/>
      <c r="AY16" s="28"/>
      <c r="AZ16" s="27"/>
      <c r="BA16" s="28"/>
      <c r="BB16" s="27"/>
      <c r="BC16" s="28"/>
      <c r="BD16" s="27"/>
      <c r="BE16" s="28"/>
      <c r="BF16" s="27"/>
      <c r="BG16" s="28"/>
      <c r="BH16" s="27"/>
      <c r="BI16" s="28"/>
      <c r="BJ16" s="27"/>
      <c r="BK16" s="28"/>
      <c r="BL16" s="27"/>
      <c r="BM16" s="28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1"/>
    </row>
    <row r="17" spans="1:121" ht="13.8" customHeight="1" x14ac:dyDescent="0.3">
      <c r="G17" s="28">
        <f>SUMIFS(Erfassung!$K$4:$K$9,Erfassung!$L$4:$L$9,VLOOKUP(Auswertung!$C17,Erfassung!$L$4:$L$9,1,FALSE))</f>
        <v>0</v>
      </c>
      <c r="H17" s="27"/>
      <c r="I17" s="28"/>
      <c r="J17" s="27"/>
      <c r="K17" s="28"/>
      <c r="L17" s="27"/>
      <c r="M17" s="28"/>
      <c r="N17" s="27"/>
      <c r="O17" s="28"/>
      <c r="P17" s="27"/>
      <c r="Q17" s="28"/>
      <c r="R17" s="27"/>
      <c r="S17" s="28"/>
      <c r="T17" s="27"/>
      <c r="U17" s="28"/>
      <c r="V17" s="27"/>
      <c r="W17" s="28"/>
      <c r="X17" s="27"/>
      <c r="Y17" s="28"/>
      <c r="Z17" s="27"/>
      <c r="AA17" s="28"/>
      <c r="AB17" s="27"/>
      <c r="AC17" s="28"/>
      <c r="AD17" s="27"/>
      <c r="AE17" s="28"/>
      <c r="AF17" s="27"/>
      <c r="AG17" s="28"/>
      <c r="AH17" s="27"/>
      <c r="AI17" s="28"/>
      <c r="AJ17" s="27"/>
      <c r="AK17" s="28"/>
      <c r="AL17" s="27"/>
      <c r="AM17" s="28"/>
      <c r="AN17" s="27"/>
      <c r="AO17" s="28"/>
      <c r="AP17" s="27"/>
      <c r="AQ17" s="28"/>
      <c r="AR17" s="27"/>
      <c r="AS17" s="28"/>
      <c r="AT17" s="27"/>
      <c r="AU17" s="28"/>
      <c r="AV17" s="27"/>
      <c r="AW17" s="28"/>
      <c r="AX17" s="27"/>
      <c r="AY17" s="28"/>
      <c r="AZ17" s="27"/>
      <c r="BA17" s="28"/>
      <c r="BB17" s="27"/>
      <c r="BC17" s="28"/>
      <c r="BD17" s="27"/>
      <c r="BE17" s="28"/>
      <c r="BF17" s="27"/>
      <c r="BG17" s="28"/>
      <c r="BH17" s="27"/>
      <c r="BI17" s="28"/>
      <c r="BJ17" s="27"/>
      <c r="BK17" s="28"/>
      <c r="BL17" s="27"/>
      <c r="BM17" s="28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1"/>
    </row>
    <row r="18" spans="1:121" ht="13.8" customHeight="1" x14ac:dyDescent="0.25">
      <c r="G18" s="52">
        <f t="shared" ref="G18:AA18" si="1">G20</f>
        <v>0</v>
      </c>
      <c r="H18" s="50">
        <f t="shared" si="1"/>
        <v>0</v>
      </c>
      <c r="I18" s="52">
        <f t="shared" si="1"/>
        <v>0</v>
      </c>
      <c r="J18" s="50">
        <f t="shared" si="1"/>
        <v>0</v>
      </c>
      <c r="K18" s="52">
        <f t="shared" si="1"/>
        <v>0</v>
      </c>
      <c r="L18" s="50">
        <f t="shared" si="1"/>
        <v>0</v>
      </c>
      <c r="M18" s="52">
        <f t="shared" si="1"/>
        <v>0</v>
      </c>
      <c r="N18" s="50">
        <f t="shared" si="1"/>
        <v>0</v>
      </c>
      <c r="O18" s="52">
        <f t="shared" si="1"/>
        <v>0</v>
      </c>
      <c r="P18" s="50">
        <f t="shared" si="1"/>
        <v>0</v>
      </c>
      <c r="Q18" s="52">
        <f t="shared" si="1"/>
        <v>0</v>
      </c>
      <c r="R18" s="50">
        <f t="shared" si="1"/>
        <v>0</v>
      </c>
      <c r="S18" s="52">
        <f t="shared" si="1"/>
        <v>0</v>
      </c>
      <c r="T18" s="50">
        <f t="shared" si="1"/>
        <v>0</v>
      </c>
      <c r="U18" s="52">
        <f t="shared" si="1"/>
        <v>0</v>
      </c>
      <c r="V18" s="50">
        <f t="shared" si="1"/>
        <v>0</v>
      </c>
      <c r="W18" s="52">
        <f t="shared" si="1"/>
        <v>0</v>
      </c>
      <c r="X18" s="50">
        <f t="shared" si="1"/>
        <v>0</v>
      </c>
      <c r="Y18" s="52">
        <f t="shared" si="1"/>
        <v>0</v>
      </c>
      <c r="Z18" s="50">
        <f t="shared" si="1"/>
        <v>0</v>
      </c>
      <c r="AA18" s="52">
        <f t="shared" si="1"/>
        <v>0</v>
      </c>
      <c r="AB18" s="50">
        <f>AB20+AB19</f>
        <v>0</v>
      </c>
      <c r="AC18" s="52">
        <f>AC20</f>
        <v>0</v>
      </c>
      <c r="AD18" s="50">
        <f>AD20+AD19</f>
        <v>0</v>
      </c>
      <c r="AE18" s="52">
        <f t="shared" ref="AE18:BM18" si="2">AE20</f>
        <v>0</v>
      </c>
      <c r="AF18" s="50">
        <f t="shared" si="2"/>
        <v>0</v>
      </c>
      <c r="AG18" s="52">
        <f t="shared" si="2"/>
        <v>0</v>
      </c>
      <c r="AH18" s="50">
        <f t="shared" si="2"/>
        <v>0</v>
      </c>
      <c r="AI18" s="52">
        <f t="shared" si="2"/>
        <v>0</v>
      </c>
      <c r="AJ18" s="50">
        <f t="shared" si="2"/>
        <v>0</v>
      </c>
      <c r="AK18" s="52">
        <f t="shared" si="2"/>
        <v>0</v>
      </c>
      <c r="AL18" s="50">
        <f t="shared" si="2"/>
        <v>0</v>
      </c>
      <c r="AM18" s="52">
        <f t="shared" si="2"/>
        <v>0</v>
      </c>
      <c r="AN18" s="50">
        <f t="shared" si="2"/>
        <v>0</v>
      </c>
      <c r="AO18" s="52">
        <f t="shared" si="2"/>
        <v>0</v>
      </c>
      <c r="AP18" s="50">
        <f t="shared" si="2"/>
        <v>0</v>
      </c>
      <c r="AQ18" s="52">
        <f t="shared" si="2"/>
        <v>0</v>
      </c>
      <c r="AR18" s="50">
        <f t="shared" si="2"/>
        <v>0</v>
      </c>
      <c r="AS18" s="52">
        <f t="shared" si="2"/>
        <v>0</v>
      </c>
      <c r="AT18" s="50">
        <f t="shared" si="2"/>
        <v>0</v>
      </c>
      <c r="AU18" s="52">
        <f t="shared" si="2"/>
        <v>0</v>
      </c>
      <c r="AV18" s="50">
        <f t="shared" si="2"/>
        <v>0</v>
      </c>
      <c r="AW18" s="52">
        <f t="shared" si="2"/>
        <v>0</v>
      </c>
      <c r="AX18" s="50">
        <f t="shared" si="2"/>
        <v>0</v>
      </c>
      <c r="AY18" s="52">
        <f t="shared" si="2"/>
        <v>0</v>
      </c>
      <c r="AZ18" s="50">
        <f t="shared" si="2"/>
        <v>0</v>
      </c>
      <c r="BA18" s="52">
        <f t="shared" si="2"/>
        <v>0</v>
      </c>
      <c r="BB18" s="50">
        <f t="shared" si="2"/>
        <v>0</v>
      </c>
      <c r="BC18" s="52">
        <f t="shared" si="2"/>
        <v>0</v>
      </c>
      <c r="BD18" s="50">
        <f t="shared" si="2"/>
        <v>0</v>
      </c>
      <c r="BE18" s="52">
        <f t="shared" si="2"/>
        <v>0</v>
      </c>
      <c r="BF18" s="50">
        <f t="shared" si="2"/>
        <v>0</v>
      </c>
      <c r="BG18" s="52">
        <f t="shared" si="2"/>
        <v>0</v>
      </c>
      <c r="BH18" s="50">
        <f t="shared" si="2"/>
        <v>0</v>
      </c>
      <c r="BI18" s="52">
        <f t="shared" si="2"/>
        <v>0</v>
      </c>
      <c r="BJ18" s="50">
        <f t="shared" si="2"/>
        <v>0</v>
      </c>
      <c r="BK18" s="52">
        <f t="shared" si="2"/>
        <v>0</v>
      </c>
      <c r="BL18" s="50">
        <f t="shared" si="2"/>
        <v>0</v>
      </c>
      <c r="BM18" s="52">
        <f t="shared" si="2"/>
        <v>0</v>
      </c>
      <c r="BN18" s="32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</row>
    <row r="19" spans="1:121" ht="13.8" customHeight="1" x14ac:dyDescent="0.3">
      <c r="G19" s="28">
        <f>SUMIFS(Erfassung!$K$4:$K$9,Erfassung!$L$4:$L$9,VLOOKUP(Auswertung!$C19,Erfassung!$L$4:$L$9,1,FALSE))</f>
        <v>0</v>
      </c>
      <c r="H19" s="27"/>
      <c r="I19" s="28"/>
      <c r="J19" s="27"/>
      <c r="K19" s="28"/>
      <c r="L19" s="27"/>
      <c r="M19" s="28"/>
      <c r="N19" s="27"/>
      <c r="O19" s="28"/>
      <c r="P19" s="27"/>
      <c r="Q19" s="28"/>
      <c r="R19" s="27"/>
      <c r="S19" s="28"/>
      <c r="T19" s="27"/>
      <c r="U19" s="28"/>
      <c r="V19" s="27"/>
      <c r="W19" s="28"/>
      <c r="X19" s="27"/>
      <c r="Y19" s="28"/>
      <c r="Z19" s="27"/>
      <c r="AA19" s="28"/>
      <c r="AB19" s="51"/>
      <c r="AC19" s="28"/>
      <c r="AD19" s="51"/>
      <c r="AE19" s="28"/>
      <c r="AF19" s="27"/>
      <c r="AG19" s="28"/>
      <c r="AH19" s="27"/>
      <c r="AI19" s="28"/>
      <c r="AJ19" s="27"/>
      <c r="AK19" s="28"/>
      <c r="AL19" s="27"/>
      <c r="AM19" s="28"/>
      <c r="AN19" s="27"/>
      <c r="AO19" s="28"/>
      <c r="AP19" s="27"/>
      <c r="AQ19" s="28"/>
      <c r="AR19" s="27"/>
      <c r="AS19" s="28"/>
      <c r="AT19" s="27"/>
      <c r="AU19" s="28"/>
      <c r="AV19" s="27"/>
      <c r="AW19" s="28"/>
      <c r="AX19" s="27"/>
      <c r="AY19" s="28"/>
      <c r="AZ19" s="27"/>
      <c r="BA19" s="28"/>
      <c r="BB19" s="27"/>
      <c r="BC19" s="28"/>
      <c r="BD19" s="27"/>
      <c r="BE19" s="28" t="s">
        <v>0</v>
      </c>
      <c r="BF19" s="27"/>
      <c r="BG19" s="28"/>
      <c r="BH19" s="27"/>
      <c r="BI19" s="28"/>
      <c r="BJ19" s="27"/>
      <c r="BK19" s="28"/>
      <c r="BL19" s="27"/>
      <c r="BM19" s="28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1"/>
    </row>
    <row r="20" spans="1:121" ht="13.8" customHeight="1" x14ac:dyDescent="0.3">
      <c r="G20" s="28">
        <f>SUMIFS(Erfassung!$K$4:$K$9,Erfassung!$L$4:$L$9,VLOOKUP(Auswertung!$C20,Erfassung!$L$4:$L$9,1,FALSE))</f>
        <v>0</v>
      </c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27"/>
      <c r="S20" s="28"/>
      <c r="T20" s="27"/>
      <c r="U20" s="28"/>
      <c r="V20" s="27"/>
      <c r="W20" s="28"/>
      <c r="X20" s="27"/>
      <c r="Y20" s="28"/>
      <c r="Z20" s="27"/>
      <c r="AA20" s="28"/>
      <c r="AB20" s="27"/>
      <c r="AC20" s="28"/>
      <c r="AD20" s="27"/>
      <c r="AE20" s="28"/>
      <c r="AF20" s="27"/>
      <c r="AG20" s="28"/>
      <c r="AH20" s="27"/>
      <c r="AI20" s="28"/>
      <c r="AJ20" s="27"/>
      <c r="AK20" s="28"/>
      <c r="AL20" s="27"/>
      <c r="AM20" s="28"/>
      <c r="AN20" s="27"/>
      <c r="AO20" s="28"/>
      <c r="AP20" s="27"/>
      <c r="AQ20" s="28"/>
      <c r="AR20" s="27"/>
      <c r="AS20" s="28"/>
      <c r="AT20" s="27"/>
      <c r="AU20" s="28"/>
      <c r="AV20" s="27"/>
      <c r="AW20" s="28"/>
      <c r="AX20" s="27"/>
      <c r="AY20" s="28"/>
      <c r="AZ20" s="27"/>
      <c r="BA20" s="28"/>
      <c r="BB20" s="27"/>
      <c r="BC20" s="28"/>
      <c r="BD20" s="27"/>
      <c r="BE20" s="28"/>
      <c r="BF20" s="27"/>
      <c r="BG20" s="28"/>
      <c r="BH20" s="27"/>
      <c r="BI20" s="28"/>
      <c r="BJ20" s="27"/>
      <c r="BK20" s="28"/>
      <c r="BL20" s="27"/>
      <c r="BM20" s="28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1"/>
    </row>
    <row r="21" spans="1:121" ht="13.8" customHeight="1" x14ac:dyDescent="0.25">
      <c r="E21" s="7"/>
      <c r="F21" s="7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CW21" s="3"/>
      <c r="DA21" s="3"/>
      <c r="DF21" s="3"/>
      <c r="DK21" s="3"/>
      <c r="DO21" s="3"/>
    </row>
    <row r="22" spans="1:121" s="7" customFormat="1" ht="13.8" customHeight="1" x14ac:dyDescent="0.25">
      <c r="A22" s="10"/>
      <c r="B22" s="10"/>
      <c r="E22" s="1"/>
      <c r="F22" s="1"/>
      <c r="G22" s="21">
        <f>G23+G38+G43</f>
        <v>2240</v>
      </c>
      <c r="H22" s="21">
        <f>H23+H38+H43</f>
        <v>0</v>
      </c>
      <c r="I22" s="21">
        <f>I23+I38+I43</f>
        <v>0</v>
      </c>
      <c r="J22" s="21">
        <f>J23+J38+J43</f>
        <v>0</v>
      </c>
      <c r="K22" s="21">
        <f>K23+K38+K43</f>
        <v>0</v>
      </c>
      <c r="L22" s="21">
        <f>L23+L38+L43</f>
        <v>0</v>
      </c>
      <c r="M22" s="21">
        <f>M23+M38+M43</f>
        <v>0</v>
      </c>
      <c r="N22" s="21">
        <f>N23+N38+N43</f>
        <v>0</v>
      </c>
      <c r="O22" s="21">
        <f>O23+O38+O43</f>
        <v>0</v>
      </c>
      <c r="P22" s="21">
        <f>P23+P38+P43</f>
        <v>0</v>
      </c>
      <c r="Q22" s="21">
        <f>Q23+Q38+Q43</f>
        <v>0</v>
      </c>
      <c r="R22" s="21">
        <f>R23+R38+R43</f>
        <v>0</v>
      </c>
      <c r="S22" s="21">
        <f>S23+S38+S43</f>
        <v>0</v>
      </c>
      <c r="T22" s="21">
        <f>T23+T38+T43</f>
        <v>0</v>
      </c>
      <c r="U22" s="21">
        <f>U23+U38+U43</f>
        <v>0</v>
      </c>
      <c r="V22" s="21">
        <f>V23+V38+V43</f>
        <v>0</v>
      </c>
      <c r="W22" s="21">
        <f>W23+W38+W43</f>
        <v>0</v>
      </c>
      <c r="X22" s="21">
        <f>X23+X38+X43</f>
        <v>0</v>
      </c>
      <c r="Y22" s="21">
        <f>Y23+Y38+Y43</f>
        <v>0</v>
      </c>
      <c r="Z22" s="21">
        <f>Z23+Z38+Z43</f>
        <v>0</v>
      </c>
      <c r="AA22" s="21">
        <f>AA23+AA38+AA43</f>
        <v>0</v>
      </c>
      <c r="AB22" s="21">
        <f>AB23+AB38+AB43</f>
        <v>0</v>
      </c>
      <c r="AC22" s="21">
        <f>AC23+AC38+AC43</f>
        <v>0</v>
      </c>
      <c r="AD22" s="21">
        <f>AD23+AD38+AD43</f>
        <v>0</v>
      </c>
      <c r="AE22" s="21">
        <f>AE23+AE38+AE43</f>
        <v>0</v>
      </c>
      <c r="AF22" s="21">
        <f>AF23+AF38+AF43</f>
        <v>0</v>
      </c>
      <c r="AG22" s="21">
        <f>AG23+AG38+AG43</f>
        <v>0</v>
      </c>
      <c r="AH22" s="21">
        <f>AH23+AH38+AH43</f>
        <v>0</v>
      </c>
      <c r="AI22" s="21">
        <f>AI23+AI38+AI43</f>
        <v>0</v>
      </c>
      <c r="AJ22" s="21">
        <f>AJ23+AJ38+AJ43</f>
        <v>0</v>
      </c>
      <c r="AK22" s="21">
        <f>AK23+AK38+AK43</f>
        <v>0</v>
      </c>
      <c r="AL22" s="21">
        <f>AL23+AL38+AL43</f>
        <v>0</v>
      </c>
      <c r="AM22" s="21">
        <f>AM23+AM38+AM43</f>
        <v>0</v>
      </c>
      <c r="AN22" s="21">
        <f>AN23+AN38+AN43</f>
        <v>0</v>
      </c>
      <c r="AO22" s="21">
        <f>AO23+AO38+AO43</f>
        <v>0</v>
      </c>
      <c r="AP22" s="21">
        <f>AP23+AP38+AP43</f>
        <v>0</v>
      </c>
      <c r="AQ22" s="21">
        <f>AQ23+AQ38+AQ43</f>
        <v>0</v>
      </c>
      <c r="AR22" s="21">
        <f>AR23+AR38+AR43</f>
        <v>0</v>
      </c>
      <c r="AS22" s="21">
        <f>AS23+AS38+AS43</f>
        <v>0</v>
      </c>
      <c r="AT22" s="21">
        <f>AT23+AT38+AT43</f>
        <v>0</v>
      </c>
      <c r="AU22" s="21">
        <f>AU23+AU38+AU43</f>
        <v>0</v>
      </c>
      <c r="AV22" s="21">
        <f>AV23+AV38+AV43</f>
        <v>0</v>
      </c>
      <c r="AW22" s="21">
        <f>AW23+AW38+AW43</f>
        <v>0</v>
      </c>
      <c r="AX22" s="21">
        <f>AX23+AX38+AX43</f>
        <v>0</v>
      </c>
      <c r="AY22" s="21">
        <f>AY23+AY38+AY43</f>
        <v>0</v>
      </c>
      <c r="AZ22" s="21">
        <f>AZ23+AZ38+AZ43</f>
        <v>0</v>
      </c>
      <c r="BA22" s="21">
        <f>BA23+BA38+BA43</f>
        <v>0</v>
      </c>
      <c r="BB22" s="21">
        <f>BB23+BB38+BB43</f>
        <v>0</v>
      </c>
      <c r="BC22" s="21">
        <f>BC23+BC38+BC43</f>
        <v>0</v>
      </c>
      <c r="BD22" s="21">
        <f>BD23+BD38+BD43</f>
        <v>0</v>
      </c>
      <c r="BE22" s="21">
        <f>BE23+BE38+BE43</f>
        <v>0</v>
      </c>
      <c r="BF22" s="21">
        <f>BF23+BF38+BF43</f>
        <v>0</v>
      </c>
      <c r="BG22" s="21">
        <f>BG23+BG38+BG43</f>
        <v>0</v>
      </c>
      <c r="BH22" s="21">
        <f>BH23+BH38+BH43</f>
        <v>0</v>
      </c>
      <c r="BI22" s="50">
        <f>BI23+BI38+BI43</f>
        <v>0</v>
      </c>
      <c r="BJ22" s="21">
        <f>BJ23+BJ38+BJ43</f>
        <v>0</v>
      </c>
      <c r="BK22" s="50">
        <f>BK23+BK38+BK43</f>
        <v>0</v>
      </c>
      <c r="BL22" s="21">
        <f>BL23+BL38+BL43</f>
        <v>0</v>
      </c>
      <c r="BM22" s="50">
        <f>BM23+BM38+BM43</f>
        <v>0</v>
      </c>
      <c r="BN22" s="32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</row>
    <row r="23" spans="1:121" ht="13.8" customHeight="1" x14ac:dyDescent="0.25">
      <c r="G23" s="28">
        <f>SUM(G25:G36)</f>
        <v>2240</v>
      </c>
      <c r="H23" s="27">
        <f>SUM(H25:H36)</f>
        <v>0</v>
      </c>
      <c r="I23" s="28">
        <f>SUM(I25:I36)</f>
        <v>0</v>
      </c>
      <c r="J23" s="27">
        <f>SUM(J25:J36)</f>
        <v>0</v>
      </c>
      <c r="K23" s="28">
        <f>SUM(K25:K36)</f>
        <v>0</v>
      </c>
      <c r="L23" s="27">
        <f>SUM(L25:L36)</f>
        <v>0</v>
      </c>
      <c r="M23" s="28">
        <f>SUM(M25:M36)</f>
        <v>0</v>
      </c>
      <c r="N23" s="27">
        <f>SUM(N25:N36)</f>
        <v>0</v>
      </c>
      <c r="O23" s="28">
        <f>SUM(O25:O36)</f>
        <v>0</v>
      </c>
      <c r="P23" s="27">
        <f>SUM(P25:P36)</f>
        <v>0</v>
      </c>
      <c r="Q23" s="28">
        <f>SUM(Q25:Q36)</f>
        <v>0</v>
      </c>
      <c r="R23" s="27">
        <f>SUM(R25:R36)</f>
        <v>0</v>
      </c>
      <c r="S23" s="28">
        <f>SUM(S25:S36)</f>
        <v>0</v>
      </c>
      <c r="T23" s="27">
        <f>SUM(T25:T36)</f>
        <v>0</v>
      </c>
      <c r="U23" s="28">
        <f>SUM(U25:U36)</f>
        <v>0</v>
      </c>
      <c r="V23" s="27">
        <f>SUM(V25:V36)</f>
        <v>0</v>
      </c>
      <c r="W23" s="28">
        <f>SUM(W25:W36)</f>
        <v>0</v>
      </c>
      <c r="X23" s="27">
        <f>SUM(X25:X36)</f>
        <v>0</v>
      </c>
      <c r="Y23" s="28">
        <f>SUM(Y25:Y36)</f>
        <v>0</v>
      </c>
      <c r="Z23" s="27">
        <f>SUM(Z25:Z36)</f>
        <v>0</v>
      </c>
      <c r="AA23" s="28">
        <f>SUM(AA25:AA36)</f>
        <v>0</v>
      </c>
      <c r="AB23" s="27">
        <f>SUM(AB25:AB36)</f>
        <v>0</v>
      </c>
      <c r="AC23" s="28">
        <f>SUM(AC25:AC36)</f>
        <v>0</v>
      </c>
      <c r="AD23" s="27">
        <f>SUM(AD25:AD36)</f>
        <v>0</v>
      </c>
      <c r="AE23" s="28">
        <f>SUM(AE25:AE36)</f>
        <v>0</v>
      </c>
      <c r="AF23" s="27">
        <f>SUM(AF25:AF36)</f>
        <v>0</v>
      </c>
      <c r="AG23" s="28">
        <f>SUM(AG25:AG36)</f>
        <v>0</v>
      </c>
      <c r="AH23" s="27">
        <f>SUM(AH25:AH36)</f>
        <v>0</v>
      </c>
      <c r="AI23" s="28">
        <f>SUM(AI25:AI36)</f>
        <v>0</v>
      </c>
      <c r="AJ23" s="27">
        <f>SUM(AJ25:AJ36)</f>
        <v>0</v>
      </c>
      <c r="AK23" s="28">
        <f>SUM(AK25:AK36)</f>
        <v>0</v>
      </c>
      <c r="AL23" s="27">
        <f>SUM(AL25:AL36)</f>
        <v>0</v>
      </c>
      <c r="AM23" s="28">
        <f>SUM(AM25:AM36)</f>
        <v>0</v>
      </c>
      <c r="AN23" s="27">
        <f>SUM(AN25:AN36)</f>
        <v>0</v>
      </c>
      <c r="AO23" s="28">
        <f>SUM(AO25:AO36)</f>
        <v>0</v>
      </c>
      <c r="AP23" s="27">
        <f>SUM(AP25:AP36)</f>
        <v>0</v>
      </c>
      <c r="AQ23" s="28">
        <f>SUM(AQ25:AQ36)</f>
        <v>0</v>
      </c>
      <c r="AR23" s="27">
        <f>SUM(AR25:AR36)</f>
        <v>0</v>
      </c>
      <c r="AS23" s="28">
        <f>SUM(AS25:AS36)</f>
        <v>0</v>
      </c>
      <c r="AT23" s="27">
        <f>SUM(AT25:AT36)</f>
        <v>0</v>
      </c>
      <c r="AU23" s="28">
        <f>SUM(AU25:AU36)</f>
        <v>0</v>
      </c>
      <c r="AV23" s="27">
        <f>SUM(AV25:AV36)</f>
        <v>0</v>
      </c>
      <c r="AW23" s="28">
        <f>SUM(AW25:AW36)</f>
        <v>0</v>
      </c>
      <c r="AX23" s="27">
        <f>SUM(AX25:AX36)</f>
        <v>0</v>
      </c>
      <c r="AY23" s="28">
        <f>SUM(AY25:AY36)</f>
        <v>0</v>
      </c>
      <c r="AZ23" s="27"/>
      <c r="BA23" s="28"/>
      <c r="BB23" s="27"/>
      <c r="BC23" s="28">
        <f>SUM(BC25:BC36)</f>
        <v>0</v>
      </c>
      <c r="BD23" s="27">
        <f>SUM(BD25:BD36)</f>
        <v>0</v>
      </c>
      <c r="BE23" s="28">
        <f>SUM(BE25:BE36)</f>
        <v>0</v>
      </c>
      <c r="BF23" s="27">
        <f>SUM(BF25:BF36)</f>
        <v>0</v>
      </c>
      <c r="BG23" s="28">
        <f>SUM(BG25:BG36)</f>
        <v>0</v>
      </c>
      <c r="BH23" s="37">
        <f>SUM(BH25:BH36)</f>
        <v>0</v>
      </c>
      <c r="BI23" s="28">
        <f>SUM(BI25:BI36)</f>
        <v>0</v>
      </c>
      <c r="BJ23" s="37">
        <f>SUM(BJ25:BJ36)</f>
        <v>0</v>
      </c>
      <c r="BK23" s="28">
        <f>SUM(BK25:BK36)</f>
        <v>0</v>
      </c>
      <c r="BL23" s="37">
        <f>SUM(BL25:BL36)</f>
        <v>0</v>
      </c>
      <c r="BM23" s="28">
        <f>SUM(BM25:BM36)</f>
        <v>0</v>
      </c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</row>
    <row r="24" spans="1:121" ht="13.8" customHeight="1" x14ac:dyDescent="0.3">
      <c r="G24" s="28"/>
      <c r="H24" s="27"/>
      <c r="I24" s="28"/>
      <c r="J24" s="27"/>
      <c r="K24" s="28"/>
      <c r="L24" s="27"/>
      <c r="M24" s="28"/>
      <c r="N24" s="27"/>
      <c r="O24" s="28"/>
      <c r="P24" s="27"/>
      <c r="Q24" s="28"/>
      <c r="R24" s="27"/>
      <c r="S24" s="28"/>
      <c r="T24" s="27"/>
      <c r="U24" s="28"/>
      <c r="V24" s="27"/>
      <c r="W24" s="28"/>
      <c r="X24" s="27"/>
      <c r="Y24" s="28"/>
      <c r="Z24" s="27"/>
      <c r="AA24" s="28"/>
      <c r="AB24" s="27"/>
      <c r="AC24" s="28"/>
      <c r="AD24" s="27"/>
      <c r="AE24" s="28"/>
      <c r="AF24" s="27"/>
      <c r="AG24" s="28"/>
      <c r="AH24" s="27"/>
      <c r="AI24" s="28"/>
      <c r="AJ24" s="27"/>
      <c r="AK24" s="28"/>
      <c r="AL24" s="27"/>
      <c r="AM24" s="28"/>
      <c r="AN24" s="27"/>
      <c r="AO24" s="28"/>
      <c r="AP24" s="27"/>
      <c r="AQ24" s="28"/>
      <c r="AR24" s="27"/>
      <c r="AS24" s="28"/>
      <c r="AT24" s="27"/>
      <c r="AU24" s="28"/>
      <c r="AV24" s="27"/>
      <c r="AW24" s="28"/>
      <c r="AX24" s="27"/>
      <c r="AY24" s="28"/>
      <c r="AZ24" s="27"/>
      <c r="BA24" s="28"/>
      <c r="BB24" s="27"/>
      <c r="BC24" s="28"/>
      <c r="BD24" s="27"/>
      <c r="BE24" s="28"/>
      <c r="BF24" s="27"/>
      <c r="BG24" s="28"/>
      <c r="BH24" s="37"/>
      <c r="BI24" s="28"/>
      <c r="BJ24" s="37"/>
      <c r="BK24" s="28"/>
      <c r="BL24" s="37"/>
      <c r="BM24" s="28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1"/>
    </row>
    <row r="25" spans="1:121" ht="13.8" customHeight="1" x14ac:dyDescent="0.3">
      <c r="A25" s="10">
        <v>3</v>
      </c>
      <c r="F25" s="2"/>
      <c r="G25" s="28">
        <f>SUMIFS(Erfassung!$F$4:$F$9,Erfassung!$H$4:$H$9,VLOOKUP(Auswertung!$A25,Erfassung!$H$4:$H$9,1,FALSE))</f>
        <v>1120</v>
      </c>
      <c r="H25" s="27"/>
      <c r="I25" s="28"/>
      <c r="J25" s="27"/>
      <c r="K25" s="28"/>
      <c r="L25" s="27"/>
      <c r="M25" s="28"/>
      <c r="N25" s="27"/>
      <c r="O25" s="28"/>
      <c r="P25" s="27"/>
      <c r="Q25" s="28"/>
      <c r="R25" s="27"/>
      <c r="S25" s="28"/>
      <c r="T25" s="27"/>
      <c r="U25" s="28"/>
      <c r="V25" s="27"/>
      <c r="W25" s="28"/>
      <c r="X25" s="27"/>
      <c r="Y25" s="28"/>
      <c r="Z25" s="27"/>
      <c r="AA25" s="28"/>
      <c r="AB25" s="27"/>
      <c r="AC25" s="28"/>
      <c r="AD25" s="27"/>
      <c r="AE25" s="28"/>
      <c r="AF25" s="27"/>
      <c r="AG25" s="28"/>
      <c r="AH25" s="27"/>
      <c r="AI25" s="28"/>
      <c r="AJ25" s="27"/>
      <c r="AK25" s="28"/>
      <c r="AL25" s="27"/>
      <c r="AM25" s="28"/>
      <c r="AN25" s="42"/>
      <c r="AO25" s="28"/>
      <c r="AP25" s="27"/>
      <c r="AQ25" s="28"/>
      <c r="AR25" s="27"/>
      <c r="AS25" s="28"/>
      <c r="AT25" s="27"/>
      <c r="AU25" s="28"/>
      <c r="AV25" s="27"/>
      <c r="AW25" s="28"/>
      <c r="AX25" s="27"/>
      <c r="AY25" s="28"/>
      <c r="AZ25" s="27"/>
      <c r="BA25" s="28"/>
      <c r="BB25" s="27"/>
      <c r="BC25" s="28"/>
      <c r="BD25" s="27"/>
      <c r="BE25" s="28"/>
      <c r="BF25" s="27"/>
      <c r="BG25" s="28"/>
      <c r="BH25" s="37"/>
      <c r="BI25" s="28"/>
      <c r="BJ25" s="37"/>
      <c r="BK25" s="28"/>
      <c r="BL25" s="37"/>
      <c r="BM25" s="28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1"/>
    </row>
    <row r="26" spans="1:121" ht="13.8" customHeight="1" x14ac:dyDescent="0.3">
      <c r="A26" s="10">
        <v>4</v>
      </c>
      <c r="F26" s="2"/>
      <c r="G26" s="28">
        <f>SUMIFS(Erfassung!$F$4:$F$9,Erfassung!$H$4:$H$9,VLOOKUP(Auswertung!$A26,Erfassung!$H$4:$H$9,1,FALSE))</f>
        <v>1120</v>
      </c>
      <c r="H26" s="27"/>
      <c r="I26" s="28"/>
      <c r="J26" s="27"/>
      <c r="K26" s="28"/>
      <c r="L26" s="27"/>
      <c r="M26" s="28"/>
      <c r="N26" s="27"/>
      <c r="O26" s="28"/>
      <c r="P26" s="27"/>
      <c r="Q26" s="28"/>
      <c r="R26" s="27"/>
      <c r="S26" s="28"/>
      <c r="T26" s="27"/>
      <c r="U26" s="28"/>
      <c r="V26" s="27"/>
      <c r="W26" s="28"/>
      <c r="X26" s="27"/>
      <c r="Y26" s="28"/>
      <c r="Z26" s="27"/>
      <c r="AA26" s="28"/>
      <c r="AB26" s="27"/>
      <c r="AC26" s="28"/>
      <c r="AD26" s="27"/>
      <c r="AE26" s="28"/>
      <c r="AF26" s="27"/>
      <c r="AG26" s="28"/>
      <c r="AH26" s="27"/>
      <c r="AI26" s="28"/>
      <c r="AJ26" s="27"/>
      <c r="AK26" s="28"/>
      <c r="AL26" s="37"/>
      <c r="AM26" s="28"/>
      <c r="AN26" s="27"/>
      <c r="AO26" s="28"/>
      <c r="AP26" s="27"/>
      <c r="AQ26" s="28"/>
      <c r="AR26" s="27"/>
      <c r="AS26" s="28"/>
      <c r="AT26" s="27"/>
      <c r="AU26" s="28"/>
      <c r="AV26" s="27"/>
      <c r="AW26" s="28"/>
      <c r="AX26" s="27"/>
      <c r="AY26" s="28"/>
      <c r="AZ26" s="27"/>
      <c r="BA26" s="44"/>
      <c r="BB26" s="27"/>
      <c r="BC26" s="44"/>
      <c r="BD26" s="27"/>
      <c r="BE26" s="44"/>
      <c r="BF26" s="27"/>
      <c r="BG26" s="44"/>
      <c r="BH26" s="37"/>
      <c r="BI26" s="28"/>
      <c r="BJ26" s="37"/>
      <c r="BK26" s="28"/>
      <c r="BL26" s="37"/>
      <c r="BM26" s="28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1"/>
    </row>
    <row r="27" spans="1:121" ht="13.8" customHeight="1" x14ac:dyDescent="0.3">
      <c r="A27" s="10">
        <v>5</v>
      </c>
      <c r="F27" s="2"/>
      <c r="G27" s="28">
        <f>SUMIFS(Erfassung!$F$4:$F$9,Erfassung!$H$4:$H$9,VLOOKUP(Auswertung!$A27,Erfassung!$H$4:$H$9,1,FALSE))</f>
        <v>0</v>
      </c>
      <c r="H27" s="27"/>
      <c r="I27" s="28"/>
      <c r="J27" s="27"/>
      <c r="K27" s="28"/>
      <c r="L27" s="27"/>
      <c r="M27" s="28"/>
      <c r="N27" s="27"/>
      <c r="O27" s="28"/>
      <c r="P27" s="27"/>
      <c r="Q27" s="28"/>
      <c r="R27" s="27"/>
      <c r="S27" s="28"/>
      <c r="T27" s="27"/>
      <c r="U27" s="28"/>
      <c r="V27" s="27"/>
      <c r="W27" s="28"/>
      <c r="X27" s="27"/>
      <c r="Y27" s="28"/>
      <c r="Z27" s="27"/>
      <c r="AA27" s="28"/>
      <c r="AB27" s="27"/>
      <c r="AC27" s="28"/>
      <c r="AD27" s="27"/>
      <c r="AE27" s="28"/>
      <c r="AF27" s="27"/>
      <c r="AG27" s="28"/>
      <c r="AH27" s="27"/>
      <c r="AI27" s="28"/>
      <c r="AJ27" s="27"/>
      <c r="AK27" s="28"/>
      <c r="AL27" s="27"/>
      <c r="AM27" s="28"/>
      <c r="AN27" s="39"/>
      <c r="AO27" s="28"/>
      <c r="AP27" s="27"/>
      <c r="AQ27" s="28"/>
      <c r="AR27" s="27"/>
      <c r="AS27" s="28"/>
      <c r="AT27" s="27"/>
      <c r="AU27" s="28"/>
      <c r="AV27" s="27"/>
      <c r="AW27" s="28"/>
      <c r="AX27" s="27"/>
      <c r="AY27" s="49"/>
      <c r="AZ27" s="27"/>
      <c r="BA27" s="28"/>
      <c r="BB27" s="27"/>
      <c r="BC27" s="28"/>
      <c r="BD27" s="27"/>
      <c r="BE27" s="28"/>
      <c r="BF27" s="27"/>
      <c r="BG27" s="28"/>
      <c r="BH27" s="37"/>
      <c r="BI27" s="28"/>
      <c r="BJ27" s="37"/>
      <c r="BK27" s="28"/>
      <c r="BL27" s="37"/>
      <c r="BM27" s="28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1"/>
    </row>
    <row r="28" spans="1:121" ht="13.8" customHeight="1" x14ac:dyDescent="0.3">
      <c r="A28" s="10">
        <v>6</v>
      </c>
      <c r="F28" s="2"/>
      <c r="G28" s="28">
        <f>SUMIFS(Erfassung!$F$4:$F$9,Erfassung!$H$4:$H$9,VLOOKUP(Auswertung!$A28,Erfassung!$H$4:$H$9,1,FALSE))</f>
        <v>0</v>
      </c>
      <c r="H28" s="27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  <c r="V28" s="27"/>
      <c r="W28" s="28"/>
      <c r="X28" s="27"/>
      <c r="Y28" s="28"/>
      <c r="Z28" s="27"/>
      <c r="AA28" s="28"/>
      <c r="AB28" s="27"/>
      <c r="AC28" s="28"/>
      <c r="AD28" s="27"/>
      <c r="AE28" s="28"/>
      <c r="AF28" s="27"/>
      <c r="AG28" s="28"/>
      <c r="AH28" s="27"/>
      <c r="AI28" s="28"/>
      <c r="AJ28" s="27"/>
      <c r="AK28" s="28"/>
      <c r="AL28" s="27"/>
      <c r="AM28" s="28"/>
      <c r="AN28" s="27"/>
      <c r="AO28" s="28"/>
      <c r="AP28" s="27"/>
      <c r="AQ28" s="28"/>
      <c r="AR28" s="27"/>
      <c r="AS28" s="28"/>
      <c r="AT28" s="27"/>
      <c r="AU28" s="28"/>
      <c r="AV28" s="27"/>
      <c r="AW28" s="28"/>
      <c r="AX28" s="27"/>
      <c r="AY28" s="28"/>
      <c r="AZ28" s="27"/>
      <c r="BA28" s="28"/>
      <c r="BB28" s="27"/>
      <c r="BC28" s="28"/>
      <c r="BD28" s="27"/>
      <c r="BE28" s="28"/>
      <c r="BF28" s="27"/>
      <c r="BG28" s="28"/>
      <c r="BH28" s="37"/>
      <c r="BI28" s="28"/>
      <c r="BJ28" s="37"/>
      <c r="BK28" s="28"/>
      <c r="BL28" s="37"/>
      <c r="BM28" s="28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1"/>
    </row>
    <row r="29" spans="1:121" ht="13.8" customHeight="1" x14ac:dyDescent="0.3">
      <c r="A29" s="10">
        <v>7</v>
      </c>
      <c r="F29" s="2"/>
      <c r="G29" s="28">
        <f>SUMIFS(Erfassung!$F$4:$F$9,Erfassung!$H$4:$H$9,VLOOKUP(Auswertung!$A29,Erfassung!$H$4:$H$9,1,FALSE))</f>
        <v>0</v>
      </c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7"/>
      <c r="W29" s="28"/>
      <c r="X29" s="27"/>
      <c r="Y29" s="28"/>
      <c r="Z29" s="27"/>
      <c r="AA29" s="28"/>
      <c r="AB29" s="27"/>
      <c r="AC29" s="28"/>
      <c r="AD29" s="27"/>
      <c r="AE29" s="28"/>
      <c r="AF29" s="27"/>
      <c r="AG29" s="28"/>
      <c r="AH29" s="27"/>
      <c r="AI29" s="28"/>
      <c r="AJ29" s="27"/>
      <c r="AK29" s="28"/>
      <c r="AL29" s="27"/>
      <c r="AM29" s="28"/>
      <c r="AN29" s="27"/>
      <c r="AO29" s="28"/>
      <c r="AP29" s="27"/>
      <c r="AQ29" s="28"/>
      <c r="AR29" s="27"/>
      <c r="AS29" s="28"/>
      <c r="AT29" s="27"/>
      <c r="AU29" s="28"/>
      <c r="AV29" s="27"/>
      <c r="AW29" s="28"/>
      <c r="AX29" s="27"/>
      <c r="AY29" s="28"/>
      <c r="AZ29" s="27"/>
      <c r="BA29" s="28"/>
      <c r="BB29" s="27"/>
      <c r="BC29" s="28"/>
      <c r="BD29" s="27"/>
      <c r="BE29" s="28"/>
      <c r="BF29" s="27"/>
      <c r="BG29" s="28"/>
      <c r="BH29" s="37"/>
      <c r="BI29" s="28"/>
      <c r="BJ29" s="37"/>
      <c r="BK29" s="28"/>
      <c r="BL29" s="37"/>
      <c r="BM29" s="28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1"/>
    </row>
    <row r="30" spans="1:121" ht="13.8" customHeight="1" x14ac:dyDescent="0.3">
      <c r="A30" s="10">
        <v>8</v>
      </c>
      <c r="F30" s="2"/>
      <c r="G30" s="28">
        <f>SUMIFS(Erfassung!$F$4:$F$9,Erfassung!$H$4:$H$9,VLOOKUP(Auswertung!$A30,Erfassung!$H$4:$H$9,1,FALSE))</f>
        <v>0</v>
      </c>
      <c r="H30" s="27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  <c r="V30" s="27"/>
      <c r="W30" s="28"/>
      <c r="X30" s="27"/>
      <c r="Y30" s="28"/>
      <c r="Z30" s="27"/>
      <c r="AA30" s="28"/>
      <c r="AB30" s="27"/>
      <c r="AC30" s="28"/>
      <c r="AD30" s="27"/>
      <c r="AE30" s="28"/>
      <c r="AF30" s="27"/>
      <c r="AG30" s="28"/>
      <c r="AH30" s="27"/>
      <c r="AI30" s="28"/>
      <c r="AJ30" s="27"/>
      <c r="AK30" s="28"/>
      <c r="AL30" s="27"/>
      <c r="AM30" s="28"/>
      <c r="AN30" s="27"/>
      <c r="AO30" s="28"/>
      <c r="AP30" s="27"/>
      <c r="AQ30" s="28"/>
      <c r="AR30" s="27"/>
      <c r="AS30" s="28"/>
      <c r="AT30" s="27"/>
      <c r="AU30" s="28"/>
      <c r="AV30" s="27"/>
      <c r="AW30" s="28"/>
      <c r="AX30" s="27"/>
      <c r="AY30" s="28"/>
      <c r="AZ30" s="27"/>
      <c r="BA30" s="28"/>
      <c r="BB30" s="27"/>
      <c r="BC30" s="28"/>
      <c r="BD30" s="27"/>
      <c r="BE30" s="28"/>
      <c r="BF30" s="27"/>
      <c r="BG30" s="28"/>
      <c r="BH30" s="37"/>
      <c r="BI30" s="28"/>
      <c r="BJ30" s="37"/>
      <c r="BK30" s="28"/>
      <c r="BL30" s="37"/>
      <c r="BM30" s="28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1"/>
    </row>
    <row r="31" spans="1:121" ht="13.8" customHeight="1" x14ac:dyDescent="0.3">
      <c r="A31" s="10">
        <v>9</v>
      </c>
      <c r="F31" s="48"/>
      <c r="G31" s="28">
        <f>SUMIFS(Erfassung!$F$4:$F$9,Erfassung!$H$4:$H$9,VLOOKUP(Auswertung!$A31,Erfassung!$H$4:$H$9,1,FALSE))</f>
        <v>0</v>
      </c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7"/>
      <c r="W31" s="28"/>
      <c r="X31" s="27"/>
      <c r="Y31" s="28"/>
      <c r="AA31" s="28"/>
      <c r="AB31" s="27"/>
      <c r="AC31" s="28"/>
      <c r="AD31" s="27"/>
      <c r="AE31" s="28"/>
      <c r="AF31" s="27"/>
      <c r="AG31" s="28"/>
      <c r="AH31" s="27"/>
      <c r="AI31" s="28"/>
      <c r="AJ31" s="27"/>
      <c r="AK31" s="28"/>
      <c r="AL31" s="27"/>
      <c r="AM31" s="28"/>
      <c r="AN31" s="27"/>
      <c r="AO31" s="28"/>
      <c r="AP31" s="27"/>
      <c r="AQ31" s="28"/>
      <c r="AR31" s="27"/>
      <c r="AS31" s="28"/>
      <c r="AT31" s="27"/>
      <c r="AU31" s="28"/>
      <c r="AV31" s="27"/>
      <c r="AW31" s="28"/>
      <c r="AX31" s="27"/>
      <c r="AY31" s="28"/>
      <c r="AZ31" s="27"/>
      <c r="BA31" s="28"/>
      <c r="BB31" s="27"/>
      <c r="BC31" s="28"/>
      <c r="BD31" s="27"/>
      <c r="BE31" s="28"/>
      <c r="BF31" s="27"/>
      <c r="BG31" s="28"/>
      <c r="BH31" s="37"/>
      <c r="BI31" s="28"/>
      <c r="BJ31" s="37"/>
      <c r="BK31" s="28"/>
      <c r="BL31" s="37"/>
      <c r="BM31" s="28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1"/>
    </row>
    <row r="32" spans="1:121" ht="13.8" customHeight="1" x14ac:dyDescent="0.3">
      <c r="A32" s="10">
        <v>10</v>
      </c>
      <c r="F32" s="2"/>
      <c r="G32" s="28">
        <f>SUMIFS(Erfassung!$F$4:$F$9,Erfassung!$H$4:$H$9,VLOOKUP(Auswertung!$A32,Erfassung!$H$4:$H$9,1,FALSE))</f>
        <v>0</v>
      </c>
      <c r="H32" s="27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  <c r="V32" s="27"/>
      <c r="W32" s="28"/>
      <c r="X32" s="27"/>
      <c r="Y32" s="28"/>
      <c r="Z32" s="27"/>
      <c r="AA32" s="28"/>
      <c r="AB32" s="27"/>
      <c r="AC32" s="28"/>
      <c r="AD32" s="27"/>
      <c r="AE32" s="28"/>
      <c r="AF32" s="27"/>
      <c r="AG32" s="28"/>
      <c r="AH32" s="27"/>
      <c r="AI32" s="28"/>
      <c r="AJ32" s="27"/>
      <c r="AK32" s="28"/>
      <c r="AL32" s="27"/>
      <c r="AM32" s="28"/>
      <c r="AN32" s="27"/>
      <c r="AO32" s="28"/>
      <c r="AP32" s="27"/>
      <c r="AQ32" s="28"/>
      <c r="AR32" s="27"/>
      <c r="AS32" s="28"/>
      <c r="AT32" s="27"/>
      <c r="AU32" s="28"/>
      <c r="AV32" s="27"/>
      <c r="AW32" s="28"/>
      <c r="AX32" s="27"/>
      <c r="AY32" s="28"/>
      <c r="AZ32" s="27"/>
      <c r="BA32" s="28"/>
      <c r="BB32" s="27"/>
      <c r="BC32" s="28"/>
      <c r="BD32" s="27"/>
      <c r="BE32" s="28"/>
      <c r="BF32" s="27"/>
      <c r="BG32" s="28"/>
      <c r="BH32" s="37"/>
      <c r="BI32" s="28"/>
      <c r="BJ32" s="37"/>
      <c r="BK32" s="28"/>
      <c r="BL32" s="37"/>
      <c r="BM32" s="28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1"/>
    </row>
    <row r="33" spans="1:121" ht="13.8" customHeight="1" x14ac:dyDescent="0.3">
      <c r="A33" s="10">
        <v>11</v>
      </c>
      <c r="F33" s="2"/>
      <c r="G33" s="28">
        <f>SUMIFS(Erfassung!$F$4:$F$9,Erfassung!$H$4:$H$9,VLOOKUP(Auswertung!$A33,Erfassung!$H$4:$H$9,1,FALSE))</f>
        <v>0</v>
      </c>
      <c r="H33" s="27"/>
      <c r="I33" s="28"/>
      <c r="J33" s="27"/>
      <c r="K33" s="28"/>
      <c r="L33" s="27"/>
      <c r="M33" s="28"/>
      <c r="N33" s="27"/>
      <c r="O33" s="28"/>
      <c r="P33" s="27"/>
      <c r="Q33" s="28"/>
      <c r="R33" s="27"/>
      <c r="S33" s="28"/>
      <c r="T33" s="27"/>
      <c r="U33" s="28"/>
      <c r="V33" s="27"/>
      <c r="W33" s="28"/>
      <c r="X33" s="27"/>
      <c r="Y33" s="28"/>
      <c r="Z33" s="27"/>
      <c r="AA33" s="28"/>
      <c r="AB33" s="27"/>
      <c r="AC33" s="28"/>
      <c r="AD33" s="27"/>
      <c r="AE33" s="28"/>
      <c r="AF33" s="27"/>
      <c r="AG33" s="28"/>
      <c r="AH33" s="27"/>
      <c r="AI33" s="28"/>
      <c r="AJ33" s="27"/>
      <c r="AK33" s="28"/>
      <c r="AL33" s="27"/>
      <c r="AM33" s="28"/>
      <c r="AN33" s="27"/>
      <c r="AO33" s="28"/>
      <c r="AP33" s="27"/>
      <c r="AQ33" s="28"/>
      <c r="AR33" s="27"/>
      <c r="AS33" s="28"/>
      <c r="AT33" s="27"/>
      <c r="AU33" s="28"/>
      <c r="AV33" s="27"/>
      <c r="AW33" s="28"/>
      <c r="AX33" s="27"/>
      <c r="AY33" s="28"/>
      <c r="AZ33" s="27"/>
      <c r="BA33" s="28"/>
      <c r="BB33" s="27"/>
      <c r="BC33" s="28"/>
      <c r="BD33" s="27"/>
      <c r="BE33" s="28"/>
      <c r="BF33" s="27"/>
      <c r="BG33" s="28"/>
      <c r="BH33" s="37"/>
      <c r="BI33" s="28"/>
      <c r="BJ33" s="37"/>
      <c r="BK33" s="28"/>
      <c r="BL33" s="37"/>
      <c r="BM33" s="28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1"/>
    </row>
    <row r="34" spans="1:121" ht="13.8" customHeight="1" x14ac:dyDescent="0.3">
      <c r="A34" s="10">
        <v>12</v>
      </c>
      <c r="F34" s="2"/>
      <c r="G34" s="28">
        <f>SUMIFS(Erfassung!$F$4:$F$9,Erfassung!$H$4:$H$9,VLOOKUP(Auswertung!$A34,Erfassung!$H$4:$H$9,1,FALSE))</f>
        <v>0</v>
      </c>
      <c r="I34" s="28"/>
      <c r="J34" s="27"/>
      <c r="K34" s="28"/>
      <c r="L34" s="27"/>
      <c r="M34" s="28"/>
      <c r="N34" s="27"/>
      <c r="O34" s="28"/>
      <c r="P34" s="27"/>
      <c r="Q34" s="28"/>
      <c r="R34" s="27"/>
      <c r="S34" s="28"/>
      <c r="T34" s="27"/>
      <c r="U34" s="28"/>
      <c r="V34" s="27"/>
      <c r="W34" s="28"/>
      <c r="X34" s="27"/>
      <c r="Y34" s="28"/>
      <c r="Z34" s="27"/>
      <c r="AA34" s="28"/>
      <c r="AB34" s="27"/>
      <c r="AC34" s="28"/>
      <c r="AD34" s="27"/>
      <c r="AE34" s="28"/>
      <c r="AF34" s="27"/>
      <c r="AG34" s="28"/>
      <c r="AH34" s="27"/>
      <c r="AI34" s="28"/>
      <c r="AJ34" s="27"/>
      <c r="AK34" s="28"/>
      <c r="AL34" s="27"/>
      <c r="AM34" s="28"/>
      <c r="AN34" s="27"/>
      <c r="AO34" s="28"/>
      <c r="AP34" s="27"/>
      <c r="AQ34" s="28"/>
      <c r="AR34" s="27"/>
      <c r="AS34" s="28"/>
      <c r="AT34" s="27"/>
      <c r="AU34" s="28"/>
      <c r="AV34" s="27"/>
      <c r="AW34" s="28"/>
      <c r="AX34" s="27"/>
      <c r="AY34" s="28"/>
      <c r="AZ34" s="27"/>
      <c r="BA34" s="28"/>
      <c r="BB34" s="27"/>
      <c r="BC34" s="28"/>
      <c r="BD34" s="27"/>
      <c r="BE34" s="28"/>
      <c r="BF34" s="27"/>
      <c r="BG34" s="28"/>
      <c r="BH34" s="37"/>
      <c r="BI34" s="28"/>
      <c r="BJ34" s="37"/>
      <c r="BK34" s="28"/>
      <c r="BL34" s="37"/>
      <c r="BM34" s="28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1"/>
    </row>
    <row r="35" spans="1:121" ht="13.8" customHeight="1" thickBot="1" x14ac:dyDescent="0.35">
      <c r="C35" s="76"/>
      <c r="D35" s="76"/>
      <c r="G35" s="47"/>
      <c r="H35" s="27"/>
      <c r="I35" s="28"/>
      <c r="J35" s="27"/>
      <c r="K35" s="28"/>
      <c r="L35" s="27"/>
      <c r="M35" s="28"/>
      <c r="N35" s="27"/>
      <c r="O35" s="28"/>
      <c r="P35" s="27"/>
      <c r="Q35" s="28"/>
      <c r="R35" s="27"/>
      <c r="S35" s="28"/>
      <c r="T35" s="27"/>
      <c r="U35" s="28"/>
      <c r="V35" s="27"/>
      <c r="W35" s="28"/>
      <c r="X35" s="27"/>
      <c r="Y35" s="28"/>
      <c r="Z35" s="27"/>
      <c r="AA35" s="28"/>
      <c r="AB35" s="27"/>
      <c r="AC35" s="28"/>
      <c r="AD35" s="27"/>
      <c r="AE35" s="28"/>
      <c r="AF35" s="27"/>
      <c r="AG35" s="28"/>
      <c r="AH35" s="27"/>
      <c r="AI35" s="28"/>
      <c r="AJ35" s="27"/>
      <c r="AK35" s="46"/>
      <c r="AL35" s="45"/>
      <c r="AM35" s="44"/>
      <c r="AN35" s="27"/>
      <c r="AO35" s="43"/>
      <c r="AP35" s="27"/>
      <c r="AQ35" s="28"/>
      <c r="AR35" s="27"/>
      <c r="AS35" s="28"/>
      <c r="AT35" s="27"/>
      <c r="AU35" s="38"/>
      <c r="AV35" s="27"/>
      <c r="AW35" s="38"/>
      <c r="AX35" s="27"/>
      <c r="AY35" s="38"/>
      <c r="AZ35" s="27"/>
      <c r="BA35" s="28"/>
      <c r="BB35" s="27"/>
      <c r="BC35" s="38"/>
      <c r="BD35" s="27"/>
      <c r="BE35" s="38"/>
      <c r="BF35" s="42"/>
      <c r="BG35" s="38"/>
      <c r="BH35" s="41"/>
      <c r="BI35" s="28"/>
      <c r="BJ35" s="41"/>
      <c r="BK35" s="28"/>
      <c r="BL35" s="41"/>
      <c r="BM35" s="28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1"/>
    </row>
    <row r="36" spans="1:121" ht="13.8" customHeight="1" x14ac:dyDescent="0.3">
      <c r="C36" s="76"/>
      <c r="D36" s="76"/>
      <c r="F36" s="2"/>
      <c r="G36" s="40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7"/>
      <c r="W36" s="28"/>
      <c r="X36" s="27"/>
      <c r="Y36" s="28"/>
      <c r="Z36" s="27"/>
      <c r="AA36" s="28"/>
      <c r="AC36" s="28"/>
      <c r="AD36" s="27"/>
      <c r="AE36" s="28"/>
      <c r="AF36" s="27"/>
      <c r="AG36" s="28"/>
      <c r="AH36" s="27"/>
      <c r="AI36" s="28"/>
      <c r="AJ36" s="27"/>
      <c r="AK36" s="28"/>
      <c r="AL36" s="39"/>
      <c r="AM36" s="28"/>
      <c r="AN36" s="27"/>
      <c r="AO36" s="28"/>
      <c r="AP36" s="27"/>
      <c r="AQ36" s="28"/>
      <c r="AR36" s="27"/>
      <c r="AS36" s="28"/>
      <c r="AT36" s="27"/>
      <c r="AU36" s="38"/>
      <c r="AV36" s="27"/>
      <c r="AW36" s="38"/>
      <c r="AX36" s="27"/>
      <c r="AY36" s="38"/>
      <c r="AZ36" s="27"/>
      <c r="BA36" s="28"/>
      <c r="BB36" s="27"/>
      <c r="BC36" s="28"/>
      <c r="BD36" s="27"/>
      <c r="BE36" s="28"/>
      <c r="BF36" s="27"/>
      <c r="BG36" s="28"/>
      <c r="BH36" s="37"/>
      <c r="BI36" s="28"/>
      <c r="BJ36" s="37"/>
      <c r="BK36" s="28"/>
      <c r="BL36" s="37"/>
      <c r="BM36" s="28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1"/>
    </row>
    <row r="37" spans="1:121" ht="13.8" customHeight="1" x14ac:dyDescent="0.25">
      <c r="E37" s="7"/>
      <c r="F37" s="7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32"/>
      <c r="BO37" s="32"/>
      <c r="BP37" s="32"/>
      <c r="BQ37" s="32"/>
      <c r="BR37" s="32"/>
      <c r="BS37" s="32"/>
      <c r="BT37" s="32"/>
      <c r="BU37" s="32"/>
      <c r="BV37" s="32"/>
      <c r="BW37" s="32"/>
    </row>
    <row r="38" spans="1:121" s="7" customFormat="1" ht="13.8" customHeight="1" x14ac:dyDescent="0.25">
      <c r="A38" s="10"/>
      <c r="B38" s="10"/>
      <c r="E38" s="1"/>
      <c r="F38" s="1"/>
      <c r="G38" s="21">
        <f>G40+G41</f>
        <v>0</v>
      </c>
      <c r="H38" s="21">
        <f t="shared" ref="H38:BM38" si="3">H40+H41</f>
        <v>0</v>
      </c>
      <c r="I38" s="21">
        <f t="shared" si="3"/>
        <v>0</v>
      </c>
      <c r="J38" s="21">
        <f t="shared" si="3"/>
        <v>0</v>
      </c>
      <c r="K38" s="21">
        <f t="shared" si="3"/>
        <v>0</v>
      </c>
      <c r="L38" s="21">
        <f t="shared" si="3"/>
        <v>0</v>
      </c>
      <c r="M38" s="21">
        <f t="shared" si="3"/>
        <v>0</v>
      </c>
      <c r="N38" s="21">
        <f t="shared" si="3"/>
        <v>0</v>
      </c>
      <c r="O38" s="21">
        <f t="shared" si="3"/>
        <v>0</v>
      </c>
      <c r="P38" s="21">
        <f t="shared" si="3"/>
        <v>0</v>
      </c>
      <c r="Q38" s="21">
        <f t="shared" si="3"/>
        <v>0</v>
      </c>
      <c r="R38" s="21">
        <f t="shared" si="3"/>
        <v>0</v>
      </c>
      <c r="S38" s="21">
        <f t="shared" si="3"/>
        <v>0</v>
      </c>
      <c r="T38" s="21">
        <f t="shared" si="3"/>
        <v>0</v>
      </c>
      <c r="U38" s="21">
        <f t="shared" si="3"/>
        <v>0</v>
      </c>
      <c r="V38" s="21">
        <f t="shared" si="3"/>
        <v>0</v>
      </c>
      <c r="W38" s="21">
        <f t="shared" si="3"/>
        <v>0</v>
      </c>
      <c r="X38" s="21">
        <f t="shared" si="3"/>
        <v>0</v>
      </c>
      <c r="Y38" s="21">
        <f t="shared" si="3"/>
        <v>0</v>
      </c>
      <c r="Z38" s="21">
        <f t="shared" si="3"/>
        <v>0</v>
      </c>
      <c r="AA38" s="21">
        <f t="shared" si="3"/>
        <v>0</v>
      </c>
      <c r="AB38" s="21">
        <f t="shared" si="3"/>
        <v>0</v>
      </c>
      <c r="AC38" s="21">
        <f t="shared" si="3"/>
        <v>0</v>
      </c>
      <c r="AD38" s="21">
        <f t="shared" si="3"/>
        <v>0</v>
      </c>
      <c r="AE38" s="21">
        <f t="shared" si="3"/>
        <v>0</v>
      </c>
      <c r="AF38" s="21">
        <f t="shared" si="3"/>
        <v>0</v>
      </c>
      <c r="AG38" s="21">
        <f t="shared" si="3"/>
        <v>0</v>
      </c>
      <c r="AH38" s="21">
        <f t="shared" si="3"/>
        <v>0</v>
      </c>
      <c r="AI38" s="21">
        <f t="shared" si="3"/>
        <v>0</v>
      </c>
      <c r="AJ38" s="21">
        <f t="shared" si="3"/>
        <v>0</v>
      </c>
      <c r="AK38" s="21">
        <f t="shared" si="3"/>
        <v>0</v>
      </c>
      <c r="AL38" s="21">
        <f t="shared" si="3"/>
        <v>0</v>
      </c>
      <c r="AM38" s="21">
        <f t="shared" si="3"/>
        <v>0</v>
      </c>
      <c r="AN38" s="21">
        <f t="shared" si="3"/>
        <v>0</v>
      </c>
      <c r="AO38" s="21">
        <f t="shared" si="3"/>
        <v>0</v>
      </c>
      <c r="AP38" s="21">
        <f t="shared" si="3"/>
        <v>0</v>
      </c>
      <c r="AQ38" s="21">
        <f t="shared" si="3"/>
        <v>0</v>
      </c>
      <c r="AR38" s="21">
        <f t="shared" si="3"/>
        <v>0</v>
      </c>
      <c r="AS38" s="21">
        <f t="shared" si="3"/>
        <v>0</v>
      </c>
      <c r="AT38" s="21">
        <f t="shared" si="3"/>
        <v>0</v>
      </c>
      <c r="AU38" s="21">
        <f t="shared" si="3"/>
        <v>0</v>
      </c>
      <c r="AV38" s="21">
        <f t="shared" si="3"/>
        <v>0</v>
      </c>
      <c r="AW38" s="21">
        <f t="shared" si="3"/>
        <v>0</v>
      </c>
      <c r="AX38" s="21">
        <f t="shared" si="3"/>
        <v>0</v>
      </c>
      <c r="AY38" s="21">
        <f t="shared" si="3"/>
        <v>0</v>
      </c>
      <c r="AZ38" s="21">
        <f t="shared" si="3"/>
        <v>0</v>
      </c>
      <c r="BA38" s="21">
        <f t="shared" si="3"/>
        <v>0</v>
      </c>
      <c r="BB38" s="21">
        <f t="shared" si="3"/>
        <v>0</v>
      </c>
      <c r="BC38" s="21">
        <f t="shared" si="3"/>
        <v>0</v>
      </c>
      <c r="BD38" s="21">
        <f t="shared" si="3"/>
        <v>0</v>
      </c>
      <c r="BE38" s="21">
        <f t="shared" si="3"/>
        <v>0</v>
      </c>
      <c r="BF38" s="21">
        <f t="shared" si="3"/>
        <v>0</v>
      </c>
      <c r="BG38" s="21">
        <f t="shared" si="3"/>
        <v>0</v>
      </c>
      <c r="BH38" s="21">
        <f t="shared" si="3"/>
        <v>0</v>
      </c>
      <c r="BI38" s="21">
        <f t="shared" si="3"/>
        <v>0</v>
      </c>
      <c r="BJ38" s="21">
        <f t="shared" si="3"/>
        <v>0</v>
      </c>
      <c r="BK38" s="21">
        <f t="shared" si="3"/>
        <v>0</v>
      </c>
      <c r="BL38" s="21">
        <f t="shared" si="3"/>
        <v>0</v>
      </c>
      <c r="BM38" s="21">
        <f t="shared" si="3"/>
        <v>0</v>
      </c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</row>
    <row r="39" spans="1:121" ht="13.8" customHeight="1" x14ac:dyDescent="0.25"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32"/>
      <c r="BO39" s="32"/>
      <c r="BP39" s="32"/>
      <c r="BQ39" s="32"/>
      <c r="BR39" s="32"/>
      <c r="BS39" s="32"/>
      <c r="BT39" s="32"/>
      <c r="BU39" s="32"/>
      <c r="BV39" s="32"/>
      <c r="BW39" s="32"/>
    </row>
    <row r="40" spans="1:121" ht="13.8" customHeight="1" x14ac:dyDescent="0.3">
      <c r="G40" s="28">
        <f>SUMIFS(Erfassung!$F$4:$F$9,Erfassung!$H$4:$H$9,VLOOKUP(Auswertung!$C40,Erfassung!$H$4:$H$9,1,FALSE))</f>
        <v>0</v>
      </c>
      <c r="H40" s="27"/>
      <c r="I40" s="28"/>
      <c r="J40" s="27"/>
      <c r="K40" s="28"/>
      <c r="L40" s="27"/>
      <c r="M40" s="28"/>
      <c r="N40" s="27"/>
      <c r="O40" s="28"/>
      <c r="P40" s="27"/>
      <c r="Q40" s="28"/>
      <c r="R40" s="27"/>
      <c r="S40" s="28"/>
      <c r="T40" s="27"/>
      <c r="U40" s="28"/>
      <c r="V40" s="27"/>
      <c r="W40" s="28"/>
      <c r="X40" s="27"/>
      <c r="Y40" s="28"/>
      <c r="Z40" s="27"/>
      <c r="AA40" s="28"/>
      <c r="AB40" s="27"/>
      <c r="AC40" s="28"/>
      <c r="AD40" s="27"/>
      <c r="AE40" s="28"/>
      <c r="AF40" s="27"/>
      <c r="AG40" s="28"/>
      <c r="AH40" s="27"/>
      <c r="AI40" s="28"/>
      <c r="AJ40" s="27"/>
      <c r="AK40" s="28"/>
      <c r="AL40" s="27"/>
      <c r="AM40" s="28"/>
      <c r="AN40" s="27"/>
      <c r="AO40" s="28"/>
      <c r="AP40" s="27"/>
      <c r="AQ40" s="28"/>
      <c r="AR40" s="27"/>
      <c r="AS40" s="28"/>
      <c r="AT40" s="27"/>
      <c r="AU40" s="28"/>
      <c r="AV40" s="27"/>
      <c r="AW40" s="28"/>
      <c r="AX40" s="27"/>
      <c r="AY40" s="28"/>
      <c r="AZ40" s="27"/>
      <c r="BA40" s="28"/>
      <c r="BB40" s="27"/>
      <c r="BC40" s="28"/>
      <c r="BD40" s="27"/>
      <c r="BE40" s="28"/>
      <c r="BF40" s="27"/>
      <c r="BG40" s="28"/>
      <c r="BH40" s="27"/>
      <c r="BI40" s="28"/>
      <c r="BJ40" s="27"/>
      <c r="BK40" s="28"/>
      <c r="BL40" s="27"/>
      <c r="BM40" s="28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1"/>
    </row>
    <row r="41" spans="1:121" ht="13.8" customHeight="1" x14ac:dyDescent="0.3">
      <c r="E41" s="7"/>
      <c r="F41" s="7"/>
      <c r="G41" s="28">
        <f>SUMIFS(Erfassung!$F$4:$F$9,Erfassung!$H$4:$H$9,VLOOKUP(Auswertung!$C41,Erfassung!$H$4:$H$9,1,FALSE))</f>
        <v>0</v>
      </c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7"/>
      <c r="W41" s="28"/>
      <c r="X41" s="27"/>
      <c r="Y41" s="28"/>
      <c r="Z41" s="27"/>
      <c r="AA41" s="28"/>
      <c r="AB41" s="27"/>
      <c r="AC41" s="28"/>
      <c r="AD41" s="27"/>
      <c r="AE41" s="28"/>
      <c r="AF41" s="27"/>
      <c r="AG41" s="28"/>
      <c r="AH41" s="27"/>
      <c r="AI41" s="28"/>
      <c r="AJ41" s="27"/>
      <c r="AK41" s="28"/>
      <c r="AL41" s="27"/>
      <c r="AM41" s="28"/>
      <c r="AN41" s="27"/>
      <c r="AO41" s="28"/>
      <c r="AP41" s="27"/>
      <c r="AQ41" s="28"/>
      <c r="AR41" s="27"/>
      <c r="AS41" s="28"/>
      <c r="AT41" s="27"/>
      <c r="AU41" s="28"/>
      <c r="AV41" s="27"/>
      <c r="AW41" s="28"/>
      <c r="AX41" s="27"/>
      <c r="AY41" s="28"/>
      <c r="AZ41" s="27"/>
      <c r="BA41" s="28"/>
      <c r="BB41" s="27"/>
      <c r="BC41" s="28"/>
      <c r="BD41" s="27"/>
      <c r="BE41" s="28"/>
      <c r="BF41" s="27"/>
      <c r="BG41" s="28"/>
      <c r="BH41" s="27"/>
      <c r="BI41" s="28"/>
      <c r="BJ41" s="27"/>
      <c r="BK41" s="28"/>
      <c r="BL41" s="27"/>
      <c r="BM41" s="28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1"/>
    </row>
    <row r="42" spans="1:121" ht="13.8" customHeight="1" x14ac:dyDescent="0.25">
      <c r="E42" s="7"/>
      <c r="F42" s="7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32"/>
      <c r="BO42" s="32"/>
      <c r="BP42" s="32"/>
      <c r="BQ42" s="32"/>
      <c r="BR42" s="32"/>
      <c r="BS42" s="32"/>
      <c r="BT42" s="32"/>
      <c r="BU42" s="32"/>
      <c r="BV42" s="32"/>
      <c r="BW42" s="32"/>
    </row>
    <row r="43" spans="1:121" s="7" customFormat="1" ht="13.8" customHeight="1" x14ac:dyDescent="0.25">
      <c r="A43" s="10"/>
      <c r="B43" s="10"/>
      <c r="G43" s="21">
        <f t="shared" ref="G43:BM43" si="4">SUM(G45:G49)</f>
        <v>0</v>
      </c>
      <c r="H43" s="21">
        <f t="shared" si="4"/>
        <v>0</v>
      </c>
      <c r="I43" s="21">
        <f t="shared" si="4"/>
        <v>0</v>
      </c>
      <c r="J43" s="21">
        <f t="shared" si="4"/>
        <v>0</v>
      </c>
      <c r="K43" s="21">
        <f t="shared" si="4"/>
        <v>0</v>
      </c>
      <c r="L43" s="21">
        <f t="shared" si="4"/>
        <v>0</v>
      </c>
      <c r="M43" s="21">
        <f t="shared" si="4"/>
        <v>0</v>
      </c>
      <c r="N43" s="21">
        <f t="shared" si="4"/>
        <v>0</v>
      </c>
      <c r="O43" s="21">
        <f t="shared" si="4"/>
        <v>0</v>
      </c>
      <c r="P43" s="21">
        <f t="shared" si="4"/>
        <v>0</v>
      </c>
      <c r="Q43" s="21">
        <f t="shared" si="4"/>
        <v>0</v>
      </c>
      <c r="R43" s="21">
        <f t="shared" si="4"/>
        <v>0</v>
      </c>
      <c r="S43" s="21">
        <f t="shared" si="4"/>
        <v>0</v>
      </c>
      <c r="T43" s="21">
        <f t="shared" si="4"/>
        <v>0</v>
      </c>
      <c r="U43" s="21">
        <f t="shared" si="4"/>
        <v>0</v>
      </c>
      <c r="V43" s="21">
        <f t="shared" si="4"/>
        <v>0</v>
      </c>
      <c r="W43" s="21">
        <f t="shared" si="4"/>
        <v>0</v>
      </c>
      <c r="X43" s="21">
        <f t="shared" si="4"/>
        <v>0</v>
      </c>
      <c r="Y43" s="21">
        <f t="shared" si="4"/>
        <v>0</v>
      </c>
      <c r="Z43" s="21">
        <f t="shared" si="4"/>
        <v>0</v>
      </c>
      <c r="AA43" s="21">
        <f t="shared" si="4"/>
        <v>0</v>
      </c>
      <c r="AB43" s="21">
        <f t="shared" si="4"/>
        <v>0</v>
      </c>
      <c r="AC43" s="21">
        <f t="shared" si="4"/>
        <v>0</v>
      </c>
      <c r="AD43" s="21">
        <f t="shared" si="4"/>
        <v>0</v>
      </c>
      <c r="AE43" s="21">
        <f t="shared" si="4"/>
        <v>0</v>
      </c>
      <c r="AF43" s="21">
        <f t="shared" si="4"/>
        <v>0</v>
      </c>
      <c r="AG43" s="21">
        <f t="shared" si="4"/>
        <v>0</v>
      </c>
      <c r="AH43" s="21">
        <f t="shared" si="4"/>
        <v>0</v>
      </c>
      <c r="AI43" s="21">
        <f t="shared" si="4"/>
        <v>0</v>
      </c>
      <c r="AJ43" s="21">
        <f t="shared" si="4"/>
        <v>0</v>
      </c>
      <c r="AK43" s="21">
        <f t="shared" si="4"/>
        <v>0</v>
      </c>
      <c r="AL43" s="21">
        <f t="shared" si="4"/>
        <v>0</v>
      </c>
      <c r="AM43" s="21">
        <f t="shared" si="4"/>
        <v>0</v>
      </c>
      <c r="AN43" s="21">
        <f t="shared" si="4"/>
        <v>0</v>
      </c>
      <c r="AO43" s="21">
        <f t="shared" si="4"/>
        <v>0</v>
      </c>
      <c r="AP43" s="21">
        <f t="shared" si="4"/>
        <v>0</v>
      </c>
      <c r="AQ43" s="21">
        <f t="shared" si="4"/>
        <v>0</v>
      </c>
      <c r="AR43" s="21">
        <f t="shared" si="4"/>
        <v>0</v>
      </c>
      <c r="AS43" s="21">
        <f t="shared" si="4"/>
        <v>0</v>
      </c>
      <c r="AT43" s="21">
        <f t="shared" si="4"/>
        <v>0</v>
      </c>
      <c r="AU43" s="21">
        <f t="shared" si="4"/>
        <v>0</v>
      </c>
      <c r="AV43" s="21">
        <f t="shared" si="4"/>
        <v>0</v>
      </c>
      <c r="AW43" s="21">
        <f t="shared" si="4"/>
        <v>0</v>
      </c>
      <c r="AX43" s="21">
        <f t="shared" si="4"/>
        <v>0</v>
      </c>
      <c r="AY43" s="21">
        <f t="shared" si="4"/>
        <v>0</v>
      </c>
      <c r="AZ43" s="21">
        <f t="shared" si="4"/>
        <v>0</v>
      </c>
      <c r="BA43" s="21">
        <f t="shared" si="4"/>
        <v>0</v>
      </c>
      <c r="BB43" s="21">
        <f t="shared" si="4"/>
        <v>0</v>
      </c>
      <c r="BC43" s="21">
        <f t="shared" si="4"/>
        <v>0</v>
      </c>
      <c r="BD43" s="21">
        <f t="shared" si="4"/>
        <v>0</v>
      </c>
      <c r="BE43" s="21">
        <f t="shared" si="4"/>
        <v>0</v>
      </c>
      <c r="BF43" s="21">
        <f t="shared" si="4"/>
        <v>0</v>
      </c>
      <c r="BG43" s="21">
        <f t="shared" si="4"/>
        <v>0</v>
      </c>
      <c r="BH43" s="21">
        <f t="shared" si="4"/>
        <v>0</v>
      </c>
      <c r="BI43" s="21">
        <f t="shared" si="4"/>
        <v>0</v>
      </c>
      <c r="BJ43" s="21">
        <f t="shared" si="4"/>
        <v>0</v>
      </c>
      <c r="BK43" s="21">
        <f t="shared" si="4"/>
        <v>0</v>
      </c>
      <c r="BL43" s="21">
        <f t="shared" si="4"/>
        <v>0</v>
      </c>
      <c r="BM43" s="21">
        <f t="shared" si="4"/>
        <v>0</v>
      </c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</row>
    <row r="44" spans="1:121" s="7" customFormat="1" ht="13.8" customHeight="1" x14ac:dyDescent="0.25">
      <c r="A44" s="10"/>
      <c r="B44" s="10"/>
      <c r="E44" s="1"/>
      <c r="F44" s="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36"/>
      <c r="BO44" s="36"/>
      <c r="BP44" s="36"/>
      <c r="BQ44" s="36"/>
      <c r="BR44" s="36"/>
      <c r="BS44" s="36"/>
      <c r="BT44" s="36"/>
      <c r="BU44" s="36"/>
      <c r="BV44" s="36"/>
      <c r="BW44" s="36"/>
    </row>
    <row r="45" spans="1:121" ht="13.8" customHeight="1" x14ac:dyDescent="0.3">
      <c r="G45" s="28">
        <f>SUMIFS(Erfassung!$F$4:$F$9,Erfassung!$H$4:$H$9,VLOOKUP(Auswertung!C45,Erfassung!$H$4:$H$9,1,FALSE))</f>
        <v>0</v>
      </c>
      <c r="H45" s="27"/>
      <c r="I45" s="28"/>
      <c r="J45" s="27"/>
      <c r="K45" s="28"/>
      <c r="L45" s="27"/>
      <c r="M45" s="28"/>
      <c r="N45" s="27"/>
      <c r="O45" s="28"/>
      <c r="P45" s="27"/>
      <c r="Q45" s="28"/>
      <c r="R45" s="27"/>
      <c r="S45" s="28"/>
      <c r="T45" s="27"/>
      <c r="U45" s="28"/>
      <c r="V45" s="27"/>
      <c r="W45" s="28"/>
      <c r="X45" s="27"/>
      <c r="Y45" s="28"/>
      <c r="Z45" s="27"/>
      <c r="AA45" s="28"/>
      <c r="AB45" s="27"/>
      <c r="AC45" s="28"/>
      <c r="AD45" s="27"/>
      <c r="AE45" s="28"/>
      <c r="AF45" s="27"/>
      <c r="AG45" s="28"/>
      <c r="AH45" s="27"/>
      <c r="AI45" s="28"/>
      <c r="AJ45" s="27"/>
      <c r="AK45" s="28"/>
      <c r="AL45" s="27"/>
      <c r="AM45" s="28"/>
      <c r="AN45" s="27"/>
      <c r="AO45" s="28"/>
      <c r="AP45" s="27"/>
      <c r="AQ45" s="28"/>
      <c r="AR45" s="27"/>
      <c r="AS45" s="28"/>
      <c r="AT45" s="27"/>
      <c r="AU45" s="28"/>
      <c r="AV45" s="27"/>
      <c r="AW45" s="28"/>
      <c r="AX45" s="27"/>
      <c r="AY45" s="28"/>
      <c r="AZ45" s="27"/>
      <c r="BA45" s="28"/>
      <c r="BB45" s="27"/>
      <c r="BC45" s="28"/>
      <c r="BD45" s="27"/>
      <c r="BE45" s="28"/>
      <c r="BF45" s="27"/>
      <c r="BG45" s="28"/>
      <c r="BH45" s="27"/>
      <c r="BI45" s="28"/>
      <c r="BJ45" s="27"/>
      <c r="BK45" s="28"/>
      <c r="BL45" s="27"/>
      <c r="BM45" s="28"/>
      <c r="BN45" s="32"/>
      <c r="BO45" s="32"/>
      <c r="BP45" s="32"/>
      <c r="BQ45" s="32"/>
      <c r="BR45" s="32"/>
      <c r="BS45" s="32"/>
      <c r="BT45" s="32"/>
      <c r="BU45" s="32"/>
      <c r="BV45" s="32"/>
      <c r="BW45" s="34"/>
      <c r="BX45" s="33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1"/>
    </row>
    <row r="46" spans="1:121" ht="13.8" customHeight="1" x14ac:dyDescent="0.3">
      <c r="G46" s="28">
        <f>SUMIFS(Erfassung!$F$4:$F$9,Erfassung!$H$4:$H$9,VLOOKUP(Auswertung!C46,Erfassung!$H$4:$H$9,1,FALSE))</f>
        <v>0</v>
      </c>
      <c r="H46" s="27"/>
      <c r="I46" s="28"/>
      <c r="J46" s="27"/>
      <c r="K46" s="28"/>
      <c r="L46" s="27"/>
      <c r="M46" s="28"/>
      <c r="N46" s="27"/>
      <c r="O46" s="28"/>
      <c r="P46" s="27"/>
      <c r="Q46" s="28"/>
      <c r="R46" s="27"/>
      <c r="S46" s="28"/>
      <c r="T46" s="27"/>
      <c r="U46" s="28"/>
      <c r="V46" s="27"/>
      <c r="W46" s="28"/>
      <c r="X46" s="27"/>
      <c r="Y46" s="28"/>
      <c r="Z46" s="27"/>
      <c r="AA46" s="28"/>
      <c r="AB46" s="27"/>
      <c r="AC46" s="28"/>
      <c r="AD46" s="27"/>
      <c r="AE46" s="28"/>
      <c r="AF46" s="27"/>
      <c r="AG46" s="28"/>
      <c r="AH46" s="27"/>
      <c r="AI46" s="28"/>
      <c r="AJ46" s="27"/>
      <c r="AK46" s="28"/>
      <c r="AL46" s="27"/>
      <c r="AM46" s="28"/>
      <c r="AN46" s="27"/>
      <c r="AO46" s="28"/>
      <c r="AP46" s="27"/>
      <c r="AQ46" s="28"/>
      <c r="AR46" s="27"/>
      <c r="AS46" s="28"/>
      <c r="AT46" s="27"/>
      <c r="AU46" s="28"/>
      <c r="AV46" s="27"/>
      <c r="AW46" s="28"/>
      <c r="AX46" s="27"/>
      <c r="AY46" s="28"/>
      <c r="AZ46" s="27"/>
      <c r="BA46" s="28"/>
      <c r="BB46" s="27"/>
      <c r="BC46" s="28"/>
      <c r="BD46" s="27"/>
      <c r="BE46" s="28"/>
      <c r="BF46" s="27"/>
      <c r="BG46" s="28"/>
      <c r="BH46" s="27"/>
      <c r="BI46" s="28"/>
      <c r="BJ46" s="27"/>
      <c r="BK46" s="28"/>
      <c r="BL46" s="27"/>
      <c r="BM46" s="28"/>
      <c r="BN46" s="32"/>
      <c r="BO46" s="32"/>
      <c r="BP46" s="32"/>
      <c r="BQ46" s="32"/>
      <c r="BR46" s="32"/>
      <c r="BS46" s="32"/>
      <c r="BT46" s="32"/>
      <c r="BU46" s="32"/>
      <c r="BV46" s="32"/>
      <c r="BW46" s="34"/>
      <c r="BX46" s="33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1"/>
    </row>
    <row r="47" spans="1:121" ht="13.8" customHeight="1" x14ac:dyDescent="0.3">
      <c r="G47" s="28">
        <f>SUMIFS(Erfassung!$F$4:$F$9,Erfassung!$H$4:$H$9,VLOOKUP(Auswertung!C47,Erfassung!$H$4:$H$9,1,FALSE))</f>
        <v>0</v>
      </c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7"/>
      <c r="W47" s="28"/>
      <c r="X47" s="27"/>
      <c r="Y47" s="28"/>
      <c r="Z47" s="27"/>
      <c r="AA47" s="28"/>
      <c r="AB47" s="27"/>
      <c r="AC47" s="28"/>
      <c r="AD47" s="27"/>
      <c r="AE47" s="28"/>
      <c r="AF47" s="27"/>
      <c r="AG47" s="28"/>
      <c r="AH47" s="27"/>
      <c r="AI47" s="28"/>
      <c r="AJ47" s="27"/>
      <c r="AK47" s="28"/>
      <c r="AL47" s="27"/>
      <c r="AM47" s="28"/>
      <c r="AN47" s="27"/>
      <c r="AO47" s="28"/>
      <c r="AP47" s="27"/>
      <c r="AQ47" s="28"/>
      <c r="AR47" s="27"/>
      <c r="AS47" s="28"/>
      <c r="AT47" s="27"/>
      <c r="AU47" s="28"/>
      <c r="AV47" s="27"/>
      <c r="AW47" s="28"/>
      <c r="AX47" s="27"/>
      <c r="AY47" s="28"/>
      <c r="AZ47" s="27"/>
      <c r="BA47" s="28"/>
      <c r="BB47" s="27"/>
      <c r="BC47" s="28"/>
      <c r="BD47" s="27"/>
      <c r="BE47" s="28"/>
      <c r="BF47" s="27"/>
      <c r="BG47" s="28"/>
      <c r="BH47" s="27"/>
      <c r="BI47" s="28"/>
      <c r="BJ47" s="27"/>
      <c r="BK47" s="28"/>
      <c r="BL47" s="27"/>
      <c r="BM47" s="28"/>
      <c r="BN47" s="32"/>
      <c r="BO47" s="32"/>
      <c r="BP47" s="32"/>
      <c r="BQ47" s="32"/>
      <c r="BR47" s="32"/>
      <c r="BS47" s="32"/>
      <c r="BT47" s="32"/>
      <c r="BU47" s="32"/>
      <c r="BV47" s="32"/>
      <c r="BW47" s="34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1"/>
    </row>
    <row r="48" spans="1:121" ht="13.8" customHeight="1" x14ac:dyDescent="0.3">
      <c r="G48" s="28">
        <f>SUMIFS(Erfassung!$F$4:$F$9,Erfassung!$H$4:$H$9,VLOOKUP(Auswertung!C48,Erfassung!$H$4:$H$9,1,FALSE))</f>
        <v>0</v>
      </c>
      <c r="H48" s="27"/>
      <c r="I48" s="28"/>
      <c r="J48" s="27"/>
      <c r="K48" s="28"/>
      <c r="L48" s="27"/>
      <c r="M48" s="28"/>
      <c r="N48" s="27"/>
      <c r="O48" s="28"/>
      <c r="P48" s="27"/>
      <c r="Q48" s="28"/>
      <c r="R48" s="27"/>
      <c r="S48" s="28"/>
      <c r="T48" s="27"/>
      <c r="U48" s="28"/>
      <c r="V48" s="27"/>
      <c r="W48" s="28"/>
      <c r="X48" s="27"/>
      <c r="Y48" s="28"/>
      <c r="Z48" s="27"/>
      <c r="AA48" s="28"/>
      <c r="AB48" s="27"/>
      <c r="AC48" s="28"/>
      <c r="AD48" s="35"/>
      <c r="AE48" s="28"/>
      <c r="AF48" s="27"/>
      <c r="AG48" s="28"/>
      <c r="AH48" s="27"/>
      <c r="AI48" s="28"/>
      <c r="AJ48" s="27"/>
      <c r="AK48" s="28"/>
      <c r="AL48" s="27"/>
      <c r="AM48" s="28"/>
      <c r="AN48" s="27"/>
      <c r="AO48" s="28"/>
      <c r="AP48" s="27"/>
      <c r="AQ48" s="28"/>
      <c r="AR48" s="27"/>
      <c r="AS48" s="28"/>
      <c r="AT48" s="27"/>
      <c r="AU48" s="28"/>
      <c r="AV48" s="27"/>
      <c r="AW48" s="28"/>
      <c r="AX48" s="27"/>
      <c r="AY48" s="28"/>
      <c r="AZ48" s="27"/>
      <c r="BA48" s="28"/>
      <c r="BB48" s="27"/>
      <c r="BC48" s="28"/>
      <c r="BD48" s="27"/>
      <c r="BE48" s="28"/>
      <c r="BF48" s="27"/>
      <c r="BG48" s="28"/>
      <c r="BH48" s="27"/>
      <c r="BI48" s="28"/>
      <c r="BJ48" s="27"/>
      <c r="BK48" s="28"/>
      <c r="BL48" s="27"/>
      <c r="BM48" s="28"/>
      <c r="BN48" s="32"/>
      <c r="BO48" s="32"/>
      <c r="BP48" s="32"/>
      <c r="BQ48" s="32"/>
      <c r="BR48" s="32"/>
      <c r="BS48" s="32"/>
      <c r="BT48" s="32"/>
      <c r="BU48" s="32"/>
      <c r="BV48" s="32"/>
      <c r="BW48" s="33"/>
      <c r="BX48" s="33"/>
      <c r="BY48" s="32"/>
      <c r="BZ48" s="32"/>
      <c r="CA48" s="32"/>
      <c r="CB48" s="32"/>
      <c r="CC48" s="32"/>
      <c r="CD48" s="32"/>
      <c r="CE48" s="32"/>
      <c r="CF48" s="33"/>
      <c r="CG48" s="33"/>
      <c r="CH48" s="32"/>
      <c r="CI48" s="32"/>
      <c r="CJ48" s="32"/>
      <c r="CK48" s="33"/>
      <c r="CL48" s="32"/>
      <c r="CM48" s="32"/>
      <c r="CN48" s="32"/>
      <c r="CO48" s="33"/>
      <c r="CP48" s="32"/>
      <c r="CQ48" s="33"/>
      <c r="CR48" s="32"/>
      <c r="CS48" s="33"/>
      <c r="CT48" s="32"/>
      <c r="CU48" s="33"/>
      <c r="CV48" s="32"/>
      <c r="CW48" s="33"/>
      <c r="CX48" s="32"/>
      <c r="CY48" s="33"/>
      <c r="CZ48" s="32"/>
      <c r="DA48" s="33"/>
      <c r="DB48" s="32"/>
      <c r="DC48" s="33"/>
      <c r="DD48" s="33"/>
      <c r="DE48" s="32"/>
      <c r="DF48" s="33"/>
      <c r="DG48" s="32"/>
      <c r="DH48" s="33"/>
      <c r="DI48" s="33"/>
      <c r="DJ48" s="32"/>
      <c r="DK48" s="33"/>
      <c r="DL48" s="32"/>
      <c r="DM48" s="33"/>
      <c r="DN48" s="32"/>
      <c r="DO48" s="33"/>
      <c r="DP48" s="32"/>
      <c r="DQ48" s="31"/>
    </row>
    <row r="49" spans="1:121" ht="13.8" customHeight="1" x14ac:dyDescent="0.3">
      <c r="G49" s="28"/>
      <c r="H49" s="27"/>
      <c r="I49" s="28"/>
      <c r="J49" s="27"/>
      <c r="K49" s="28"/>
      <c r="L49" s="27"/>
      <c r="M49" s="28"/>
      <c r="N49" s="27"/>
      <c r="O49" s="28"/>
      <c r="P49" s="27"/>
      <c r="Q49" s="28"/>
      <c r="R49" s="27"/>
      <c r="S49" s="28"/>
      <c r="T49" s="27"/>
      <c r="U49" s="28"/>
      <c r="V49" s="27"/>
      <c r="W49" s="28"/>
      <c r="X49" s="27"/>
      <c r="Y49" s="28"/>
      <c r="Z49" s="27"/>
      <c r="AA49" s="28"/>
      <c r="AB49" s="27"/>
      <c r="AC49" s="28"/>
      <c r="AD49" s="27"/>
      <c r="AE49" s="28"/>
      <c r="AF49" s="27"/>
      <c r="AG49" s="28"/>
      <c r="AH49" s="27"/>
      <c r="AI49" s="28"/>
      <c r="AJ49" s="27"/>
      <c r="AK49" s="28"/>
      <c r="AL49" s="27"/>
      <c r="AM49" s="28"/>
      <c r="AN49" s="27"/>
      <c r="AO49" s="28"/>
      <c r="AP49" s="27"/>
      <c r="AQ49" s="28"/>
      <c r="AR49" s="27"/>
      <c r="AS49" s="28"/>
      <c r="AT49" s="27"/>
      <c r="AU49" s="28"/>
      <c r="AV49" s="27"/>
      <c r="AW49" s="28"/>
      <c r="AX49" s="27"/>
      <c r="AY49" s="28"/>
      <c r="AZ49" s="27"/>
      <c r="BA49" s="28"/>
      <c r="BB49" s="27"/>
      <c r="BC49" s="28"/>
      <c r="BD49" s="27"/>
      <c r="BE49" s="28"/>
      <c r="BF49" s="27"/>
      <c r="BG49" s="28"/>
      <c r="BH49" s="27"/>
      <c r="BI49" s="28"/>
      <c r="BJ49" s="27"/>
      <c r="BK49" s="28"/>
      <c r="BL49" s="27"/>
      <c r="BM49" s="28"/>
      <c r="BN49" s="32"/>
      <c r="BO49" s="32"/>
      <c r="BP49" s="32"/>
      <c r="BQ49" s="32"/>
      <c r="BR49" s="32"/>
      <c r="BS49" s="32"/>
      <c r="BT49" s="32"/>
      <c r="BU49" s="32"/>
      <c r="BV49" s="32"/>
      <c r="BW49" s="34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3"/>
      <c r="CR49" s="32"/>
      <c r="CS49" s="33"/>
      <c r="CT49" s="32"/>
      <c r="CU49" s="34"/>
      <c r="CV49" s="32"/>
      <c r="CW49" s="34"/>
      <c r="CX49" s="32"/>
      <c r="CY49" s="34"/>
      <c r="CZ49" s="32"/>
      <c r="DA49" s="33"/>
      <c r="DB49" s="32"/>
      <c r="DC49" s="34"/>
      <c r="DD49" s="34"/>
      <c r="DE49" s="32"/>
      <c r="DF49" s="33"/>
      <c r="DG49" s="32"/>
      <c r="DH49" s="34"/>
      <c r="DI49" s="34"/>
      <c r="DJ49" s="32"/>
      <c r="DK49" s="33"/>
      <c r="DL49" s="32"/>
      <c r="DM49" s="34"/>
      <c r="DN49" s="32"/>
      <c r="DO49" s="33"/>
      <c r="DP49" s="32"/>
      <c r="DQ49" s="31"/>
    </row>
    <row r="50" spans="1:121" ht="13.8" customHeight="1" x14ac:dyDescent="0.25">
      <c r="E50" s="7"/>
      <c r="F50" s="7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121" s="7" customFormat="1" ht="13.8" customHeight="1" x14ac:dyDescent="0.25">
      <c r="A51" s="10"/>
      <c r="B51" s="10"/>
      <c r="C51" s="30"/>
      <c r="D51" s="3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121" s="7" customFormat="1" ht="13.8" customHeight="1" x14ac:dyDescent="0.25">
      <c r="A52" s="10"/>
      <c r="B52" s="10"/>
      <c r="C52" s="30"/>
      <c r="D52" s="30"/>
      <c r="E52" s="1"/>
      <c r="F52" s="1"/>
      <c r="G52" s="29">
        <f>G7-G22</f>
        <v>68760</v>
      </c>
      <c r="H52" s="29">
        <f>H7-H22</f>
        <v>0</v>
      </c>
      <c r="I52" s="29">
        <f>I7-I22</f>
        <v>0</v>
      </c>
      <c r="J52" s="29">
        <f>J7-J22</f>
        <v>0</v>
      </c>
      <c r="K52" s="29">
        <f>K7-K22</f>
        <v>0</v>
      </c>
      <c r="L52" s="29">
        <f>L7-L22</f>
        <v>0</v>
      </c>
      <c r="M52" s="29">
        <f>M7-M22</f>
        <v>0</v>
      </c>
      <c r="N52" s="29">
        <f>N7-N22</f>
        <v>0</v>
      </c>
      <c r="O52" s="29">
        <f>O7-O22</f>
        <v>0</v>
      </c>
      <c r="P52" s="29">
        <f>P7-P22</f>
        <v>0</v>
      </c>
      <c r="Q52" s="29">
        <f>Q7-Q22</f>
        <v>0</v>
      </c>
      <c r="R52" s="29">
        <f>R7-R22</f>
        <v>0</v>
      </c>
      <c r="S52" s="29">
        <f>S7-S22</f>
        <v>0</v>
      </c>
      <c r="T52" s="29">
        <f>T7-T22</f>
        <v>0</v>
      </c>
      <c r="U52" s="29">
        <f>U7-U22</f>
        <v>0</v>
      </c>
      <c r="V52" s="29">
        <f>V7-V22</f>
        <v>0</v>
      </c>
      <c r="W52" s="29">
        <f>W7-W22</f>
        <v>0</v>
      </c>
      <c r="X52" s="29">
        <f>X7-X22</f>
        <v>0</v>
      </c>
      <c r="Y52" s="29">
        <f>Y7-Y22</f>
        <v>0</v>
      </c>
      <c r="Z52" s="29">
        <f>Z7-Z22</f>
        <v>0</v>
      </c>
      <c r="AA52" s="29">
        <f>AA7-AA22</f>
        <v>0</v>
      </c>
      <c r="AB52" s="29">
        <f>AB7-AB22</f>
        <v>0</v>
      </c>
      <c r="AC52" s="29">
        <f>AC7-AC22</f>
        <v>0</v>
      </c>
      <c r="AD52" s="29">
        <f>AD7-AD22</f>
        <v>0</v>
      </c>
      <c r="AE52" s="29">
        <f>AE7-AE22</f>
        <v>0</v>
      </c>
      <c r="AF52" s="29">
        <f>AF7-AF22</f>
        <v>0</v>
      </c>
      <c r="AG52" s="29">
        <f>AG7-AG22</f>
        <v>0</v>
      </c>
      <c r="AH52" s="29">
        <f>AH7-AH22</f>
        <v>0</v>
      </c>
      <c r="AI52" s="29">
        <f>AI7-AI22</f>
        <v>0</v>
      </c>
      <c r="AJ52" s="29">
        <f>AJ7-AJ22</f>
        <v>0</v>
      </c>
      <c r="AK52" s="29">
        <f>AK7-AK22</f>
        <v>0</v>
      </c>
      <c r="AL52" s="29">
        <f>AL7-AL22</f>
        <v>0</v>
      </c>
      <c r="AM52" s="29">
        <f>AM7-AM22</f>
        <v>0</v>
      </c>
      <c r="AN52" s="29">
        <f>AN7-AN22</f>
        <v>0</v>
      </c>
      <c r="AO52" s="29">
        <f>AO7-AO22</f>
        <v>0</v>
      </c>
      <c r="AP52" s="29">
        <f>AP7-AP22</f>
        <v>0</v>
      </c>
      <c r="AQ52" s="29">
        <f>AQ7-AQ22</f>
        <v>0</v>
      </c>
      <c r="AR52" s="29">
        <f>AR7-AR22</f>
        <v>0</v>
      </c>
      <c r="AS52" s="29">
        <f>AS7-AS22</f>
        <v>0</v>
      </c>
      <c r="AT52" s="29">
        <f>AT7-AT22</f>
        <v>0</v>
      </c>
      <c r="AU52" s="29">
        <f>AU7-AU22</f>
        <v>0</v>
      </c>
      <c r="AV52" s="29">
        <f>AV7-AV22</f>
        <v>0</v>
      </c>
      <c r="AW52" s="29">
        <f>AW7-AW22</f>
        <v>0</v>
      </c>
      <c r="AX52" s="29">
        <f>AX7-AX22</f>
        <v>0</v>
      </c>
      <c r="AY52" s="29">
        <f>AY7-AY22</f>
        <v>0</v>
      </c>
      <c r="AZ52" s="29"/>
      <c r="BA52" s="29">
        <f>BA7-BA22</f>
        <v>0</v>
      </c>
      <c r="BB52" s="29">
        <f>BB7-BB22</f>
        <v>0</v>
      </c>
      <c r="BC52" s="29">
        <f>BC7-BC22</f>
        <v>0</v>
      </c>
      <c r="BD52" s="29">
        <f>BD7-BD22</f>
        <v>0</v>
      </c>
      <c r="BE52" s="29">
        <f>BE7-BE22</f>
        <v>0</v>
      </c>
      <c r="BF52" s="29">
        <f>BF7-BF22</f>
        <v>0</v>
      </c>
      <c r="BG52" s="29">
        <f>BG7-BG22</f>
        <v>0</v>
      </c>
      <c r="BH52" s="29">
        <f>BH7-BH22</f>
        <v>0</v>
      </c>
      <c r="BI52" s="29">
        <f>BI7-BI22</f>
        <v>0</v>
      </c>
      <c r="BJ52" s="29">
        <f>BJ7-BJ22</f>
        <v>0</v>
      </c>
      <c r="BK52" s="29">
        <f>BK7-BK22</f>
        <v>0</v>
      </c>
      <c r="BL52" s="29">
        <f>BL7-BL22</f>
        <v>0</v>
      </c>
      <c r="BM52" s="29">
        <f>BM7-BM22</f>
        <v>0</v>
      </c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</row>
    <row r="53" spans="1:121" ht="13.8" customHeight="1" x14ac:dyDescent="0.25">
      <c r="E53" s="7"/>
      <c r="F53" s="7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121" s="7" customFormat="1" ht="13.8" customHeight="1" x14ac:dyDescent="0.25">
      <c r="A54" s="10"/>
      <c r="B54" s="10"/>
      <c r="C54" s="69"/>
      <c r="D54" s="69"/>
      <c r="G54" s="21">
        <f>SUM(G56:G73)</f>
        <v>1000</v>
      </c>
      <c r="H54" s="21">
        <f>H73-H56</f>
        <v>0</v>
      </c>
      <c r="I54" s="21">
        <f>I73-I56</f>
        <v>0</v>
      </c>
      <c r="J54" s="21">
        <f>J73-J56</f>
        <v>0</v>
      </c>
      <c r="K54" s="21">
        <f>K73-K56</f>
        <v>0</v>
      </c>
      <c r="L54" s="21">
        <f>L73-L56</f>
        <v>0</v>
      </c>
      <c r="M54" s="21">
        <f>M73-M56</f>
        <v>0</v>
      </c>
      <c r="N54" s="21">
        <f>N73-N56</f>
        <v>0</v>
      </c>
      <c r="O54" s="21">
        <f>O73-O56</f>
        <v>0</v>
      </c>
      <c r="P54" s="21">
        <f>P73-P56</f>
        <v>0</v>
      </c>
      <c r="Q54" s="21">
        <f>Q73-Q56</f>
        <v>0</v>
      </c>
      <c r="R54" s="21">
        <f>R73-R56</f>
        <v>0</v>
      </c>
      <c r="S54" s="21">
        <f>S73-S56</f>
        <v>0</v>
      </c>
      <c r="T54" s="21">
        <f>T73-T56</f>
        <v>0</v>
      </c>
      <c r="U54" s="21">
        <f>U73-U56</f>
        <v>0</v>
      </c>
      <c r="V54" s="21">
        <f>V73-V56</f>
        <v>0</v>
      </c>
      <c r="W54" s="21">
        <f>W73-W56</f>
        <v>0</v>
      </c>
      <c r="X54" s="21">
        <f>X73-X56</f>
        <v>0</v>
      </c>
      <c r="Y54" s="21">
        <f>Y73-Y56</f>
        <v>0</v>
      </c>
      <c r="Z54" s="21">
        <f>Z73-Z56</f>
        <v>0</v>
      </c>
      <c r="AA54" s="21">
        <f>AA73-AA56</f>
        <v>0</v>
      </c>
      <c r="AB54" s="21">
        <f>AB73-AB56</f>
        <v>0</v>
      </c>
      <c r="AC54" s="21">
        <f>AC73-AC56</f>
        <v>0</v>
      </c>
      <c r="AD54" s="21">
        <f>AD73-AD56</f>
        <v>0</v>
      </c>
      <c r="AE54" s="21">
        <f>AE73-AE56</f>
        <v>0</v>
      </c>
      <c r="AF54" s="21">
        <f>AF73-AF56</f>
        <v>0</v>
      </c>
      <c r="AG54" s="21">
        <f>AG73-AG56</f>
        <v>0</v>
      </c>
      <c r="AH54" s="21">
        <f>AH73-AH56</f>
        <v>0</v>
      </c>
      <c r="AI54" s="21">
        <f>AI73-AI56</f>
        <v>0</v>
      </c>
      <c r="AJ54" s="21">
        <f>AJ73-AJ56</f>
        <v>0</v>
      </c>
      <c r="AK54" s="21">
        <f>AK73-AK56</f>
        <v>0</v>
      </c>
      <c r="AL54" s="21">
        <f>AL73-AL56</f>
        <v>0</v>
      </c>
      <c r="AM54" s="21">
        <f>AM73-AM56</f>
        <v>0</v>
      </c>
      <c r="AN54" s="21">
        <f>AN73-AN56</f>
        <v>0</v>
      </c>
      <c r="AO54" s="21">
        <f>AO73-AO56</f>
        <v>0</v>
      </c>
      <c r="AP54" s="21">
        <f>AP73-AP56</f>
        <v>0</v>
      </c>
      <c r="AQ54" s="21">
        <f>AQ73-AQ56</f>
        <v>0</v>
      </c>
      <c r="AR54" s="21">
        <f>AR73-AR56</f>
        <v>0</v>
      </c>
      <c r="AS54" s="21">
        <f>AS73-AS56</f>
        <v>0</v>
      </c>
      <c r="AT54" s="21">
        <f>AT73-AT56</f>
        <v>0</v>
      </c>
      <c r="AU54" s="21">
        <f>AU73-AU56</f>
        <v>0</v>
      </c>
      <c r="AV54" s="21">
        <f>AV73-AV56</f>
        <v>0</v>
      </c>
      <c r="AW54" s="21">
        <f>AW73-AW56</f>
        <v>0</v>
      </c>
      <c r="AX54" s="21">
        <f>AX73-AX56</f>
        <v>0</v>
      </c>
      <c r="AY54" s="21">
        <f>AY73-AY56</f>
        <v>0</v>
      </c>
      <c r="AZ54" s="21">
        <f>AZ73-AZ56</f>
        <v>0</v>
      </c>
      <c r="BA54" s="21">
        <f>BA73-BA56</f>
        <v>0</v>
      </c>
      <c r="BB54" s="21">
        <f>BB73-BB56</f>
        <v>0</v>
      </c>
      <c r="BC54" s="21">
        <f>BC73-BC56</f>
        <v>0</v>
      </c>
      <c r="BD54" s="21">
        <f>BD73-BD56</f>
        <v>0</v>
      </c>
      <c r="BE54" s="21">
        <f>BE73-BE56</f>
        <v>0</v>
      </c>
      <c r="BF54" s="21">
        <f>BF73-BF56</f>
        <v>0</v>
      </c>
      <c r="BG54" s="21">
        <f>BG73-BG56</f>
        <v>0</v>
      </c>
      <c r="BH54" s="21">
        <f>BH73-BH56</f>
        <v>0</v>
      </c>
      <c r="BI54" s="21">
        <f>BI73-BI56</f>
        <v>0</v>
      </c>
      <c r="BJ54" s="21">
        <f>BJ73-BJ56</f>
        <v>0</v>
      </c>
      <c r="BK54" s="21">
        <f>BK73-BK56</f>
        <v>0</v>
      </c>
      <c r="BL54" s="21">
        <f>BL73-BL56</f>
        <v>0</v>
      </c>
      <c r="BM54" s="21">
        <f>BM73-BM56</f>
        <v>0</v>
      </c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</row>
    <row r="55" spans="1:121" s="7" customFormat="1" ht="13.8" customHeight="1" x14ac:dyDescent="0.25">
      <c r="A55" s="10"/>
      <c r="B55" s="10"/>
      <c r="C55" s="69"/>
      <c r="D55" s="69"/>
      <c r="E55" s="1"/>
      <c r="F55" s="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8"/>
      <c r="BO55" s="8"/>
      <c r="BP55" s="8"/>
      <c r="BQ55" s="8"/>
      <c r="BR55" s="8"/>
      <c r="BS55" s="8"/>
      <c r="BT55" s="8"/>
      <c r="BU55" s="8"/>
      <c r="BV55" s="8"/>
      <c r="BW55" s="8"/>
    </row>
    <row r="56" spans="1:121" ht="13.8" customHeight="1" x14ac:dyDescent="0.25">
      <c r="C56" s="64"/>
      <c r="D56" s="64"/>
      <c r="G56" s="28">
        <v>1000</v>
      </c>
      <c r="H56" s="27"/>
      <c r="I56" s="28"/>
      <c r="J56" s="27"/>
      <c r="K56" s="28"/>
      <c r="L56" s="27"/>
      <c r="M56" s="28"/>
      <c r="N56" s="27"/>
      <c r="O56" s="28"/>
      <c r="P56" s="27"/>
      <c r="Q56" s="28"/>
      <c r="R56" s="27"/>
      <c r="S56" s="28"/>
      <c r="T56" s="27"/>
      <c r="U56" s="28"/>
      <c r="V56" s="27"/>
      <c r="W56" s="28"/>
      <c r="X56" s="27"/>
      <c r="Y56" s="28"/>
      <c r="Z56" s="27"/>
      <c r="AA56" s="28"/>
      <c r="AB56" s="27"/>
      <c r="AC56" s="28"/>
      <c r="AD56" s="27"/>
      <c r="AE56" s="28"/>
      <c r="AF56" s="27"/>
      <c r="AG56" s="28"/>
      <c r="AH56" s="27"/>
      <c r="AI56" s="28"/>
      <c r="AJ56" s="27"/>
      <c r="AK56" s="28"/>
      <c r="AL56" s="27"/>
      <c r="AM56" s="28"/>
      <c r="AN56" s="27"/>
      <c r="AO56" s="26"/>
      <c r="AP56" s="27"/>
      <c r="AQ56" s="26"/>
      <c r="AR56" s="27"/>
      <c r="AS56" s="26"/>
      <c r="AT56" s="27"/>
      <c r="AU56" s="26"/>
      <c r="AV56" s="27"/>
      <c r="AW56" s="26"/>
      <c r="AX56" s="27"/>
      <c r="AY56" s="26"/>
      <c r="AZ56" s="27"/>
      <c r="BA56" s="26"/>
      <c r="BB56" s="27"/>
      <c r="BC56" s="26"/>
      <c r="BD56" s="27"/>
      <c r="BE56" s="26"/>
      <c r="BF56" s="27"/>
      <c r="BG56" s="26"/>
      <c r="BH56" s="27"/>
      <c r="BI56" s="26"/>
      <c r="BJ56" s="27"/>
      <c r="BK56" s="26"/>
      <c r="BL56" s="27"/>
      <c r="BM56" s="26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</row>
    <row r="57" spans="1:121" ht="13.8" customHeight="1" x14ac:dyDescent="0.25">
      <c r="C57" s="89"/>
      <c r="D57" s="90"/>
      <c r="G57" s="28"/>
      <c r="H57" s="27"/>
      <c r="I57" s="28"/>
      <c r="J57" s="27"/>
      <c r="K57" s="28"/>
      <c r="L57" s="27"/>
      <c r="M57" s="28"/>
      <c r="N57" s="27"/>
      <c r="O57" s="28"/>
      <c r="P57" s="27"/>
      <c r="Q57" s="28"/>
      <c r="R57" s="27"/>
      <c r="S57" s="28"/>
      <c r="T57" s="27"/>
      <c r="U57" s="28"/>
      <c r="V57" s="27"/>
      <c r="W57" s="28"/>
      <c r="X57" s="27"/>
      <c r="Y57" s="28"/>
      <c r="Z57" s="27"/>
      <c r="AA57" s="28"/>
      <c r="AB57" s="27"/>
      <c r="AC57" s="28"/>
      <c r="AD57" s="27"/>
      <c r="AE57" s="28"/>
      <c r="AF57" s="27"/>
      <c r="AG57" s="28"/>
      <c r="AH57" s="27"/>
      <c r="AI57" s="28"/>
      <c r="AJ57" s="27"/>
      <c r="AK57" s="28"/>
      <c r="AL57" s="27"/>
      <c r="AM57" s="28"/>
      <c r="AN57" s="27"/>
      <c r="AO57" s="26"/>
      <c r="AP57" s="27"/>
      <c r="AQ57" s="26"/>
      <c r="AR57" s="27"/>
      <c r="AS57" s="26"/>
      <c r="AT57" s="27"/>
      <c r="AU57" s="26"/>
      <c r="AV57" s="27"/>
      <c r="AW57" s="26"/>
      <c r="AX57" s="27"/>
      <c r="AY57" s="26"/>
      <c r="AZ57" s="27"/>
      <c r="BA57" s="26"/>
      <c r="BB57" s="27"/>
      <c r="BC57" s="26"/>
      <c r="BD57" s="27"/>
      <c r="BE57" s="26"/>
      <c r="BF57" s="27"/>
      <c r="BG57" s="26"/>
      <c r="BH57" s="27"/>
      <c r="BI57" s="26"/>
      <c r="BJ57" s="27"/>
      <c r="BK57" s="26"/>
      <c r="BL57" s="27"/>
      <c r="BM57" s="26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</row>
    <row r="58" spans="1:121" ht="13.8" customHeight="1" x14ac:dyDescent="0.25">
      <c r="C58" s="89"/>
      <c r="D58" s="90"/>
      <c r="G58" s="28"/>
      <c r="H58" s="27"/>
      <c r="I58" s="28"/>
      <c r="J58" s="27"/>
      <c r="K58" s="28"/>
      <c r="L58" s="27"/>
      <c r="M58" s="28"/>
      <c r="N58" s="27"/>
      <c r="O58" s="28"/>
      <c r="P58" s="27"/>
      <c r="Q58" s="28"/>
      <c r="R58" s="27"/>
      <c r="S58" s="28"/>
      <c r="T58" s="27"/>
      <c r="U58" s="28"/>
      <c r="V58" s="27"/>
      <c r="W58" s="28"/>
      <c r="X58" s="27"/>
      <c r="Y58" s="28"/>
      <c r="Z58" s="27"/>
      <c r="AA58" s="28"/>
      <c r="AB58" s="27"/>
      <c r="AC58" s="28"/>
      <c r="AD58" s="27"/>
      <c r="AE58" s="28"/>
      <c r="AF58" s="27"/>
      <c r="AG58" s="28"/>
      <c r="AH58" s="27"/>
      <c r="AI58" s="28"/>
      <c r="AJ58" s="27"/>
      <c r="AK58" s="28"/>
      <c r="AL58" s="27"/>
      <c r="AM58" s="28"/>
      <c r="AN58" s="27"/>
      <c r="AO58" s="26"/>
      <c r="AP58" s="27"/>
      <c r="AQ58" s="26"/>
      <c r="AR58" s="27"/>
      <c r="AS58" s="26"/>
      <c r="AT58" s="27"/>
      <c r="AU58" s="26"/>
      <c r="AV58" s="27"/>
      <c r="AW58" s="26"/>
      <c r="AX58" s="27"/>
      <c r="AY58" s="26"/>
      <c r="AZ58" s="27"/>
      <c r="BA58" s="26"/>
      <c r="BB58" s="27"/>
      <c r="BC58" s="26"/>
      <c r="BD58" s="27"/>
      <c r="BE58" s="26"/>
      <c r="BF58" s="27"/>
      <c r="BG58" s="26"/>
      <c r="BH58" s="27"/>
      <c r="BI58" s="26"/>
      <c r="BJ58" s="27"/>
      <c r="BK58" s="26"/>
      <c r="BL58" s="27"/>
      <c r="BM58" s="26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</row>
    <row r="59" spans="1:121" ht="13.8" customHeight="1" x14ac:dyDescent="0.25">
      <c r="C59" s="89"/>
      <c r="D59" s="90"/>
      <c r="G59" s="28"/>
      <c r="H59" s="27"/>
      <c r="I59" s="28"/>
      <c r="J59" s="27"/>
      <c r="K59" s="28"/>
      <c r="L59" s="27"/>
      <c r="M59" s="28"/>
      <c r="N59" s="27"/>
      <c r="O59" s="28"/>
      <c r="P59" s="27"/>
      <c r="Q59" s="28"/>
      <c r="R59" s="27"/>
      <c r="S59" s="28"/>
      <c r="T59" s="27"/>
      <c r="U59" s="28"/>
      <c r="V59" s="27"/>
      <c r="W59" s="28"/>
      <c r="X59" s="27"/>
      <c r="Y59" s="28"/>
      <c r="Z59" s="27"/>
      <c r="AA59" s="28"/>
      <c r="AB59" s="27"/>
      <c r="AC59" s="28"/>
      <c r="AD59" s="27"/>
      <c r="AE59" s="28"/>
      <c r="AF59" s="27"/>
      <c r="AG59" s="28"/>
      <c r="AH59" s="27"/>
      <c r="AI59" s="28"/>
      <c r="AJ59" s="27"/>
      <c r="AK59" s="28"/>
      <c r="AL59" s="27"/>
      <c r="AM59" s="28"/>
      <c r="AN59" s="27"/>
      <c r="AO59" s="26"/>
      <c r="AP59" s="27"/>
      <c r="AQ59" s="26"/>
      <c r="AR59" s="27"/>
      <c r="AS59" s="26"/>
      <c r="AT59" s="27"/>
      <c r="AU59" s="26"/>
      <c r="AV59" s="27"/>
      <c r="AW59" s="26"/>
      <c r="AX59" s="27"/>
      <c r="AY59" s="26"/>
      <c r="AZ59" s="27"/>
      <c r="BA59" s="26"/>
      <c r="BB59" s="27"/>
      <c r="BC59" s="26"/>
      <c r="BD59" s="27"/>
      <c r="BE59" s="26"/>
      <c r="BF59" s="27"/>
      <c r="BG59" s="26"/>
      <c r="BH59" s="27"/>
      <c r="BI59" s="26"/>
      <c r="BJ59" s="27"/>
      <c r="BK59" s="26"/>
      <c r="BL59" s="27"/>
      <c r="BM59" s="26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</row>
    <row r="60" spans="1:121" ht="13.8" customHeight="1" x14ac:dyDescent="0.25">
      <c r="C60" s="89"/>
      <c r="D60" s="90"/>
      <c r="G60" s="28"/>
      <c r="H60" s="27"/>
      <c r="I60" s="28"/>
      <c r="J60" s="27"/>
      <c r="K60" s="28"/>
      <c r="L60" s="27"/>
      <c r="M60" s="28"/>
      <c r="N60" s="27"/>
      <c r="O60" s="28"/>
      <c r="P60" s="27"/>
      <c r="Q60" s="28"/>
      <c r="R60" s="27"/>
      <c r="S60" s="28"/>
      <c r="T60" s="27"/>
      <c r="U60" s="28"/>
      <c r="V60" s="27"/>
      <c r="W60" s="28"/>
      <c r="X60" s="27"/>
      <c r="Y60" s="28"/>
      <c r="Z60" s="27"/>
      <c r="AA60" s="28"/>
      <c r="AB60" s="27"/>
      <c r="AC60" s="28"/>
      <c r="AD60" s="27"/>
      <c r="AE60" s="28"/>
      <c r="AF60" s="27"/>
      <c r="AG60" s="28"/>
      <c r="AH60" s="27"/>
      <c r="AI60" s="28"/>
      <c r="AJ60" s="27"/>
      <c r="AK60" s="28"/>
      <c r="AL60" s="27"/>
      <c r="AM60" s="28"/>
      <c r="AN60" s="27"/>
      <c r="AO60" s="26"/>
      <c r="AP60" s="27"/>
      <c r="AQ60" s="26"/>
      <c r="AR60" s="27"/>
      <c r="AS60" s="26"/>
      <c r="AT60" s="27"/>
      <c r="AU60" s="26"/>
      <c r="AV60" s="27"/>
      <c r="AW60" s="26"/>
      <c r="AX60" s="27"/>
      <c r="AY60" s="26"/>
      <c r="AZ60" s="27"/>
      <c r="BA60" s="26"/>
      <c r="BB60" s="27"/>
      <c r="BC60" s="26"/>
      <c r="BD60" s="27"/>
      <c r="BE60" s="26"/>
      <c r="BF60" s="27"/>
      <c r="BG60" s="26"/>
      <c r="BH60" s="27"/>
      <c r="BI60" s="26"/>
      <c r="BJ60" s="27"/>
      <c r="BK60" s="26"/>
      <c r="BL60" s="27"/>
      <c r="BM60" s="26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</row>
    <row r="61" spans="1:121" ht="13.8" customHeight="1" x14ac:dyDescent="0.25">
      <c r="C61" s="89"/>
      <c r="D61" s="90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7"/>
      <c r="W61" s="28"/>
      <c r="X61" s="27"/>
      <c r="Y61" s="28"/>
      <c r="Z61" s="27"/>
      <c r="AA61" s="28"/>
      <c r="AB61" s="27"/>
      <c r="AC61" s="28"/>
      <c r="AD61" s="27"/>
      <c r="AE61" s="28"/>
      <c r="AF61" s="27"/>
      <c r="AG61" s="28"/>
      <c r="AH61" s="27"/>
      <c r="AI61" s="28"/>
      <c r="AJ61" s="27"/>
      <c r="AK61" s="28"/>
      <c r="AL61" s="27"/>
      <c r="AM61" s="28"/>
      <c r="AN61" s="27"/>
      <c r="AO61" s="26"/>
      <c r="AP61" s="27"/>
      <c r="AQ61" s="26"/>
      <c r="AR61" s="27"/>
      <c r="AS61" s="26"/>
      <c r="AT61" s="27"/>
      <c r="AU61" s="26"/>
      <c r="AV61" s="27"/>
      <c r="AW61" s="26"/>
      <c r="AX61" s="27"/>
      <c r="AY61" s="26"/>
      <c r="AZ61" s="27"/>
      <c r="BA61" s="26"/>
      <c r="BB61" s="27"/>
      <c r="BC61" s="26"/>
      <c r="BD61" s="27"/>
      <c r="BE61" s="26"/>
      <c r="BF61" s="27"/>
      <c r="BG61" s="26"/>
      <c r="BH61" s="27"/>
      <c r="BI61" s="26"/>
      <c r="BJ61" s="27"/>
      <c r="BK61" s="26"/>
      <c r="BL61" s="27"/>
      <c r="BM61" s="26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</row>
    <row r="62" spans="1:121" ht="13.8" customHeight="1" x14ac:dyDescent="0.25">
      <c r="C62" s="64"/>
      <c r="D62" s="64"/>
      <c r="G62" s="28"/>
      <c r="H62" s="27"/>
      <c r="I62" s="28"/>
      <c r="J62" s="27"/>
      <c r="K62" s="28"/>
      <c r="L62" s="27"/>
      <c r="M62" s="28"/>
      <c r="N62" s="27"/>
      <c r="O62" s="28"/>
      <c r="P62" s="27"/>
      <c r="Q62" s="28"/>
      <c r="R62" s="27"/>
      <c r="S62" s="28"/>
      <c r="T62" s="27"/>
      <c r="U62" s="28"/>
      <c r="V62" s="27"/>
      <c r="W62" s="28"/>
      <c r="X62" s="27"/>
      <c r="Y62" s="28"/>
      <c r="Z62" s="27"/>
      <c r="AA62" s="28"/>
      <c r="AB62" s="27"/>
      <c r="AC62" s="28"/>
      <c r="AD62" s="27"/>
      <c r="AE62" s="28"/>
      <c r="AF62" s="27"/>
      <c r="AG62" s="28"/>
      <c r="AH62" s="27"/>
      <c r="AI62" s="28"/>
      <c r="AJ62" s="27"/>
      <c r="AK62" s="28"/>
      <c r="AL62" s="27"/>
      <c r="AM62" s="28"/>
      <c r="AN62" s="27"/>
      <c r="AO62" s="26"/>
      <c r="AP62" s="27"/>
      <c r="AQ62" s="26"/>
      <c r="AR62" s="27"/>
      <c r="AS62" s="26"/>
      <c r="AT62" s="27"/>
      <c r="AU62" s="26"/>
      <c r="AV62" s="27"/>
      <c r="AW62" s="26"/>
      <c r="AX62" s="27"/>
      <c r="AY62" s="26"/>
      <c r="AZ62" s="27"/>
      <c r="BA62" s="26"/>
      <c r="BB62" s="27"/>
      <c r="BC62" s="26"/>
      <c r="BD62" s="27"/>
      <c r="BE62" s="26"/>
      <c r="BF62" s="27"/>
      <c r="BG62" s="26"/>
      <c r="BH62" s="27"/>
      <c r="BI62" s="26"/>
      <c r="BJ62" s="27"/>
      <c r="BK62" s="26"/>
      <c r="BL62" s="27"/>
      <c r="BM62" s="26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</row>
    <row r="63" spans="1:121" ht="13.8" customHeight="1" x14ac:dyDescent="0.25">
      <c r="C63" s="64"/>
      <c r="D63" s="64"/>
      <c r="G63" s="28"/>
      <c r="H63" s="27"/>
      <c r="I63" s="28"/>
      <c r="J63" s="27"/>
      <c r="K63" s="28"/>
      <c r="L63" s="27"/>
      <c r="M63" s="28"/>
      <c r="N63" s="27"/>
      <c r="O63" s="28"/>
      <c r="P63" s="27"/>
      <c r="Q63" s="28"/>
      <c r="R63" s="27"/>
      <c r="S63" s="28"/>
      <c r="T63" s="27"/>
      <c r="U63" s="28"/>
      <c r="V63" s="27"/>
      <c r="W63" s="28"/>
      <c r="X63" s="27"/>
      <c r="Y63" s="28"/>
      <c r="Z63" s="27"/>
      <c r="AA63" s="28"/>
      <c r="AB63" s="27"/>
      <c r="AC63" s="28"/>
      <c r="AD63" s="27"/>
      <c r="AE63" s="28"/>
      <c r="AF63" s="27"/>
      <c r="AG63" s="28"/>
      <c r="AH63" s="27"/>
      <c r="AI63" s="28"/>
      <c r="AJ63" s="27"/>
      <c r="AK63" s="28"/>
      <c r="AL63" s="27"/>
      <c r="AM63" s="28"/>
      <c r="AN63" s="27"/>
      <c r="AO63" s="26"/>
      <c r="AP63" s="27"/>
      <c r="AQ63" s="26"/>
      <c r="AR63" s="27"/>
      <c r="AS63" s="26"/>
      <c r="AT63" s="27"/>
      <c r="AU63" s="26"/>
      <c r="AV63" s="27"/>
      <c r="AW63" s="26"/>
      <c r="AX63" s="27"/>
      <c r="AY63" s="26"/>
      <c r="AZ63" s="27"/>
      <c r="BA63" s="26"/>
      <c r="BB63" s="27"/>
      <c r="BC63" s="26"/>
      <c r="BD63" s="27"/>
      <c r="BE63" s="26"/>
      <c r="BF63" s="27"/>
      <c r="BG63" s="26"/>
      <c r="BH63" s="27"/>
      <c r="BI63" s="26"/>
      <c r="BJ63" s="27"/>
      <c r="BK63" s="26"/>
      <c r="BL63" s="27"/>
      <c r="BM63" s="26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</row>
    <row r="64" spans="1:121" ht="13.8" customHeight="1" x14ac:dyDescent="0.25">
      <c r="C64" s="64"/>
      <c r="D64" s="64"/>
      <c r="G64" s="28"/>
      <c r="H64" s="27"/>
      <c r="I64" s="28"/>
      <c r="J64" s="27"/>
      <c r="K64" s="28"/>
      <c r="L64" s="27"/>
      <c r="M64" s="28"/>
      <c r="N64" s="27"/>
      <c r="O64" s="28"/>
      <c r="P64" s="27"/>
      <c r="Q64" s="28"/>
      <c r="R64" s="27"/>
      <c r="S64" s="28"/>
      <c r="T64" s="27"/>
      <c r="U64" s="28"/>
      <c r="V64" s="27"/>
      <c r="W64" s="28"/>
      <c r="X64" s="27"/>
      <c r="Y64" s="28"/>
      <c r="Z64" s="27"/>
      <c r="AA64" s="28"/>
      <c r="AB64" s="27"/>
      <c r="AC64" s="28"/>
      <c r="AD64" s="27"/>
      <c r="AE64" s="28"/>
      <c r="AF64" s="27"/>
      <c r="AG64" s="28"/>
      <c r="AH64" s="27"/>
      <c r="AI64" s="28"/>
      <c r="AJ64" s="27"/>
      <c r="AK64" s="28"/>
      <c r="AL64" s="27"/>
      <c r="AM64" s="28"/>
      <c r="AN64" s="27"/>
      <c r="AO64" s="26"/>
      <c r="AP64" s="27"/>
      <c r="AQ64" s="26"/>
      <c r="AR64" s="27"/>
      <c r="AS64" s="26"/>
      <c r="AT64" s="27"/>
      <c r="AU64" s="26"/>
      <c r="AV64" s="27"/>
      <c r="AW64" s="26"/>
      <c r="AX64" s="27"/>
      <c r="AY64" s="26"/>
      <c r="AZ64" s="27"/>
      <c r="BA64" s="26"/>
      <c r="BB64" s="27"/>
      <c r="BC64" s="26"/>
      <c r="BD64" s="27"/>
      <c r="BE64" s="26"/>
      <c r="BF64" s="27"/>
      <c r="BG64" s="26"/>
      <c r="BH64" s="27"/>
      <c r="BI64" s="26"/>
      <c r="BJ64" s="27"/>
      <c r="BK64" s="26"/>
      <c r="BL64" s="27"/>
      <c r="BM64" s="26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</row>
    <row r="65" spans="1:121" ht="13.8" customHeight="1" x14ac:dyDescent="0.25">
      <c r="C65" s="64"/>
      <c r="D65" s="64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7"/>
      <c r="W65" s="28"/>
      <c r="X65" s="27"/>
      <c r="Y65" s="28"/>
      <c r="Z65" s="27"/>
      <c r="AA65" s="28"/>
      <c r="AB65" s="27"/>
      <c r="AC65" s="28"/>
      <c r="AD65" s="27"/>
      <c r="AE65" s="28"/>
      <c r="AF65" s="27"/>
      <c r="AG65" s="28"/>
      <c r="AH65" s="27"/>
      <c r="AI65" s="28"/>
      <c r="AJ65" s="27"/>
      <c r="AK65" s="28"/>
      <c r="AL65" s="27"/>
      <c r="AM65" s="28"/>
      <c r="AN65" s="27"/>
      <c r="AO65" s="26"/>
      <c r="AP65" s="27"/>
      <c r="AQ65" s="26"/>
      <c r="AR65" s="27"/>
      <c r="AS65" s="26"/>
      <c r="AT65" s="27"/>
      <c r="AU65" s="26"/>
      <c r="AV65" s="27"/>
      <c r="AW65" s="26"/>
      <c r="AX65" s="27"/>
      <c r="AY65" s="26"/>
      <c r="AZ65" s="27"/>
      <c r="BA65" s="26"/>
      <c r="BB65" s="27"/>
      <c r="BC65" s="26"/>
      <c r="BD65" s="27"/>
      <c r="BE65" s="26"/>
      <c r="BF65" s="27"/>
      <c r="BG65" s="26"/>
      <c r="BH65" s="27"/>
      <c r="BI65" s="26"/>
      <c r="BJ65" s="27"/>
      <c r="BK65" s="26"/>
      <c r="BL65" s="27"/>
      <c r="BM65" s="26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</row>
    <row r="66" spans="1:121" ht="13.8" customHeight="1" x14ac:dyDescent="0.25">
      <c r="C66" s="64"/>
      <c r="D66" s="64"/>
      <c r="G66" s="28"/>
      <c r="H66" s="27"/>
      <c r="I66" s="28"/>
      <c r="J66" s="27"/>
      <c r="K66" s="28"/>
      <c r="L66" s="27"/>
      <c r="M66" s="28"/>
      <c r="N66" s="27"/>
      <c r="O66" s="28"/>
      <c r="P66" s="27"/>
      <c r="Q66" s="28"/>
      <c r="R66" s="27"/>
      <c r="S66" s="28"/>
      <c r="T66" s="27"/>
      <c r="U66" s="28"/>
      <c r="V66" s="27"/>
      <c r="W66" s="28"/>
      <c r="X66" s="27"/>
      <c r="Y66" s="28"/>
      <c r="Z66" s="27"/>
      <c r="AA66" s="28"/>
      <c r="AB66" s="27"/>
      <c r="AC66" s="28"/>
      <c r="AD66" s="27"/>
      <c r="AE66" s="28"/>
      <c r="AF66" s="27"/>
      <c r="AG66" s="28"/>
      <c r="AH66" s="27"/>
      <c r="AI66" s="28"/>
      <c r="AJ66" s="27"/>
      <c r="AK66" s="28"/>
      <c r="AL66" s="27"/>
      <c r="AM66" s="28"/>
      <c r="AN66" s="27"/>
      <c r="AO66" s="26"/>
      <c r="AP66" s="27"/>
      <c r="AQ66" s="26"/>
      <c r="AR66" s="27"/>
      <c r="AS66" s="26"/>
      <c r="AT66" s="27"/>
      <c r="AU66" s="26"/>
      <c r="AV66" s="27"/>
      <c r="AW66" s="26"/>
      <c r="AX66" s="27"/>
      <c r="AY66" s="26"/>
      <c r="AZ66" s="27"/>
      <c r="BA66" s="26"/>
      <c r="BB66" s="27"/>
      <c r="BC66" s="26"/>
      <c r="BD66" s="27"/>
      <c r="BE66" s="26"/>
      <c r="BF66" s="27"/>
      <c r="BG66" s="26"/>
      <c r="BH66" s="27"/>
      <c r="BI66" s="26"/>
      <c r="BJ66" s="27"/>
      <c r="BK66" s="26"/>
      <c r="BL66" s="27"/>
      <c r="BM66" s="26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</row>
    <row r="67" spans="1:121" ht="13.8" customHeight="1" x14ac:dyDescent="0.25">
      <c r="C67" s="64"/>
      <c r="D67" s="64"/>
      <c r="G67" s="28"/>
      <c r="H67" s="27"/>
      <c r="I67" s="28"/>
      <c r="J67" s="27"/>
      <c r="K67" s="28"/>
      <c r="L67" s="27"/>
      <c r="M67" s="28"/>
      <c r="N67" s="27"/>
      <c r="O67" s="28"/>
      <c r="P67" s="27"/>
      <c r="Q67" s="28"/>
      <c r="R67" s="27"/>
      <c r="S67" s="28"/>
      <c r="T67" s="27"/>
      <c r="U67" s="28"/>
      <c r="V67" s="27"/>
      <c r="W67" s="28"/>
      <c r="X67" s="27"/>
      <c r="Y67" s="28"/>
      <c r="Z67" s="27"/>
      <c r="AA67" s="28"/>
      <c r="AB67" s="27"/>
      <c r="AC67" s="28"/>
      <c r="AD67" s="27"/>
      <c r="AE67" s="28"/>
      <c r="AF67" s="27"/>
      <c r="AG67" s="28"/>
      <c r="AH67" s="27"/>
      <c r="AI67" s="28"/>
      <c r="AJ67" s="27"/>
      <c r="AK67" s="28"/>
      <c r="AL67" s="27"/>
      <c r="AM67" s="28"/>
      <c r="AN67" s="27"/>
      <c r="AO67" s="26"/>
      <c r="AP67" s="27"/>
      <c r="AQ67" s="26"/>
      <c r="AR67" s="27"/>
      <c r="AS67" s="26"/>
      <c r="AT67" s="27"/>
      <c r="AU67" s="26"/>
      <c r="AV67" s="27"/>
      <c r="AW67" s="26"/>
      <c r="AX67" s="27"/>
      <c r="AY67" s="26"/>
      <c r="AZ67" s="27"/>
      <c r="BA67" s="26"/>
      <c r="BB67" s="27"/>
      <c r="BC67" s="26"/>
      <c r="BD67" s="27"/>
      <c r="BE67" s="26"/>
      <c r="BF67" s="27"/>
      <c r="BG67" s="26"/>
      <c r="BH67" s="27"/>
      <c r="BI67" s="26"/>
      <c r="BJ67" s="27"/>
      <c r="BK67" s="26"/>
      <c r="BL67" s="27"/>
      <c r="BM67" s="26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</row>
    <row r="68" spans="1:121" ht="13.8" customHeight="1" x14ac:dyDescent="0.25">
      <c r="C68" s="64"/>
      <c r="D68" s="64"/>
      <c r="G68" s="28"/>
      <c r="H68" s="27"/>
      <c r="I68" s="28"/>
      <c r="J68" s="27"/>
      <c r="K68" s="28"/>
      <c r="L68" s="27"/>
      <c r="M68" s="28"/>
      <c r="N68" s="27"/>
      <c r="O68" s="28"/>
      <c r="P68" s="27"/>
      <c r="Q68" s="28"/>
      <c r="R68" s="27"/>
      <c r="S68" s="28"/>
      <c r="T68" s="27"/>
      <c r="U68" s="28"/>
      <c r="V68" s="27"/>
      <c r="W68" s="28"/>
      <c r="X68" s="27"/>
      <c r="Y68" s="28"/>
      <c r="Z68" s="27"/>
      <c r="AA68" s="28"/>
      <c r="AB68" s="27"/>
      <c r="AC68" s="28"/>
      <c r="AD68" s="27"/>
      <c r="AE68" s="28"/>
      <c r="AF68" s="27"/>
      <c r="AG68" s="28"/>
      <c r="AH68" s="27"/>
      <c r="AI68" s="28"/>
      <c r="AJ68" s="27"/>
      <c r="AK68" s="28"/>
      <c r="AL68" s="27"/>
      <c r="AM68" s="28"/>
      <c r="AN68" s="27"/>
      <c r="AO68" s="26"/>
      <c r="AP68" s="27"/>
      <c r="AQ68" s="26"/>
      <c r="AR68" s="27"/>
      <c r="AS68" s="26"/>
      <c r="AT68" s="27"/>
      <c r="AU68" s="26"/>
      <c r="AV68" s="27"/>
      <c r="AW68" s="26"/>
      <c r="AX68" s="27"/>
      <c r="AY68" s="26"/>
      <c r="AZ68" s="27"/>
      <c r="BA68" s="26"/>
      <c r="BB68" s="27"/>
      <c r="BC68" s="26"/>
      <c r="BD68" s="27"/>
      <c r="BE68" s="26"/>
      <c r="BF68" s="27"/>
      <c r="BG68" s="26"/>
      <c r="BH68" s="27"/>
      <c r="BI68" s="26"/>
      <c r="BJ68" s="27"/>
      <c r="BK68" s="26"/>
      <c r="BL68" s="27"/>
      <c r="BM68" s="26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</row>
    <row r="69" spans="1:121" ht="13.8" customHeight="1" x14ac:dyDescent="0.25">
      <c r="C69" s="64"/>
      <c r="D69" s="64"/>
      <c r="G69" s="28"/>
      <c r="H69" s="27"/>
      <c r="I69" s="28"/>
      <c r="J69" s="27"/>
      <c r="K69" s="28"/>
      <c r="L69" s="27"/>
      <c r="M69" s="28"/>
      <c r="N69" s="27"/>
      <c r="O69" s="28"/>
      <c r="P69" s="27"/>
      <c r="Q69" s="28"/>
      <c r="R69" s="27"/>
      <c r="S69" s="28"/>
      <c r="T69" s="27"/>
      <c r="U69" s="28"/>
      <c r="V69" s="27"/>
      <c r="W69" s="28"/>
      <c r="X69" s="27"/>
      <c r="Y69" s="28"/>
      <c r="Z69" s="27"/>
      <c r="AA69" s="28"/>
      <c r="AB69" s="27"/>
      <c r="AC69" s="28"/>
      <c r="AD69" s="27"/>
      <c r="AE69" s="28"/>
      <c r="AF69" s="27"/>
      <c r="AG69" s="28"/>
      <c r="AH69" s="27"/>
      <c r="AI69" s="28"/>
      <c r="AJ69" s="27"/>
      <c r="AK69" s="28"/>
      <c r="AL69" s="27"/>
      <c r="AM69" s="28"/>
      <c r="AN69" s="27"/>
      <c r="AO69" s="26"/>
      <c r="AP69" s="27"/>
      <c r="AQ69" s="26"/>
      <c r="AR69" s="27"/>
      <c r="AS69" s="26"/>
      <c r="AT69" s="27"/>
      <c r="AU69" s="26"/>
      <c r="AV69" s="27"/>
      <c r="AW69" s="26"/>
      <c r="AX69" s="27"/>
      <c r="AY69" s="26"/>
      <c r="AZ69" s="27"/>
      <c r="BA69" s="26"/>
      <c r="BB69" s="27"/>
      <c r="BC69" s="26"/>
      <c r="BD69" s="27"/>
      <c r="BE69" s="26"/>
      <c r="BF69" s="27"/>
      <c r="BG69" s="26"/>
      <c r="BH69" s="27"/>
      <c r="BI69" s="26"/>
      <c r="BJ69" s="27"/>
      <c r="BK69" s="26"/>
      <c r="BL69" s="27"/>
      <c r="BM69" s="26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</row>
    <row r="70" spans="1:121" ht="13.8" customHeight="1" x14ac:dyDescent="0.25">
      <c r="C70" s="64"/>
      <c r="D70" s="64"/>
      <c r="G70" s="28"/>
      <c r="H70" s="27"/>
      <c r="I70" s="28"/>
      <c r="J70" s="27"/>
      <c r="K70" s="28"/>
      <c r="L70" s="27"/>
      <c r="M70" s="28"/>
      <c r="N70" s="27"/>
      <c r="O70" s="28"/>
      <c r="P70" s="27"/>
      <c r="Q70" s="28"/>
      <c r="R70" s="27"/>
      <c r="S70" s="28"/>
      <c r="T70" s="27"/>
      <c r="U70" s="28"/>
      <c r="V70" s="27"/>
      <c r="W70" s="28"/>
      <c r="X70" s="27"/>
      <c r="Y70" s="28"/>
      <c r="Z70" s="27"/>
      <c r="AA70" s="28"/>
      <c r="AB70" s="27"/>
      <c r="AC70" s="28"/>
      <c r="AD70" s="27"/>
      <c r="AE70" s="28"/>
      <c r="AF70" s="27"/>
      <c r="AG70" s="28"/>
      <c r="AH70" s="27"/>
      <c r="AI70" s="28"/>
      <c r="AJ70" s="27"/>
      <c r="AK70" s="28"/>
      <c r="AL70" s="27"/>
      <c r="AM70" s="28"/>
      <c r="AN70" s="27"/>
      <c r="AO70" s="26"/>
      <c r="AP70" s="27"/>
      <c r="AQ70" s="26"/>
      <c r="AR70" s="27"/>
      <c r="AS70" s="26"/>
      <c r="AT70" s="27"/>
      <c r="AU70" s="26"/>
      <c r="AV70" s="27"/>
      <c r="AW70" s="26"/>
      <c r="AX70" s="27"/>
      <c r="AY70" s="26"/>
      <c r="AZ70" s="27"/>
      <c r="BA70" s="26"/>
      <c r="BB70" s="27"/>
      <c r="BC70" s="26"/>
      <c r="BD70" s="27"/>
      <c r="BE70" s="26"/>
      <c r="BF70" s="27"/>
      <c r="BG70" s="26"/>
      <c r="BH70" s="27"/>
      <c r="BI70" s="26"/>
      <c r="BJ70" s="27"/>
      <c r="BK70" s="26"/>
      <c r="BL70" s="27"/>
      <c r="BM70" s="26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</row>
    <row r="71" spans="1:121" ht="13.8" customHeight="1" x14ac:dyDescent="0.25">
      <c r="C71" s="65"/>
      <c r="D71" s="65"/>
      <c r="G71" s="28"/>
      <c r="H71" s="27"/>
      <c r="I71" s="28"/>
      <c r="J71" s="27"/>
      <c r="K71" s="28"/>
      <c r="L71" s="27"/>
      <c r="M71" s="28"/>
      <c r="N71" s="27"/>
      <c r="O71" s="28"/>
      <c r="P71" s="27"/>
      <c r="Q71" s="28"/>
      <c r="R71" s="27"/>
      <c r="S71" s="28"/>
      <c r="T71" s="27"/>
      <c r="U71" s="28"/>
      <c r="V71" s="27"/>
      <c r="W71" s="28"/>
      <c r="X71" s="27"/>
      <c r="Y71" s="28"/>
      <c r="Z71" s="27"/>
      <c r="AA71" s="28"/>
      <c r="AB71" s="27"/>
      <c r="AC71" s="28"/>
      <c r="AD71" s="27"/>
      <c r="AE71" s="28"/>
      <c r="AF71" s="27"/>
      <c r="AG71" s="28"/>
      <c r="AH71" s="27"/>
      <c r="AI71" s="28"/>
      <c r="AJ71" s="27"/>
      <c r="AK71" s="28"/>
      <c r="AL71" s="27"/>
      <c r="AM71" s="28"/>
      <c r="AN71" s="27"/>
      <c r="AO71" s="26"/>
      <c r="AP71" s="27"/>
      <c r="AQ71" s="26"/>
      <c r="AR71" s="27"/>
      <c r="AS71" s="26"/>
      <c r="AT71" s="27"/>
      <c r="AU71" s="26"/>
      <c r="AV71" s="27"/>
      <c r="AW71" s="26"/>
      <c r="AX71" s="27"/>
      <c r="AY71" s="26"/>
      <c r="AZ71" s="27"/>
      <c r="BA71" s="26"/>
      <c r="BB71" s="27"/>
      <c r="BC71" s="26"/>
      <c r="BD71" s="27"/>
      <c r="BE71" s="26"/>
      <c r="BF71" s="27"/>
      <c r="BG71" s="26"/>
      <c r="BH71" s="27"/>
      <c r="BI71" s="26"/>
      <c r="BJ71" s="27"/>
      <c r="BK71" s="26"/>
      <c r="BL71" s="27"/>
      <c r="BM71" s="26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</row>
    <row r="72" spans="1:121" ht="13.8" customHeight="1" x14ac:dyDescent="0.25">
      <c r="C72" s="66"/>
      <c r="D72" s="6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7"/>
      <c r="W72" s="28"/>
      <c r="X72" s="27"/>
      <c r="Y72" s="28"/>
      <c r="Z72" s="27"/>
      <c r="AA72" s="28"/>
      <c r="AB72" s="27"/>
      <c r="AC72" s="28"/>
      <c r="AD72" s="27"/>
      <c r="AE72" s="28"/>
      <c r="AF72" s="27"/>
      <c r="AG72" s="28"/>
      <c r="AH72" s="27"/>
      <c r="AI72" s="28"/>
      <c r="AJ72" s="27"/>
      <c r="AK72" s="28"/>
      <c r="AL72" s="27"/>
      <c r="AM72" s="28"/>
      <c r="AN72" s="27"/>
      <c r="AO72" s="26"/>
      <c r="AP72" s="27"/>
      <c r="AQ72" s="26"/>
      <c r="AR72" s="27"/>
      <c r="AS72" s="26"/>
      <c r="AT72" s="27"/>
      <c r="AU72" s="26"/>
      <c r="AV72" s="27"/>
      <c r="AW72" s="26"/>
      <c r="AX72" s="27"/>
      <c r="AY72" s="26"/>
      <c r="AZ72" s="27"/>
      <c r="BA72" s="26"/>
      <c r="BB72" s="27"/>
      <c r="BC72" s="26"/>
      <c r="BD72" s="27"/>
      <c r="BE72" s="26"/>
      <c r="BF72" s="27"/>
      <c r="BG72" s="26"/>
      <c r="BH72" s="27"/>
      <c r="BI72" s="26"/>
      <c r="BJ72" s="27"/>
      <c r="BK72" s="26"/>
      <c r="BL72" s="27"/>
      <c r="BM72" s="26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</row>
    <row r="73" spans="1:121" ht="13.8" customHeight="1" x14ac:dyDescent="0.25">
      <c r="C73" s="66"/>
      <c r="D73" s="67"/>
      <c r="G73" s="28"/>
      <c r="H73" s="27"/>
      <c r="I73" s="28"/>
      <c r="J73" s="27"/>
      <c r="K73" s="28"/>
      <c r="L73" s="27"/>
      <c r="M73" s="28"/>
      <c r="N73" s="27"/>
      <c r="O73" s="28"/>
      <c r="P73" s="27"/>
      <c r="Q73" s="28"/>
      <c r="R73" s="27"/>
      <c r="S73" s="28"/>
      <c r="T73" s="27"/>
      <c r="U73" s="28"/>
      <c r="V73" s="27"/>
      <c r="W73" s="28"/>
      <c r="X73" s="27"/>
      <c r="Y73" s="28"/>
      <c r="Z73" s="27"/>
      <c r="AA73" s="28"/>
      <c r="AB73" s="27"/>
      <c r="AC73" s="28"/>
      <c r="AD73" s="27"/>
      <c r="AE73" s="28"/>
      <c r="AF73" s="27"/>
      <c r="AG73" s="28"/>
      <c r="AH73" s="27"/>
      <c r="AI73" s="28"/>
      <c r="AJ73" s="27"/>
      <c r="AK73" s="28"/>
      <c r="AL73" s="27"/>
      <c r="AM73" s="28"/>
      <c r="AN73" s="27"/>
      <c r="AO73" s="26"/>
      <c r="AP73" s="27"/>
      <c r="AQ73" s="26"/>
      <c r="AR73" s="27"/>
      <c r="AS73" s="26"/>
      <c r="AT73" s="27"/>
      <c r="AU73" s="26"/>
      <c r="AV73" s="27"/>
      <c r="AW73" s="26"/>
      <c r="AX73" s="27"/>
      <c r="AY73" s="26"/>
      <c r="AZ73" s="27"/>
      <c r="BA73" s="26"/>
      <c r="BB73" s="27"/>
      <c r="BC73" s="26"/>
      <c r="BD73" s="27"/>
      <c r="BE73" s="26"/>
      <c r="BF73" s="27"/>
      <c r="BG73" s="26"/>
      <c r="BH73" s="27"/>
      <c r="BI73" s="26"/>
      <c r="BJ73" s="27"/>
      <c r="BK73" s="26"/>
      <c r="BL73" s="27"/>
      <c r="BM73" s="26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</row>
    <row r="74" spans="1:121" ht="13.8" customHeight="1" x14ac:dyDescent="0.25">
      <c r="E74" s="7"/>
      <c r="F74" s="25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4"/>
      <c r="BO74" s="4"/>
      <c r="BP74" s="4"/>
      <c r="BQ74" s="4"/>
      <c r="BR74" s="4"/>
      <c r="BS74" s="4"/>
      <c r="BT74" s="4"/>
      <c r="BU74" s="4"/>
      <c r="BV74" s="4"/>
      <c r="BW74" s="4"/>
    </row>
    <row r="75" spans="1:121" s="7" customFormat="1" ht="13.8" customHeight="1" x14ac:dyDescent="0.25">
      <c r="A75" s="10"/>
      <c r="B75" s="10"/>
      <c r="C75" s="68"/>
      <c r="D75" s="68"/>
      <c r="F75" s="17">
        <v>0</v>
      </c>
      <c r="G75" s="21">
        <f>F75+G52+G54</f>
        <v>69760</v>
      </c>
      <c r="H75" s="21">
        <f>G75+H52+H54</f>
        <v>69760</v>
      </c>
      <c r="I75" s="21">
        <f>H75+I52+I54</f>
        <v>69760</v>
      </c>
      <c r="J75" s="21">
        <f>I75+J52+J54</f>
        <v>69760</v>
      </c>
      <c r="K75" s="21">
        <f>J75+K52+K54</f>
        <v>69760</v>
      </c>
      <c r="L75" s="21">
        <f>K75+L52+L54</f>
        <v>69760</v>
      </c>
      <c r="M75" s="21">
        <f>L75+M52+M54</f>
        <v>69760</v>
      </c>
      <c r="N75" s="21">
        <f>M75+N52+N54</f>
        <v>69760</v>
      </c>
      <c r="O75" s="21">
        <f>N75+O52+O54</f>
        <v>69760</v>
      </c>
      <c r="P75" s="21">
        <f>O75+P52+P54</f>
        <v>69760</v>
      </c>
      <c r="Q75" s="21">
        <f>P75+Q52+Q54</f>
        <v>69760</v>
      </c>
      <c r="R75" s="21">
        <f>Q75+R52+R54</f>
        <v>69760</v>
      </c>
      <c r="S75" s="21">
        <f>R75+S52+S54</f>
        <v>69760</v>
      </c>
      <c r="T75" s="21">
        <f>S75+T52+T54</f>
        <v>69760</v>
      </c>
      <c r="U75" s="21">
        <f>T75+U52+U54</f>
        <v>69760</v>
      </c>
      <c r="V75" s="21">
        <f>U75+V52+V54</f>
        <v>69760</v>
      </c>
      <c r="W75" s="21">
        <f>V75+W52+W54</f>
        <v>69760</v>
      </c>
      <c r="X75" s="21">
        <f>W75+X52+X54</f>
        <v>69760</v>
      </c>
      <c r="Y75" s="21">
        <f>X75+Y52+Y54</f>
        <v>69760</v>
      </c>
      <c r="Z75" s="21">
        <f>Y75+Z52+Z54</f>
        <v>69760</v>
      </c>
      <c r="AA75" s="21">
        <f>Z75+AA52+AA54</f>
        <v>69760</v>
      </c>
      <c r="AB75" s="21">
        <f>AA75+AB52+AB54</f>
        <v>69760</v>
      </c>
      <c r="AC75" s="21">
        <f>AB75+AC52+AC54</f>
        <v>69760</v>
      </c>
      <c r="AD75" s="21">
        <f>AC75+AD52+AD54</f>
        <v>69760</v>
      </c>
      <c r="AE75" s="21">
        <f>AD75+AE52+AE54</f>
        <v>69760</v>
      </c>
      <c r="AF75" s="21">
        <f>AE75+AF52+AF54</f>
        <v>69760</v>
      </c>
      <c r="AG75" s="21">
        <f>AF75+AG52+AG54</f>
        <v>69760</v>
      </c>
      <c r="AH75" s="21">
        <f>AG75+AH52+AH54</f>
        <v>69760</v>
      </c>
      <c r="AI75" s="21">
        <f>AH75+AI52+AI54</f>
        <v>69760</v>
      </c>
      <c r="AJ75" s="21">
        <f>AI75+AJ52+AJ54</f>
        <v>69760</v>
      </c>
      <c r="AK75" s="21">
        <f>AJ75+AK52+AK54</f>
        <v>69760</v>
      </c>
      <c r="AL75" s="21">
        <f>AK75+AL52+AL54</f>
        <v>69760</v>
      </c>
      <c r="AM75" s="21">
        <f>AL75+AM52+AM54</f>
        <v>69760</v>
      </c>
      <c r="AN75" s="21">
        <f>AM75+AN52+AN54</f>
        <v>69760</v>
      </c>
      <c r="AO75" s="21">
        <f>AN75+AO52+AO54</f>
        <v>69760</v>
      </c>
      <c r="AP75" s="21">
        <f>AO75+AP52+AP54</f>
        <v>69760</v>
      </c>
      <c r="AQ75" s="21">
        <f>AP75+AQ52+AQ54</f>
        <v>69760</v>
      </c>
      <c r="AR75" s="21">
        <f>AQ75+AR52+AR54</f>
        <v>69760</v>
      </c>
      <c r="AS75" s="21">
        <f>AR75+AS52+AS54</f>
        <v>69760</v>
      </c>
      <c r="AT75" s="21">
        <f>AS75+AT52+AT54</f>
        <v>69760</v>
      </c>
      <c r="AU75" s="21">
        <f>AT75+AU52+AU54</f>
        <v>69760</v>
      </c>
      <c r="AV75" s="21">
        <f>AU75+AV52+AV54</f>
        <v>69760</v>
      </c>
      <c r="AW75" s="21">
        <f>AV75+AW52+AW54</f>
        <v>69760</v>
      </c>
      <c r="AX75" s="21">
        <f>AW75+AX52+AX54</f>
        <v>69760</v>
      </c>
      <c r="AY75" s="21">
        <f>AX75+AY52+AY54</f>
        <v>69760</v>
      </c>
      <c r="AZ75" s="21">
        <f>AY75+AZ52+AZ54</f>
        <v>69760</v>
      </c>
      <c r="BA75" s="21">
        <f>AZ75+BA52+BA54</f>
        <v>69760</v>
      </c>
      <c r="BB75" s="21">
        <f>BA75+BB52+BB54</f>
        <v>69760</v>
      </c>
      <c r="BC75" s="21">
        <f>BB75+BC52+BC54</f>
        <v>69760</v>
      </c>
      <c r="BD75" s="21">
        <f>BC75+BD52+BD54</f>
        <v>69760</v>
      </c>
      <c r="BE75" s="21">
        <f>BD75+BE52+BE54</f>
        <v>69760</v>
      </c>
      <c r="BF75" s="21">
        <f>BE75+BF52+BF54</f>
        <v>69760</v>
      </c>
      <c r="BG75" s="21">
        <f>BF75+BG52+BG54</f>
        <v>69760</v>
      </c>
      <c r="BH75" s="21">
        <f>BG75+BH52+BH54</f>
        <v>69760</v>
      </c>
      <c r="BI75" s="21">
        <f>BH75+BI52+BI54</f>
        <v>69760</v>
      </c>
      <c r="BJ75" s="21">
        <f>BI75+BJ52+BJ54</f>
        <v>69760</v>
      </c>
      <c r="BK75" s="21">
        <f>BJ75+BK52+BK54</f>
        <v>69760</v>
      </c>
      <c r="BL75" s="21">
        <f>BK75+BL52+BL54</f>
        <v>69760</v>
      </c>
      <c r="BM75" s="21">
        <f>BL75+BM52+BM54</f>
        <v>69760</v>
      </c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</row>
    <row r="76" spans="1:121" s="7" customFormat="1" ht="13.8" customHeight="1" x14ac:dyDescent="0.25">
      <c r="A76" s="10"/>
      <c r="B76" s="10"/>
      <c r="BN76" s="8"/>
      <c r="BO76" s="8"/>
      <c r="BP76" s="8"/>
      <c r="BQ76" s="8"/>
      <c r="BR76" s="8"/>
      <c r="BS76" s="8"/>
      <c r="BT76" s="8"/>
      <c r="BU76" s="8"/>
      <c r="BV76" s="8"/>
      <c r="BW76" s="8"/>
    </row>
    <row r="77" spans="1:121" s="7" customFormat="1" ht="13.8" customHeight="1" x14ac:dyDescent="0.25">
      <c r="A77" s="10"/>
      <c r="B77" s="10"/>
      <c r="E77" s="1"/>
      <c r="F77" s="1"/>
      <c r="BN77" s="8"/>
      <c r="BO77" s="8"/>
      <c r="BP77" s="8"/>
      <c r="BQ77" s="8"/>
      <c r="BR77" s="8"/>
      <c r="BS77" s="8"/>
      <c r="BT77" s="8"/>
      <c r="BU77" s="8"/>
      <c r="BV77" s="8"/>
      <c r="BW77" s="8"/>
    </row>
    <row r="78" spans="1:121" ht="13.8" customHeight="1" x14ac:dyDescent="0.25">
      <c r="BN78" s="4"/>
      <c r="BO78" s="4"/>
      <c r="BP78" s="4"/>
      <c r="BQ78" s="4"/>
      <c r="BR78" s="4"/>
      <c r="BS78" s="4"/>
      <c r="BT78" s="4"/>
      <c r="BU78" s="4"/>
      <c r="BV78" s="4"/>
      <c r="BW78" s="4"/>
    </row>
    <row r="79" spans="1:121" ht="13.8" customHeight="1" x14ac:dyDescent="0.25">
      <c r="B79" s="10"/>
      <c r="C79" s="7"/>
      <c r="F79" s="23" t="s">
        <v>21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1"/>
      <c r="BO79" s="21"/>
      <c r="BP79" s="21"/>
      <c r="BQ79" s="21"/>
      <c r="BR79" s="21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</row>
    <row r="80" spans="1:121" ht="13.8" customHeight="1" x14ac:dyDescent="0.25">
      <c r="C80" s="7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121" ht="13.8" customHeight="1" x14ac:dyDescent="0.25">
      <c r="BN81" s="4"/>
      <c r="BO81" s="4"/>
      <c r="BP81" s="4"/>
      <c r="BQ81" s="4"/>
      <c r="BR81" s="4"/>
      <c r="BS81" s="4"/>
      <c r="BT81" s="4"/>
      <c r="BU81" s="4"/>
      <c r="BV81" s="4"/>
      <c r="BW81" s="4"/>
    </row>
    <row r="82" spans="1:121" s="16" customFormat="1" ht="13.8" customHeight="1" x14ac:dyDescent="0.25">
      <c r="A82" s="20"/>
      <c r="B82" s="20"/>
      <c r="C82" s="19"/>
      <c r="G82" s="18">
        <f>G75-G79</f>
        <v>69760</v>
      </c>
      <c r="H82" s="18">
        <f t="shared" ref="H82:BM82" si="5">H75-H79</f>
        <v>69760</v>
      </c>
      <c r="I82" s="18">
        <f t="shared" si="5"/>
        <v>69760</v>
      </c>
      <c r="J82" s="18">
        <f t="shared" si="5"/>
        <v>69760</v>
      </c>
      <c r="K82" s="18">
        <f t="shared" si="5"/>
        <v>69760</v>
      </c>
      <c r="L82" s="18">
        <f t="shared" si="5"/>
        <v>69760</v>
      </c>
      <c r="M82" s="18">
        <f t="shared" si="5"/>
        <v>69760</v>
      </c>
      <c r="N82" s="18">
        <f t="shared" si="5"/>
        <v>69760</v>
      </c>
      <c r="O82" s="18">
        <f t="shared" si="5"/>
        <v>69760</v>
      </c>
      <c r="P82" s="18">
        <f t="shared" si="5"/>
        <v>69760</v>
      </c>
      <c r="Q82" s="18">
        <f t="shared" si="5"/>
        <v>69760</v>
      </c>
      <c r="R82" s="18">
        <f t="shared" si="5"/>
        <v>69760</v>
      </c>
      <c r="S82" s="18">
        <f t="shared" si="5"/>
        <v>69760</v>
      </c>
      <c r="T82" s="18">
        <f t="shared" si="5"/>
        <v>69760</v>
      </c>
      <c r="U82" s="18">
        <f t="shared" si="5"/>
        <v>69760</v>
      </c>
      <c r="V82" s="18">
        <f t="shared" si="5"/>
        <v>69760</v>
      </c>
      <c r="W82" s="18">
        <f t="shared" si="5"/>
        <v>69760</v>
      </c>
      <c r="X82" s="18">
        <f t="shared" si="5"/>
        <v>69760</v>
      </c>
      <c r="Y82" s="18">
        <f t="shared" si="5"/>
        <v>69760</v>
      </c>
      <c r="Z82" s="18">
        <f t="shared" si="5"/>
        <v>69760</v>
      </c>
      <c r="AA82" s="18">
        <f t="shared" si="5"/>
        <v>69760</v>
      </c>
      <c r="AB82" s="18">
        <f t="shared" si="5"/>
        <v>69760</v>
      </c>
      <c r="AC82" s="18">
        <f t="shared" si="5"/>
        <v>69760</v>
      </c>
      <c r="AD82" s="18">
        <f t="shared" si="5"/>
        <v>69760</v>
      </c>
      <c r="AE82" s="18">
        <f t="shared" si="5"/>
        <v>69760</v>
      </c>
      <c r="AF82" s="18">
        <f t="shared" si="5"/>
        <v>69760</v>
      </c>
      <c r="AG82" s="18">
        <f t="shared" si="5"/>
        <v>69760</v>
      </c>
      <c r="AH82" s="18">
        <f t="shared" si="5"/>
        <v>69760</v>
      </c>
      <c r="AI82" s="18">
        <f t="shared" si="5"/>
        <v>69760</v>
      </c>
      <c r="AJ82" s="18">
        <f t="shared" si="5"/>
        <v>69760</v>
      </c>
      <c r="AK82" s="18">
        <f t="shared" si="5"/>
        <v>69760</v>
      </c>
      <c r="AL82" s="18">
        <f t="shared" si="5"/>
        <v>69760</v>
      </c>
      <c r="AM82" s="18">
        <f t="shared" si="5"/>
        <v>69760</v>
      </c>
      <c r="AN82" s="18">
        <f t="shared" si="5"/>
        <v>69760</v>
      </c>
      <c r="AO82" s="18">
        <f t="shared" si="5"/>
        <v>69760</v>
      </c>
      <c r="AP82" s="18">
        <f t="shared" si="5"/>
        <v>69760</v>
      </c>
      <c r="AQ82" s="18">
        <f t="shared" si="5"/>
        <v>69760</v>
      </c>
      <c r="AR82" s="18">
        <f t="shared" si="5"/>
        <v>69760</v>
      </c>
      <c r="AS82" s="18">
        <f t="shared" si="5"/>
        <v>69760</v>
      </c>
      <c r="AT82" s="18">
        <f t="shared" si="5"/>
        <v>69760</v>
      </c>
      <c r="AU82" s="18">
        <f t="shared" si="5"/>
        <v>69760</v>
      </c>
      <c r="AV82" s="18">
        <f t="shared" si="5"/>
        <v>69760</v>
      </c>
      <c r="AW82" s="18">
        <f t="shared" si="5"/>
        <v>69760</v>
      </c>
      <c r="AX82" s="18">
        <f t="shared" si="5"/>
        <v>69760</v>
      </c>
      <c r="AY82" s="18">
        <f t="shared" si="5"/>
        <v>69760</v>
      </c>
      <c r="AZ82" s="18">
        <f t="shared" si="5"/>
        <v>69760</v>
      </c>
      <c r="BA82" s="18">
        <f t="shared" si="5"/>
        <v>69760</v>
      </c>
      <c r="BB82" s="18">
        <f t="shared" si="5"/>
        <v>69760</v>
      </c>
      <c r="BC82" s="18">
        <f t="shared" si="5"/>
        <v>69760</v>
      </c>
      <c r="BD82" s="18">
        <f t="shared" si="5"/>
        <v>69760</v>
      </c>
      <c r="BE82" s="18">
        <f t="shared" si="5"/>
        <v>69760</v>
      </c>
      <c r="BF82" s="18">
        <f t="shared" si="5"/>
        <v>69760</v>
      </c>
      <c r="BG82" s="18">
        <f t="shared" si="5"/>
        <v>69760</v>
      </c>
      <c r="BH82" s="18">
        <f t="shared" si="5"/>
        <v>69760</v>
      </c>
      <c r="BI82" s="18">
        <f t="shared" si="5"/>
        <v>69760</v>
      </c>
      <c r="BJ82" s="18">
        <f t="shared" si="5"/>
        <v>69760</v>
      </c>
      <c r="BK82" s="18">
        <f t="shared" si="5"/>
        <v>69760</v>
      </c>
      <c r="BL82" s="18">
        <f t="shared" si="5"/>
        <v>69760</v>
      </c>
      <c r="BM82" s="18">
        <f t="shared" si="5"/>
        <v>69760</v>
      </c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</row>
    <row r="83" spans="1:121" ht="13.8" customHeight="1" x14ac:dyDescent="0.3">
      <c r="C83" s="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4"/>
      <c r="BO83" s="4"/>
      <c r="BP83" s="4"/>
      <c r="BQ83" s="4"/>
      <c r="BR83" s="4"/>
      <c r="BS83" s="4"/>
      <c r="BT83" s="4"/>
      <c r="BU83" s="4"/>
      <c r="BV83" s="4"/>
      <c r="BW83" s="4"/>
    </row>
    <row r="84" spans="1:121" ht="13.8" customHeight="1" x14ac:dyDescent="0.3">
      <c r="C84" s="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5"/>
      <c r="AE84" s="13"/>
      <c r="AF84" s="13"/>
      <c r="AG84" s="13"/>
      <c r="AH84" s="15"/>
      <c r="AI84" s="14"/>
      <c r="AJ84" s="13"/>
      <c r="AK84" s="13"/>
      <c r="AL84" s="14"/>
      <c r="AM84" s="13"/>
      <c r="AN84" s="14"/>
      <c r="AO84" s="14"/>
      <c r="AP84" s="14"/>
      <c r="AQ84" s="14"/>
      <c r="AR84" s="14"/>
      <c r="AS84" s="13"/>
      <c r="AT84" s="14"/>
      <c r="AU84" s="13"/>
      <c r="AV84" s="14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4"/>
      <c r="BO84" s="4"/>
      <c r="BP84" s="4"/>
      <c r="BQ84" s="4"/>
      <c r="BR84" s="4"/>
      <c r="BS84" s="4"/>
      <c r="BT84" s="4"/>
      <c r="BU84" s="4"/>
      <c r="BV84" s="4"/>
      <c r="BW84" s="4"/>
    </row>
    <row r="85" spans="1:121" ht="13.8" customHeight="1" x14ac:dyDescent="0.3">
      <c r="C85" s="7"/>
      <c r="K85" s="12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N85" s="4"/>
      <c r="BO85" s="4"/>
      <c r="BP85" s="4"/>
      <c r="BQ85" s="4"/>
      <c r="BR85" s="4"/>
      <c r="BS85" s="4"/>
      <c r="BT85" s="4"/>
      <c r="BU85" s="4"/>
      <c r="BV85" s="4"/>
      <c r="BW85" s="4"/>
    </row>
    <row r="86" spans="1:121" s="7" customFormat="1" ht="13.8" customHeight="1" x14ac:dyDescent="0.25">
      <c r="A86" s="10"/>
      <c r="B86" s="10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N86" s="8"/>
      <c r="BO86" s="8"/>
      <c r="BP86" s="8"/>
      <c r="BQ86" s="8"/>
      <c r="BR86" s="8"/>
      <c r="BS86" s="8"/>
      <c r="BT86" s="8"/>
      <c r="BU86" s="8"/>
      <c r="BV86" s="8"/>
      <c r="BW86" s="8"/>
    </row>
    <row r="87" spans="1:121" ht="13.8" customHeight="1" x14ac:dyDescent="0.25">
      <c r="Z87" s="5"/>
      <c r="AA87" s="5"/>
      <c r="AB87" s="5"/>
      <c r="AC87" s="6"/>
      <c r="BN87" s="4"/>
      <c r="BO87" s="4"/>
      <c r="BP87" s="4"/>
      <c r="BQ87" s="4"/>
      <c r="BR87" s="4"/>
      <c r="BS87" s="4"/>
      <c r="BT87" s="4"/>
      <c r="BU87" s="4"/>
      <c r="BV87" s="4"/>
      <c r="BW87" s="4"/>
    </row>
    <row r="88" spans="1:121" ht="13.8" customHeight="1" x14ac:dyDescent="0.25">
      <c r="Z88" s="5"/>
      <c r="AA88" s="5"/>
      <c r="AB88" s="5"/>
      <c r="AD88" s="6"/>
      <c r="BN88" s="4"/>
      <c r="BO88" s="4"/>
      <c r="BP88" s="4"/>
      <c r="BQ88" s="4"/>
      <c r="BR88" s="4"/>
      <c r="BS88" s="4"/>
      <c r="BT88" s="4"/>
      <c r="BU88" s="4"/>
      <c r="BV88" s="4"/>
      <c r="BW88" s="4"/>
    </row>
    <row r="89" spans="1:121" ht="13.8" customHeight="1" x14ac:dyDescent="0.25">
      <c r="Z89" s="5"/>
      <c r="AA89" s="5"/>
      <c r="AB89" s="5"/>
      <c r="BN89" s="4"/>
      <c r="BO89" s="4"/>
      <c r="BP89" s="4"/>
      <c r="BQ89" s="4"/>
      <c r="BR89" s="4"/>
      <c r="BS89" s="4"/>
      <c r="BT89" s="4"/>
      <c r="BU89" s="4"/>
      <c r="BV89" s="4"/>
      <c r="BW89" s="4"/>
    </row>
    <row r="90" spans="1:121" ht="13.8" customHeight="1" x14ac:dyDescent="0.25">
      <c r="Z90" s="5"/>
      <c r="AA90" s="5"/>
      <c r="AB90" s="5"/>
      <c r="BN90" s="4"/>
      <c r="BO90" s="4"/>
      <c r="BP90" s="4"/>
      <c r="BQ90" s="4"/>
      <c r="BR90" s="4"/>
      <c r="BS90" s="4"/>
      <c r="BT90" s="4"/>
      <c r="BU90" s="4"/>
      <c r="BV90" s="4"/>
      <c r="BW90" s="4"/>
    </row>
    <row r="91" spans="1:121" ht="13.8" customHeight="1" x14ac:dyDescent="0.25">
      <c r="Z91" s="5"/>
      <c r="AA91" s="5"/>
      <c r="AB91" s="5"/>
      <c r="BN91" s="4"/>
      <c r="BO91" s="4"/>
      <c r="BP91" s="4"/>
      <c r="BQ91" s="4"/>
      <c r="BR91" s="4"/>
      <c r="BS91" s="4"/>
      <c r="BT91" s="4"/>
      <c r="BU91" s="4"/>
      <c r="BV91" s="4"/>
      <c r="BW91" s="4"/>
    </row>
    <row r="92" spans="1:121" ht="13.8" customHeight="1" x14ac:dyDescent="0.25"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121" ht="13.8" customHeight="1" x14ac:dyDescent="0.25">
      <c r="BN93" s="4"/>
      <c r="BO93" s="4"/>
      <c r="BP93" s="4"/>
      <c r="BQ93" s="4"/>
      <c r="BR93" s="4"/>
      <c r="BS93" s="4"/>
      <c r="BT93" s="4"/>
      <c r="BU93" s="4"/>
      <c r="BV93" s="4"/>
      <c r="BW93" s="4"/>
    </row>
    <row r="94" spans="1:121" ht="13.8" customHeight="1" x14ac:dyDescent="0.25">
      <c r="BN94" s="4"/>
      <c r="BO94" s="4"/>
      <c r="BP94" s="4"/>
      <c r="BQ94" s="4"/>
      <c r="BR94" s="4"/>
      <c r="BS94" s="4"/>
      <c r="BT94" s="4"/>
      <c r="BU94" s="4"/>
      <c r="BV94" s="4"/>
      <c r="BW94" s="4"/>
    </row>
    <row r="95" spans="1:121" ht="13.8" customHeight="1" x14ac:dyDescent="0.25"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121" ht="13.8" customHeight="1" x14ac:dyDescent="0.25">
      <c r="BN96" s="4"/>
      <c r="BO96" s="4"/>
      <c r="BP96" s="4"/>
      <c r="BQ96" s="4"/>
      <c r="BR96" s="4"/>
      <c r="BS96" s="4"/>
      <c r="BT96" s="4"/>
      <c r="BU96" s="4"/>
      <c r="BV96" s="4"/>
      <c r="BW96" s="4"/>
    </row>
    <row r="97" spans="66:75" ht="13.8" customHeight="1" x14ac:dyDescent="0.25">
      <c r="BN97" s="4"/>
      <c r="BO97" s="4"/>
      <c r="BP97" s="4"/>
      <c r="BQ97" s="4"/>
      <c r="BR97" s="4"/>
      <c r="BS97" s="4"/>
      <c r="BT97" s="4"/>
      <c r="BU97" s="4"/>
      <c r="BV97" s="4"/>
      <c r="BW97" s="4"/>
    </row>
    <row r="98" spans="66:75" ht="13.8" customHeight="1" x14ac:dyDescent="0.25">
      <c r="BN98" s="4"/>
      <c r="BO98" s="4"/>
      <c r="BP98" s="4"/>
      <c r="BQ98" s="4"/>
      <c r="BR98" s="4"/>
      <c r="BS98" s="4"/>
      <c r="BT98" s="4"/>
      <c r="BU98" s="4"/>
      <c r="BV98" s="4"/>
      <c r="BW98" s="4"/>
    </row>
    <row r="99" spans="66:75" ht="13.8" customHeight="1" x14ac:dyDescent="0.25"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66:75" ht="13.8" customHeight="1" x14ac:dyDescent="0.25">
      <c r="BN100" s="4"/>
      <c r="BO100" s="4"/>
      <c r="BP100" s="4"/>
      <c r="BQ100" s="4"/>
      <c r="BR100" s="4"/>
      <c r="BS100" s="4"/>
      <c r="BT100" s="4"/>
      <c r="BU100" s="4"/>
      <c r="BV100" s="4"/>
      <c r="BW100" s="4"/>
    </row>
    <row r="101" spans="66:75" ht="13.8" customHeight="1" x14ac:dyDescent="0.25">
      <c r="BN101" s="4"/>
      <c r="BO101" s="4"/>
      <c r="BP101" s="4"/>
      <c r="BQ101" s="4"/>
      <c r="BR101" s="4"/>
      <c r="BS101" s="4"/>
      <c r="BT101" s="4"/>
      <c r="BU101" s="4"/>
      <c r="BV101" s="4"/>
      <c r="BW101" s="4"/>
    </row>
    <row r="102" spans="66:75" ht="13.8" customHeight="1" x14ac:dyDescent="0.25">
      <c r="BN102" s="4"/>
      <c r="BO102" s="4"/>
      <c r="BP102" s="4"/>
      <c r="BQ102" s="4"/>
      <c r="BR102" s="4"/>
      <c r="BS102" s="4"/>
      <c r="BT102" s="4"/>
      <c r="BU102" s="4"/>
      <c r="BV102" s="4"/>
      <c r="BW102" s="4"/>
    </row>
    <row r="103" spans="66:75" ht="13.8" customHeight="1" x14ac:dyDescent="0.25">
      <c r="BN103" s="4"/>
      <c r="BO103" s="4"/>
      <c r="BP103" s="4"/>
      <c r="BQ103" s="4"/>
      <c r="BR103" s="4"/>
      <c r="BS103" s="4"/>
      <c r="BT103" s="4"/>
      <c r="BU103" s="4"/>
      <c r="BV103" s="4"/>
      <c r="BW103" s="4"/>
    </row>
    <row r="104" spans="66:75" ht="13.8" customHeight="1" x14ac:dyDescent="0.25">
      <c r="BN104" s="4"/>
      <c r="BO104" s="4"/>
      <c r="BP104" s="4"/>
      <c r="BQ104" s="4"/>
      <c r="BR104" s="4"/>
      <c r="BS104" s="4"/>
      <c r="BT104" s="4"/>
      <c r="BU104" s="4"/>
      <c r="BV104" s="4"/>
      <c r="BW104" s="4"/>
    </row>
    <row r="105" spans="66:75" ht="13.8" customHeight="1" x14ac:dyDescent="0.25">
      <c r="BN105" s="4"/>
      <c r="BO105" s="4"/>
      <c r="BP105" s="4"/>
      <c r="BQ105" s="4"/>
      <c r="BR105" s="4"/>
      <c r="BS105" s="4"/>
      <c r="BT105" s="4"/>
      <c r="BU105" s="4"/>
      <c r="BV105" s="4"/>
      <c r="BW105" s="4"/>
    </row>
    <row r="106" spans="66:75" ht="13.8" customHeight="1" x14ac:dyDescent="0.25">
      <c r="BN106" s="4"/>
      <c r="BO106" s="4"/>
      <c r="BP106" s="4"/>
      <c r="BQ106" s="4"/>
      <c r="BR106" s="4"/>
      <c r="BS106" s="4"/>
      <c r="BT106" s="4"/>
      <c r="BU106" s="4"/>
      <c r="BV106" s="4"/>
      <c r="BW106" s="4"/>
    </row>
    <row r="107" spans="66:75" ht="13.8" customHeight="1" x14ac:dyDescent="0.25">
      <c r="BN107" s="4"/>
      <c r="BO107" s="4"/>
      <c r="BP107" s="4"/>
      <c r="BQ107" s="4"/>
      <c r="BR107" s="4"/>
      <c r="BS107" s="4"/>
      <c r="BT107" s="4"/>
      <c r="BU107" s="4"/>
      <c r="BV107" s="4"/>
      <c r="BW107" s="4"/>
    </row>
    <row r="108" spans="66:75" ht="13.8" customHeight="1" x14ac:dyDescent="0.25">
      <c r="BN108" s="4"/>
      <c r="BO108" s="4"/>
      <c r="BP108" s="4"/>
      <c r="BQ108" s="4"/>
      <c r="BR108" s="4"/>
      <c r="BS108" s="4"/>
      <c r="BT108" s="4"/>
      <c r="BU108" s="4"/>
      <c r="BV108" s="4"/>
      <c r="BW108" s="4"/>
    </row>
    <row r="109" spans="66:75" ht="13.8" customHeight="1" x14ac:dyDescent="0.25">
      <c r="BN109" s="4"/>
      <c r="BO109" s="4"/>
      <c r="BP109" s="4"/>
      <c r="BQ109" s="4"/>
      <c r="BR109" s="4"/>
      <c r="BS109" s="4"/>
      <c r="BT109" s="4"/>
      <c r="BU109" s="4"/>
      <c r="BV109" s="4"/>
      <c r="BW109" s="4"/>
    </row>
    <row r="110" spans="66:75" ht="13.8" customHeight="1" x14ac:dyDescent="0.25">
      <c r="BN110" s="4"/>
      <c r="BO110" s="4"/>
      <c r="BP110" s="4"/>
      <c r="BQ110" s="4"/>
      <c r="BR110" s="4"/>
      <c r="BS110" s="4"/>
      <c r="BT110" s="4"/>
      <c r="BU110" s="4"/>
      <c r="BV110" s="4"/>
      <c r="BW110" s="4"/>
    </row>
    <row r="111" spans="66:75" ht="13.8" customHeight="1" x14ac:dyDescent="0.25">
      <c r="BN111" s="4"/>
      <c r="BO111" s="4"/>
      <c r="BP111" s="4"/>
      <c r="BQ111" s="4"/>
      <c r="BR111" s="4"/>
      <c r="BS111" s="4"/>
      <c r="BT111" s="4"/>
      <c r="BU111" s="4"/>
      <c r="BV111" s="4"/>
      <c r="BW111" s="4"/>
    </row>
    <row r="566" spans="16:70" ht="13.8" customHeight="1" x14ac:dyDescent="0.25">
      <c r="P566" s="3">
        <v>43102</v>
      </c>
      <c r="BR566" s="3"/>
    </row>
  </sheetData>
  <mergeCells count="49">
    <mergeCell ref="W1:X1"/>
    <mergeCell ref="AL1:AS1"/>
    <mergeCell ref="CY2:DC2"/>
    <mergeCell ref="DD2:DH2"/>
    <mergeCell ref="DI2:DL2"/>
    <mergeCell ref="BS2:BW2"/>
    <mergeCell ref="BX2:CA2"/>
    <mergeCell ref="AE2:AI2"/>
    <mergeCell ref="AJ2:AN2"/>
    <mergeCell ref="AO2:AS2"/>
    <mergeCell ref="AT2:AX2"/>
    <mergeCell ref="AY2:BC2"/>
    <mergeCell ref="DM2:DQ2"/>
    <mergeCell ref="C36:D36"/>
    <mergeCell ref="B4:D4"/>
    <mergeCell ref="C35:D35"/>
    <mergeCell ref="CB2:CF2"/>
    <mergeCell ref="CG2:CK2"/>
    <mergeCell ref="CL2:CO2"/>
    <mergeCell ref="CP2:CT2"/>
    <mergeCell ref="CU2:CX2"/>
    <mergeCell ref="BD2:BH2"/>
    <mergeCell ref="BI2:BM2"/>
    <mergeCell ref="BN2:BR2"/>
    <mergeCell ref="G2:K2"/>
    <mergeCell ref="L2:O2"/>
    <mergeCell ref="P2:T2"/>
    <mergeCell ref="U2:Y2"/>
    <mergeCell ref="Z2:AD2"/>
    <mergeCell ref="C54:D55"/>
    <mergeCell ref="C56:D56"/>
    <mergeCell ref="C62:D62"/>
    <mergeCell ref="C63:D63"/>
    <mergeCell ref="C64:D64"/>
    <mergeCell ref="C57:D57"/>
    <mergeCell ref="C60:D60"/>
    <mergeCell ref="C61:D61"/>
    <mergeCell ref="C58:D58"/>
    <mergeCell ref="C59:D59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5:D75"/>
  </mergeCells>
  <conditionalFormatting sqref="F75">
    <cfRule type="cellIs" dxfId="5" priority="1" operator="greaterThanOrEqual">
      <formula>250000</formula>
    </cfRule>
    <cfRule type="cellIs" dxfId="4" priority="2" operator="between">
      <formula>0.01</formula>
      <formula>249999.99</formula>
    </cfRule>
    <cfRule type="cellIs" dxfId="3" priority="3" operator="lessThan">
      <formula>0</formula>
    </cfRule>
  </conditionalFormatting>
  <conditionalFormatting sqref="G82:BM82">
    <cfRule type="cellIs" dxfId="2" priority="4" operator="greaterThanOrEqual">
      <formula>250000</formula>
    </cfRule>
    <cfRule type="cellIs" dxfId="1" priority="5" operator="between">
      <formula>0.01</formula>
      <formula>249999.99</formula>
    </cfRule>
    <cfRule type="cellIs" dxfId="0" priority="6" operator="less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Erfassung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Borggräfe, Roland</cp:lastModifiedBy>
  <dcterms:created xsi:type="dcterms:W3CDTF">2021-11-11T12:12:10Z</dcterms:created>
  <dcterms:modified xsi:type="dcterms:W3CDTF">2025-02-27T15:37:11Z</dcterms:modified>
</cp:coreProperties>
</file>