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D7CD280C-6DFF-4062-8437-53C5C623C0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ten" sheetId="1" r:id="rId1"/>
    <sheet name="Auswertung" sheetId="2" r:id="rId2"/>
    <sheet name="Auswertung_PQ" sheetId="3" r:id="rId3"/>
  </sheets>
  <calcPr calcId="191029"/>
  <pivotCaches>
    <pivotCache cacheId="5" r:id="rId4"/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EDAF5F-0CC2-482C-A03C-303D2128F69A}" keepAlive="1" name="Abfrage - tblErg" description="Verbindung mit der Abfrage 'tblErg' in der Arbeitsmappe." type="5" refreshedVersion="8" background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<sst xmlns="http://schemas.openxmlformats.org/spreadsheetml/2006/main" count="101" uniqueCount="48">
  <si>
    <t>Muster für FF Einsätze</t>
  </si>
  <si>
    <t>Mitarbeiter</t>
  </si>
  <si>
    <t>Klient</t>
  </si>
  <si>
    <t>Einsatzart</t>
  </si>
  <si>
    <t>Datum</t>
  </si>
  <si>
    <t>Start</t>
  </si>
  <si>
    <t>MA 1</t>
  </si>
  <si>
    <t>MA 2</t>
  </si>
  <si>
    <t>MA 3</t>
  </si>
  <si>
    <t>KL 1</t>
  </si>
  <si>
    <t>KL 2</t>
  </si>
  <si>
    <t>KL 3</t>
  </si>
  <si>
    <t>KL 4</t>
  </si>
  <si>
    <t>KL 5</t>
  </si>
  <si>
    <t>KL 6</t>
  </si>
  <si>
    <t>a1</t>
  </si>
  <si>
    <t>b1</t>
  </si>
  <si>
    <t>FF-25</t>
  </si>
  <si>
    <t>b-zusatz</t>
  </si>
  <si>
    <t>F3</t>
  </si>
  <si>
    <t>HB</t>
  </si>
  <si>
    <t>FFbc</t>
  </si>
  <si>
    <t>b45</t>
  </si>
  <si>
    <t>b5</t>
  </si>
  <si>
    <t>FF-12</t>
  </si>
  <si>
    <t>Gesamtergebnis</t>
  </si>
  <si>
    <t>KL 1 Ergebnis</t>
  </si>
  <si>
    <t>KL 2 Ergebnis</t>
  </si>
  <si>
    <t>KL 3 Ergebnis</t>
  </si>
  <si>
    <t>KL 4 Ergebnis</t>
  </si>
  <si>
    <t>KL 5 Ergebnis</t>
  </si>
  <si>
    <t>KL 6 Ergebnis</t>
  </si>
  <si>
    <t>Dauer Minuten</t>
  </si>
  <si>
    <t>Ende</t>
  </si>
  <si>
    <t>Ergebnis</t>
  </si>
  <si>
    <t xml:space="preserve"> Minuten</t>
  </si>
  <si>
    <t>Auswertung</t>
  </si>
  <si>
    <t>aus Daten:</t>
  </si>
  <si>
    <t>KL 1, KL 3 und KL 5 haben keine Einsatzart mit FF beginnend</t>
  </si>
  <si>
    <t>Ziel / Wunsch:</t>
  </si>
  <si>
    <t>KL 1, KL 3 und KL 5 will ich nicht sehen</t>
  </si>
  <si>
    <t>KL 2, KL 4 und KL 6 haben Einsatzarten mit FF beginnend</t>
  </si>
  <si>
    <t>Die zu prüfende Datei enthält ca. 10.000 Zeilen, die Fehlerquote liegt unter 1%</t>
  </si>
  <si>
    <t>Ist dieser Wunsch möglich?</t>
  </si>
  <si>
    <t>Heute lasse ich mir alle Klienten mit FF beginnend anzeigen und die Namen ausdrucken. Im zweiten Schritt rufe ich diese Klienten auf und prüfe, was dort gebucht wurde.</t>
  </si>
  <si>
    <t>ich sehe  KL 2, KL 4 und KL 6  (da sie Einsatzarten mit FF beginnend haben) und auch alle anderen Einsatzarten zusätzlich: b-zusatz,  a1, b45)</t>
  </si>
  <si>
    <t>Zeilenbeschriftungen</t>
  </si>
  <si>
    <t>Summe von Dauer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</si>
</sst>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400]h:mm:ss\ AM/PM"/>
    <numFmt numFmtId="166" formatCode="[h]:mm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20" fontId="0" fillId="3" borderId="2" xfId="0" applyNumberFormat="1" applyFill="1" applyBorder="1"/>
    <xf numFmtId="165" fontId="0" fillId="3" borderId="2" xfId="0" applyNumberFormat="1" applyFill="1" applyBorder="1"/>
    <xf numFmtId="0" fontId="0" fillId="3" borderId="2" xfId="0" applyFill="1" applyBorder="1"/>
    <xf numFmtId="20" fontId="0" fillId="0" borderId="2" xfId="0" applyNumberFormat="1" applyBorder="1"/>
    <xf numFmtId="0" fontId="0" fillId="0" borderId="2" xfId="0" applyBorder="1"/>
    <xf numFmtId="20" fontId="0" fillId="0" borderId="1" xfId="0" applyNumberFormat="1" applyBorder="1"/>
    <xf numFmtId="14" fontId="0" fillId="3" borderId="2" xfId="0" applyNumberFormat="1" applyFill="1" applyBorder="1"/>
    <xf numFmtId="14" fontId="0" fillId="0" borderId="2" xfId="0" applyNumberFormat="1" applyBorder="1"/>
    <xf numFmtId="14" fontId="0" fillId="0" borderId="1" xfId="0" applyNumberFormat="1" applyBorder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/>
    </xf>
    <xf numFmtId="166" fontId="0" fillId="0" borderId="0" xfId="0" applyNumberFormat="1" applyAlignment="1">
      <alignment vertical="top"/>
    </xf>
    <xf numFmtId="0" fontId="0" fillId="4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pivotButton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Standard" xfId="0" builtinId="0"/>
  </cellStyles>
  <dxfs count="40"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F400]h:mm:ss\ AM/PM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[PQ_L3.xlsx]Auswertung_PQ!PivotTable1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Auswertung_PQ!$C$2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Auswertung_PQ!$B$3:$B$12</c:f>
              <c:multiLvlStrCache>
                <c:ptCount val="6"/>
                <c:lvl>
                  <c:pt idx="0">
                    <c:v>b-zusatz</c:v>
                  </c:pt>
                  <c:pt idx="1">
                    <c:v>FF-25</c:v>
                  </c:pt>
                  <c:pt idx="2">
                    <c:v>FF-12</c:v>
                  </c:pt>
                  <c:pt idx="3">
                    <c:v>a1</c:v>
                  </c:pt>
                  <c:pt idx="4">
                    <c:v>b45</c:v>
                  </c:pt>
                  <c:pt idx="5">
                    <c:v>FFbc</c:v>
                  </c:pt>
                </c:lvl>
                <c:lvl>
                  <c:pt idx="0">
                    <c:v>KL 2</c:v>
                  </c:pt>
                  <c:pt idx="2">
                    <c:v>KL 4</c:v>
                  </c:pt>
                  <c:pt idx="3">
                    <c:v>KL 6</c:v>
                  </c:pt>
                </c:lvl>
              </c:multiLvlStrCache>
            </c:multiLvlStrRef>
          </c:cat>
          <c:val>
            <c:numRef>
              <c:f>Auswertung_PQ!$C$3:$C$12</c:f>
              <c:numCache>
                <c:formatCode>[h]:mm</c:formatCode>
                <c:ptCount val="6"/>
                <c:pt idx="0">
                  <c:v>6.9444444444444441E-3</c:v>
                </c:pt>
                <c:pt idx="1">
                  <c:v>6.9444444444444441E-3</c:v>
                </c:pt>
                <c:pt idx="2">
                  <c:v>1.7361111111111112E-2</c:v>
                </c:pt>
                <c:pt idx="3">
                  <c:v>3.125E-2</c:v>
                </c:pt>
                <c:pt idx="4">
                  <c:v>1.3888888888888888E-2</c:v>
                </c:pt>
                <c:pt idx="5">
                  <c:v>8.3333333333333332E-3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1-4AE7-A8A0-FEA7565EE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896431"/>
        <c:axId val="668900271"/>
      </c:barChart>
      <c:catAx>
        <c:axId val="66889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8900271"/>
        <c:crosses val="autoZero"/>
        <c:auto val="1"/>
        <c:lblAlgn val="ctr"/>
        <c:lblOffset val="100"/>
        <c:noMultiLvlLbl val="0"/>
      </c:catAx>
      <c:valAx>
        <c:axId val="66890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889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9B09BE9-F2D5-7B4D-81F0-BEB49D21B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se" refreshedDate="45731.798628124998" createdVersion="8" refreshedVersion="8" minRefreshableVersion="3" recordCount="14" xr:uid="{D2597105-5359-4061-A784-B7960072BD69}">
  <cacheSource type="worksheet">
    <worksheetSource ref="A3:G17" sheet="Daten"/>
  </cacheSource>
  <cacheFields count="7">
    <cacheField name="Datum" numFmtId="14">
      <sharedItems containsSemiMixedTypes="0" containsNonDate="0" containsDate="1" containsString="0" minDate="2025-03-01T00:00:00" maxDate="2025-03-08T00:00:00"/>
    </cacheField>
    <cacheField name="Start" numFmtId="20">
      <sharedItems containsSemiMixedTypes="0" containsNonDate="0" containsDate="1" containsString="0" minDate="1899-12-30T08:00:00" maxDate="1899-12-30T17:00:00"/>
    </cacheField>
    <cacheField name="Ende" numFmtId="20">
      <sharedItems containsSemiMixedTypes="0" containsNonDate="0" containsDate="1" containsString="0" minDate="1899-12-30T08:10:00" maxDate="1899-12-30T17:10:00"/>
    </cacheField>
    <cacheField name="Dauer Minuten" numFmtId="165">
      <sharedItems containsSemiMixedTypes="0" containsNonDate="0" containsDate="1" containsString="0" minDate="1899-12-30T00:10:00" maxDate="1899-12-30T00:40:00"/>
    </cacheField>
    <cacheField name="Mitarbeiter" numFmtId="0">
      <sharedItems/>
    </cacheField>
    <cacheField name="Klient" numFmtId="0">
      <sharedItems count="6">
        <s v="KL 5"/>
        <s v="KL 1"/>
        <s v="KL 2"/>
        <s v="KL 3"/>
        <s v="KL 4"/>
        <s v="KL 6"/>
      </sharedItems>
    </cacheField>
    <cacheField name="Einsatzart" numFmtId="0">
      <sharedItems count="10">
        <s v="a1"/>
        <s v="b5"/>
        <s v="FF-25"/>
        <s v="F3"/>
        <s v="FF-12"/>
        <s v="FFbc"/>
        <s v="b45"/>
        <s v="b1"/>
        <s v="b-zusatz"/>
        <s v="H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" refreshedDate="45731.815962962966" backgroundQuery="1" createdVersion="8" refreshedVersion="8" minRefreshableVersion="3" recordCount="8" xr:uid="{687CAF84-A106-4D9C-987E-23CDA83FDDD4}">
  <cacheSource type="external" connectionId="1"/>
  <cacheFields count="7">
    <cacheField name="Datum" numFmtId="0">
      <sharedItems containsSemiMixedTypes="0" containsNonDate="0" containsDate="1" containsString="0" minDate="2025-03-01T00:00:00" maxDate="2025-03-08T00:00:00" count="6">
        <d v="2025-03-01T00:00:00"/>
        <d v="2025-03-03T00:00:00"/>
        <d v="2025-03-04T00:00:00"/>
        <d v="2025-03-05T00:00:00"/>
        <d v="2025-03-06T00:00:00"/>
        <d v="2025-03-07T00:00:00"/>
      </sharedItems>
    </cacheField>
    <cacheField name="Start" numFmtId="0">
      <sharedItems containsSemiMixedTypes="0" containsNonDate="0" containsDate="1" containsString="0" minDate="1899-12-30T10:00:00" maxDate="1899-12-30T17:00:00" count="8">
        <d v="1899-12-30T11:00:00"/>
        <d v="1899-12-30T13:00:00"/>
        <d v="1899-12-30T14:00:00"/>
        <d v="1899-12-30T15:00:00"/>
        <d v="1899-12-30T16:00:00"/>
        <d v="1899-12-30T10:00:00"/>
        <d v="1899-12-30T12:00:00"/>
        <d v="1899-12-30T17:00:00"/>
      </sharedItems>
    </cacheField>
    <cacheField name="Ende" numFmtId="0">
      <sharedItems containsSemiMixedTypes="0" containsNonDate="0" containsDate="1" containsString="0" minDate="1899-12-30T10:20:00" maxDate="1899-12-30T17:10:00" count="8">
        <d v="1899-12-30T11:10:00"/>
        <d v="1899-12-30T13:15:00"/>
        <d v="1899-12-30T14:12:00"/>
        <d v="1899-12-30T15:35:00"/>
        <d v="1899-12-30T16:10:00"/>
        <d v="1899-12-30T10:20:00"/>
        <d v="1899-12-30T12:10:00"/>
        <d v="1899-12-30T17:10:00"/>
      </sharedItems>
    </cacheField>
    <cacheField name="Dauer Minuten" numFmtId="0">
      <sharedItems containsSemiMixedTypes="0" containsNonDate="0" containsDate="1" containsString="0" minDate="1899-12-30T00:10:00" maxDate="1899-12-30T00:35:00" count="5">
        <d v="1899-12-30T00:10:00"/>
        <d v="1899-12-30T00:15:00"/>
        <d v="1899-12-30T00:12:00"/>
        <d v="1899-12-30T00:35:00"/>
        <d v="1899-12-30T00:20:00"/>
      </sharedItems>
    </cacheField>
    <cacheField name="Mitarbeiter" numFmtId="0">
      <sharedItems count="3">
        <s v="MA 1"/>
        <s v="MA 3"/>
        <s v="MA 2"/>
      </sharedItems>
    </cacheField>
    <cacheField name="Klient" numFmtId="0">
      <sharedItems count="3">
        <s v="KL 2"/>
        <s v="KL 4"/>
        <s v="KL 6"/>
      </sharedItems>
    </cacheField>
    <cacheField name="Einsatzart" numFmtId="0">
      <sharedItems count="6">
        <s v="FF-25"/>
        <s v="FF-12"/>
        <s v="FFbc"/>
        <s v="a1"/>
        <s v="b45"/>
        <s v="b-zusat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d v="2025-03-01T00:00:00"/>
    <d v="1899-12-30T08:00:00"/>
    <d v="1899-12-30T08:10:00"/>
    <d v="1899-12-30T00:10:00"/>
    <s v="MA 1"/>
    <x v="0"/>
    <x v="0"/>
  </r>
  <r>
    <d v="2025-03-01T00:00:00"/>
    <d v="1899-12-30T09:00:00"/>
    <d v="1899-12-30T09:20:00"/>
    <d v="1899-12-30T00:20:00"/>
    <s v="MA 2"/>
    <x v="0"/>
    <x v="1"/>
  </r>
  <r>
    <d v="2025-03-01T00:00:00"/>
    <d v="1899-12-30T10:00:00"/>
    <d v="1899-12-30T10:30:00"/>
    <d v="1899-12-30T00:30:00"/>
    <s v="MA 3"/>
    <x v="1"/>
    <x v="0"/>
  </r>
  <r>
    <d v="2025-03-01T00:00:00"/>
    <d v="1899-12-30T11:00:00"/>
    <d v="1899-12-30T11:10:00"/>
    <d v="1899-12-30T00:10:00"/>
    <s v="MA 1"/>
    <x v="2"/>
    <x v="2"/>
  </r>
  <r>
    <d v="2025-03-02T00:00:00"/>
    <d v="1899-12-30T12:00:00"/>
    <d v="1899-12-30T12:20:00"/>
    <d v="1899-12-30T00:20:00"/>
    <s v="MA 2"/>
    <x v="3"/>
    <x v="3"/>
  </r>
  <r>
    <d v="2025-03-03T00:00:00"/>
    <d v="1899-12-30T13:00:00"/>
    <d v="1899-12-30T13:15:00"/>
    <d v="1899-12-30T00:15:00"/>
    <s v="MA 3"/>
    <x v="4"/>
    <x v="4"/>
  </r>
  <r>
    <d v="2025-03-04T00:00:00"/>
    <d v="1899-12-30T14:00:00"/>
    <d v="1899-12-30T14:12:00"/>
    <d v="1899-12-30T00:12:00"/>
    <s v="MA 1"/>
    <x v="5"/>
    <x v="5"/>
  </r>
  <r>
    <d v="2025-03-05T00:00:00"/>
    <d v="1899-12-30T15:00:00"/>
    <d v="1899-12-30T15:35:00"/>
    <d v="1899-12-30T00:35:00"/>
    <s v="MA 2"/>
    <x v="5"/>
    <x v="0"/>
  </r>
  <r>
    <d v="2025-03-06T00:00:00"/>
    <d v="1899-12-30T16:00:00"/>
    <d v="1899-12-30T16:10:00"/>
    <d v="1899-12-30T00:10:00"/>
    <s v="MA 3"/>
    <x v="5"/>
    <x v="0"/>
  </r>
  <r>
    <d v="2025-03-06T00:00:00"/>
    <d v="1899-12-30T10:00:00"/>
    <d v="1899-12-30T10:20:00"/>
    <d v="1899-12-30T00:20:00"/>
    <s v="MA 1"/>
    <x v="5"/>
    <x v="6"/>
  </r>
  <r>
    <d v="2025-03-06T00:00:00"/>
    <d v="1899-12-30T11:00:00"/>
    <d v="1899-12-30T11:40:00"/>
    <d v="1899-12-30T00:40:00"/>
    <s v="MA 2"/>
    <x v="1"/>
    <x v="7"/>
  </r>
  <r>
    <d v="2025-03-06T00:00:00"/>
    <d v="1899-12-30T12:00:00"/>
    <d v="1899-12-30T12:10:00"/>
    <d v="1899-12-30T00:10:00"/>
    <s v="MA 3"/>
    <x v="2"/>
    <x v="8"/>
  </r>
  <r>
    <d v="2025-03-07T00:00:00"/>
    <d v="1899-12-30T13:00:00"/>
    <d v="1899-12-30T13:10:00"/>
    <d v="1899-12-30T00:10:00"/>
    <s v="MA 2"/>
    <x v="3"/>
    <x v="9"/>
  </r>
  <r>
    <d v="2025-03-07T00:00:00"/>
    <d v="1899-12-30T17:00:00"/>
    <d v="1899-12-30T17:10:00"/>
    <d v="1899-12-30T00:10:00"/>
    <s v="MA 2"/>
    <x v="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x v="0"/>
    <x v="0"/>
    <x v="0"/>
    <x v="0"/>
  </r>
  <r>
    <x v="1"/>
    <x v="1"/>
    <x v="1"/>
    <x v="1"/>
    <x v="1"/>
    <x v="1"/>
    <x v="1"/>
  </r>
  <r>
    <x v="2"/>
    <x v="2"/>
    <x v="2"/>
    <x v="2"/>
    <x v="0"/>
    <x v="2"/>
    <x v="2"/>
  </r>
  <r>
    <x v="3"/>
    <x v="3"/>
    <x v="3"/>
    <x v="3"/>
    <x v="2"/>
    <x v="2"/>
    <x v="3"/>
  </r>
  <r>
    <x v="4"/>
    <x v="4"/>
    <x v="4"/>
    <x v="0"/>
    <x v="1"/>
    <x v="2"/>
    <x v="3"/>
  </r>
  <r>
    <x v="4"/>
    <x v="5"/>
    <x v="5"/>
    <x v="4"/>
    <x v="0"/>
    <x v="2"/>
    <x v="4"/>
  </r>
  <r>
    <x v="4"/>
    <x v="6"/>
    <x v="6"/>
    <x v="0"/>
    <x v="1"/>
    <x v="0"/>
    <x v="5"/>
  </r>
  <r>
    <x v="5"/>
    <x v="7"/>
    <x v="7"/>
    <x v="0"/>
    <x v="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44EF9B-B421-41FE-ADA1-267FE473B324}" name="PivotTable1" cacheId="5" applyNumberFormats="0" applyBorderFormats="0" applyFontFormats="0" applyPatternFormats="0" applyAlignmentFormats="0" applyWidthHeightFormats="1" dataCaption="Werte" updatedVersion="8" minRefreshableVersion="3" showDrill="0" itemPrintTitles="1" createdVersion="8" indent="0" compact="0" compactData="0" gridDropZones="1" multipleFieldFilters="0">
  <location ref="A3:C29" firstHeaderRow="2" firstDataRow="2" firstDataCol="2"/>
  <pivotFields count="7">
    <pivotField compact="0" numFmtId="14" outline="0" showAll="0"/>
    <pivotField compact="0" numFmtId="20" outline="0" showAll="0"/>
    <pivotField compact="0" numFmtId="20" outline="0" showAll="0"/>
    <pivotField dataField="1" compact="0" numFmtId="165" outline="0" showAll="0"/>
    <pivotField compact="0" outline="0" showAll="0"/>
    <pivotField axis="axisRow" compact="0" outline="0" showAll="0" insertBlankRow="1">
      <items count="7">
        <item x="1"/>
        <item x="2"/>
        <item x="3"/>
        <item x="4"/>
        <item x="0"/>
        <item x="5"/>
        <item t="default"/>
      </items>
    </pivotField>
    <pivotField axis="axisRow" compact="0" outline="0" showAll="0">
      <items count="11">
        <item x="0"/>
        <item x="7"/>
        <item x="6"/>
        <item x="1"/>
        <item x="8"/>
        <item x="3"/>
        <item x="4"/>
        <item x="2"/>
        <item x="5"/>
        <item x="9"/>
        <item t="default"/>
      </items>
    </pivotField>
  </pivotFields>
  <rowFields count="2">
    <field x="5"/>
    <field x="6"/>
  </rowFields>
  <rowItems count="25">
    <i>
      <x/>
      <x/>
    </i>
    <i r="1">
      <x v="1"/>
    </i>
    <i t="default">
      <x/>
    </i>
    <i t="blank">
      <x/>
    </i>
    <i>
      <x v="1"/>
      <x v="4"/>
    </i>
    <i r="1">
      <x v="7"/>
    </i>
    <i t="default">
      <x v="1"/>
    </i>
    <i t="blank">
      <x v="1"/>
    </i>
    <i>
      <x v="2"/>
      <x v="5"/>
    </i>
    <i r="1">
      <x v="9"/>
    </i>
    <i t="default">
      <x v="2"/>
    </i>
    <i t="blank">
      <x v="2"/>
    </i>
    <i>
      <x v="3"/>
      <x v="6"/>
    </i>
    <i t="default">
      <x v="3"/>
    </i>
    <i t="blank">
      <x v="3"/>
    </i>
    <i>
      <x v="4"/>
      <x/>
    </i>
    <i r="1">
      <x v="3"/>
    </i>
    <i t="default">
      <x v="4"/>
    </i>
    <i t="blank">
      <x v="4"/>
    </i>
    <i>
      <x v="5"/>
      <x/>
    </i>
    <i r="1">
      <x v="2"/>
    </i>
    <i r="1">
      <x v="8"/>
    </i>
    <i t="default">
      <x v="5"/>
    </i>
    <i t="blank">
      <x v="5"/>
    </i>
    <i t="grand">
      <x/>
    </i>
  </rowItems>
  <colItems count="1">
    <i/>
  </colItems>
  <dataFields count="1">
    <dataField name=" Minuten" fld="3" baseField="5" baseItem="1" numFmtId="166"/>
  </dataFields>
  <formats count="15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5" type="button" dataOnly="0" labelOnly="1" outline="0" axis="axisRow" fieldPosition="0"/>
    </format>
    <format dxfId="25">
      <pivotArea field="6" type="button" dataOnly="0" labelOnly="1" outline="0" axis="axisRow" fieldPosition="1"/>
    </format>
    <format dxfId="24">
      <pivotArea dataOnly="0" labelOnly="1" outline="0" fieldPosition="0">
        <references count="1">
          <reference field="5" count="0"/>
        </references>
      </pivotArea>
    </format>
    <format dxfId="23">
      <pivotArea dataOnly="0" labelOnly="1" outline="0" fieldPosition="0">
        <references count="1">
          <reference field="5" count="0" defaultSubtotal="1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2">
          <reference field="5" count="1" selected="0">
            <x v="0"/>
          </reference>
          <reference field="6" count="2">
            <x v="0"/>
            <x v="1"/>
          </reference>
        </references>
      </pivotArea>
    </format>
    <format dxfId="20">
      <pivotArea dataOnly="0" labelOnly="1" outline="0" fieldPosition="0">
        <references count="2">
          <reference field="5" count="1" selected="0">
            <x v="1"/>
          </reference>
          <reference field="6" count="2">
            <x v="4"/>
            <x v="7"/>
          </reference>
        </references>
      </pivotArea>
    </format>
    <format dxfId="19">
      <pivotArea dataOnly="0" labelOnly="1" outline="0" fieldPosition="0">
        <references count="2">
          <reference field="5" count="1" selected="0">
            <x v="2"/>
          </reference>
          <reference field="6" count="2">
            <x v="5"/>
            <x v="9"/>
          </reference>
        </references>
      </pivotArea>
    </format>
    <format dxfId="18">
      <pivotArea dataOnly="0" labelOnly="1" outline="0" fieldPosition="0">
        <references count="2">
          <reference field="5" count="1" selected="0">
            <x v="3"/>
          </reference>
          <reference field="6" count="1">
            <x v="6"/>
          </reference>
        </references>
      </pivotArea>
    </format>
    <format dxfId="17">
      <pivotArea dataOnly="0" labelOnly="1" outline="0" fieldPosition="0">
        <references count="2">
          <reference field="5" count="1" selected="0">
            <x v="4"/>
          </reference>
          <reference field="6" count="2">
            <x v="0"/>
            <x v="3"/>
          </reference>
        </references>
      </pivotArea>
    </format>
    <format dxfId="16">
      <pivotArea dataOnly="0" labelOnly="1" outline="0" fieldPosition="0">
        <references count="2">
          <reference field="5" count="1" selected="0">
            <x v="5"/>
          </reference>
          <reference field="6" count="3">
            <x v="0"/>
            <x v="2"/>
            <x v="8"/>
          </reference>
        </references>
      </pivotArea>
    </format>
    <format dxfId="1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EC3037-2D2E-4153-87C8-383F9B1BFDAF}" name="PivotTable1" cacheId="1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3" fieldListSortAscending="1">
  <location ref="B2:C12" firstHeaderRow="1" firstDataRow="1" firstDataCol="1"/>
  <pivotFields count="7">
    <pivotField showAll="0"/>
    <pivotField showAll="0"/>
    <pivotField showAll="0"/>
    <pivotField dataField="1"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3"/>
        <item x="4"/>
        <item x="5"/>
        <item x="1"/>
        <item x="0"/>
        <item x="2"/>
        <item t="default"/>
      </items>
    </pivotField>
  </pivotFields>
  <rowFields count="2">
    <field x="5"/>
    <field x="6"/>
  </rowFields>
  <rowItems count="10">
    <i>
      <x/>
    </i>
    <i r="1">
      <x v="2"/>
    </i>
    <i r="1">
      <x v="4"/>
    </i>
    <i>
      <x v="1"/>
    </i>
    <i r="1">
      <x v="3"/>
    </i>
    <i>
      <x v="2"/>
    </i>
    <i r="1">
      <x/>
    </i>
    <i r="1">
      <x v="1"/>
    </i>
    <i r="1">
      <x v="5"/>
    </i>
    <i t="grand">
      <x/>
    </i>
  </rowItems>
  <colItems count="1">
    <i/>
  </colItems>
  <dataFields count="1">
    <dataField name="Summe von Dauer Minuten" fld="3" baseField="5" baseItem="0" numFmtId="166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DE772-021E-406F-B25F-64EB2571EB95}" name="Tabelle2" displayName="Tabelle2" ref="A3:G17" totalsRowShown="0" headerRowDxfId="39" dataDxfId="38" tableBorderDxfId="37">
  <autoFilter ref="A3:G17" xr:uid="{3FBDE772-021E-406F-B25F-64EB2571EB95}"/>
  <tableColumns count="7">
    <tableColumn id="1" xr3:uid="{BE85BD1A-3B95-4114-A585-53F19E78CF42}" name="Datum" dataDxfId="36"/>
    <tableColumn id="2" xr3:uid="{18B81231-B3B5-41EF-B4A3-191E1547BA17}" name="Start" dataDxfId="35"/>
    <tableColumn id="3" xr3:uid="{759B9D7D-FC7A-40C1-8331-8F0C88444D3F}" name="Ende" dataDxfId="34"/>
    <tableColumn id="4" xr3:uid="{A16A6C72-A7E0-41DA-BE52-06DE95847737}" name="Dauer Minuten" dataDxfId="33">
      <calculatedColumnFormula>+C4-B4</calculatedColumnFormula>
    </tableColumn>
    <tableColumn id="5" xr3:uid="{AA6E0CE2-9594-4609-B03E-617BA1A7E477}" name="Mitarbeiter" dataDxfId="32"/>
    <tableColumn id="6" xr3:uid="{BCE1B546-C622-4E5C-8EB6-DD29E4055201}" name="Klient" dataDxfId="31"/>
    <tableColumn id="7" xr3:uid="{493BC554-3958-4012-8182-6117142B4B1E}" name="Einsatzart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17"/>
  <sheetViews>
    <sheetView workbookViewId="0">
      <selection activeCell="F9" sqref="F9"/>
    </sheetView>
  </sheetViews>
  <sheetFormatPr baseColWidth="10" defaultColWidth="9.140625" defaultRowHeight="15" x14ac:dyDescent="0.25"/>
  <cols>
    <col min="1" max="1" width="10.140625" bestFit="1" customWidth="1"/>
    <col min="4" max="4" width="14.5703125" style="2" customWidth="1"/>
    <col min="5" max="5" width="13.42578125" customWidth="1"/>
    <col min="6" max="6" width="18.140625" customWidth="1"/>
    <col min="7" max="7" width="11.7109375" customWidth="1"/>
  </cols>
  <sheetData>
    <row r="1" spans="1:14" x14ac:dyDescent="0.25">
      <c r="E1" t="s">
        <v>0</v>
      </c>
    </row>
    <row r="3" spans="1:14" x14ac:dyDescent="0.25">
      <c r="A3" s="13" t="s">
        <v>4</v>
      </c>
      <c r="B3" s="13" t="s">
        <v>5</v>
      </c>
      <c r="C3" s="13" t="s">
        <v>33</v>
      </c>
      <c r="D3" s="14" t="s">
        <v>32</v>
      </c>
      <c r="E3" s="13" t="s">
        <v>1</v>
      </c>
      <c r="F3" s="13" t="s">
        <v>2</v>
      </c>
      <c r="G3" s="13" t="s">
        <v>3</v>
      </c>
    </row>
    <row r="4" spans="1:14" x14ac:dyDescent="0.25">
      <c r="A4" s="10">
        <v>45717</v>
      </c>
      <c r="B4" s="4">
        <v>0.33333333333333331</v>
      </c>
      <c r="C4" s="4">
        <v>0.34027777777777779</v>
      </c>
      <c r="D4" s="5">
        <f>+C4-B4</f>
        <v>6.9444444444444753E-3</v>
      </c>
      <c r="E4" s="6" t="s">
        <v>6</v>
      </c>
      <c r="F4" s="6" t="s">
        <v>13</v>
      </c>
      <c r="G4" s="6" t="s">
        <v>15</v>
      </c>
      <c r="L4" s="3"/>
      <c r="M4" s="3"/>
      <c r="N4" s="3"/>
    </row>
    <row r="5" spans="1:14" x14ac:dyDescent="0.25">
      <c r="A5" s="11">
        <v>45717</v>
      </c>
      <c r="B5" s="7">
        <v>0.375</v>
      </c>
      <c r="C5" s="7">
        <v>0.3888888888888889</v>
      </c>
      <c r="D5" s="5">
        <f t="shared" ref="D5:D17" si="0">+C5-B5</f>
        <v>1.3888888888888895E-2</v>
      </c>
      <c r="E5" s="8" t="s">
        <v>7</v>
      </c>
      <c r="F5" s="8" t="s">
        <v>13</v>
      </c>
      <c r="G5" s="8" t="s">
        <v>23</v>
      </c>
      <c r="L5" s="3"/>
      <c r="M5" s="3"/>
    </row>
    <row r="6" spans="1:14" x14ac:dyDescent="0.25">
      <c r="A6" s="10">
        <v>45717</v>
      </c>
      <c r="B6" s="4">
        <v>0.41666666666666702</v>
      </c>
      <c r="C6" s="4">
        <v>0.4375</v>
      </c>
      <c r="D6" s="5">
        <f t="shared" si="0"/>
        <v>2.0833333333332982E-2</v>
      </c>
      <c r="E6" s="6" t="s">
        <v>8</v>
      </c>
      <c r="F6" s="6" t="s">
        <v>9</v>
      </c>
      <c r="G6" s="6" t="s">
        <v>15</v>
      </c>
    </row>
    <row r="7" spans="1:14" x14ac:dyDescent="0.25">
      <c r="A7" s="11">
        <v>45717</v>
      </c>
      <c r="B7" s="7">
        <v>0.45833333333333298</v>
      </c>
      <c r="C7" s="7">
        <v>0.46527777777777779</v>
      </c>
      <c r="D7" s="5">
        <f t="shared" si="0"/>
        <v>6.9444444444448084E-3</v>
      </c>
      <c r="E7" s="8" t="s">
        <v>6</v>
      </c>
      <c r="F7" s="8" t="s">
        <v>10</v>
      </c>
      <c r="G7" s="8" t="s">
        <v>17</v>
      </c>
    </row>
    <row r="8" spans="1:14" x14ac:dyDescent="0.25">
      <c r="A8" s="10">
        <v>45718</v>
      </c>
      <c r="B8" s="4">
        <v>0.5</v>
      </c>
      <c r="C8" s="4">
        <v>0.51388888888888884</v>
      </c>
      <c r="D8" s="5">
        <f t="shared" si="0"/>
        <v>1.388888888888884E-2</v>
      </c>
      <c r="E8" s="6" t="s">
        <v>7</v>
      </c>
      <c r="F8" s="6" t="s">
        <v>11</v>
      </c>
      <c r="G8" s="6" t="s">
        <v>19</v>
      </c>
    </row>
    <row r="9" spans="1:14" x14ac:dyDescent="0.25">
      <c r="A9" s="11">
        <v>45719</v>
      </c>
      <c r="B9" s="7">
        <v>0.54166666666666696</v>
      </c>
      <c r="C9" s="7">
        <v>0.55208333333333337</v>
      </c>
      <c r="D9" s="5">
        <f t="shared" si="0"/>
        <v>1.0416666666666408E-2</v>
      </c>
      <c r="E9" s="8" t="s">
        <v>8</v>
      </c>
      <c r="F9" s="8" t="s">
        <v>12</v>
      </c>
      <c r="G9" s="8" t="s">
        <v>24</v>
      </c>
    </row>
    <row r="10" spans="1:14" x14ac:dyDescent="0.25">
      <c r="A10" s="10">
        <v>45720</v>
      </c>
      <c r="B10" s="4">
        <v>0.58333333333333304</v>
      </c>
      <c r="C10" s="4">
        <v>0.59166666666666667</v>
      </c>
      <c r="D10" s="5">
        <f t="shared" si="0"/>
        <v>8.3333333333336368E-3</v>
      </c>
      <c r="E10" s="6" t="s">
        <v>6</v>
      </c>
      <c r="F10" s="6" t="s">
        <v>14</v>
      </c>
      <c r="G10" s="6" t="s">
        <v>21</v>
      </c>
    </row>
    <row r="11" spans="1:14" x14ac:dyDescent="0.25">
      <c r="A11" s="11">
        <v>45721</v>
      </c>
      <c r="B11" s="7">
        <v>0.625</v>
      </c>
      <c r="C11" s="7">
        <v>0.64930555555555558</v>
      </c>
      <c r="D11" s="5">
        <f t="shared" si="0"/>
        <v>2.430555555555558E-2</v>
      </c>
      <c r="E11" s="8" t="s">
        <v>7</v>
      </c>
      <c r="F11" s="8" t="s">
        <v>14</v>
      </c>
      <c r="G11" s="8" t="s">
        <v>15</v>
      </c>
    </row>
    <row r="12" spans="1:14" x14ac:dyDescent="0.25">
      <c r="A12" s="10">
        <v>45722</v>
      </c>
      <c r="B12" s="4">
        <v>0.66666666666666696</v>
      </c>
      <c r="C12" s="4">
        <v>0.67361111111111116</v>
      </c>
      <c r="D12" s="5">
        <f t="shared" si="0"/>
        <v>6.9444444444441977E-3</v>
      </c>
      <c r="E12" s="6" t="s">
        <v>8</v>
      </c>
      <c r="F12" s="6" t="s">
        <v>14</v>
      </c>
      <c r="G12" s="6" t="s">
        <v>15</v>
      </c>
    </row>
    <row r="13" spans="1:14" x14ac:dyDescent="0.25">
      <c r="A13" s="11">
        <v>45722</v>
      </c>
      <c r="B13" s="7">
        <v>0.41666666666666702</v>
      </c>
      <c r="C13" s="7">
        <v>0.43055555555555558</v>
      </c>
      <c r="D13" s="5">
        <f t="shared" si="0"/>
        <v>1.3888888888888562E-2</v>
      </c>
      <c r="E13" s="8" t="s">
        <v>6</v>
      </c>
      <c r="F13" s="8" t="s">
        <v>14</v>
      </c>
      <c r="G13" s="8" t="s">
        <v>22</v>
      </c>
    </row>
    <row r="14" spans="1:14" x14ac:dyDescent="0.25">
      <c r="A14" s="10">
        <v>45722</v>
      </c>
      <c r="B14" s="4">
        <v>0.45833333333333298</v>
      </c>
      <c r="C14" s="4">
        <v>0.4861111111111111</v>
      </c>
      <c r="D14" s="5">
        <f t="shared" si="0"/>
        <v>2.7777777777778123E-2</v>
      </c>
      <c r="E14" s="6" t="s">
        <v>7</v>
      </c>
      <c r="F14" s="6" t="s">
        <v>9</v>
      </c>
      <c r="G14" s="6" t="s">
        <v>16</v>
      </c>
    </row>
    <row r="15" spans="1:14" x14ac:dyDescent="0.25">
      <c r="A15" s="11">
        <v>45722</v>
      </c>
      <c r="B15" s="7">
        <v>0.5</v>
      </c>
      <c r="C15" s="7">
        <v>0.50694444444444442</v>
      </c>
      <c r="D15" s="5">
        <f t="shared" si="0"/>
        <v>6.9444444444444198E-3</v>
      </c>
      <c r="E15" s="8" t="s">
        <v>8</v>
      </c>
      <c r="F15" s="8" t="s">
        <v>10</v>
      </c>
      <c r="G15" s="8" t="s">
        <v>18</v>
      </c>
    </row>
    <row r="16" spans="1:14" x14ac:dyDescent="0.25">
      <c r="A16" s="10">
        <v>45723</v>
      </c>
      <c r="B16" s="4">
        <v>0.54166666666666696</v>
      </c>
      <c r="C16" s="4">
        <v>0.54861111111111116</v>
      </c>
      <c r="D16" s="5">
        <f t="shared" si="0"/>
        <v>6.9444444444441977E-3</v>
      </c>
      <c r="E16" s="6" t="s">
        <v>7</v>
      </c>
      <c r="F16" s="6" t="s">
        <v>11</v>
      </c>
      <c r="G16" s="6" t="s">
        <v>20</v>
      </c>
    </row>
    <row r="17" spans="1:7" x14ac:dyDescent="0.25">
      <c r="A17" s="12">
        <v>45723</v>
      </c>
      <c r="B17" s="9">
        <v>0.70833333333333337</v>
      </c>
      <c r="C17" s="9">
        <v>0.71527777777777779</v>
      </c>
      <c r="D17" s="5">
        <f t="shared" si="0"/>
        <v>6.9444444444444198E-3</v>
      </c>
      <c r="E17" s="1" t="s">
        <v>7</v>
      </c>
      <c r="F17" s="1" t="s">
        <v>12</v>
      </c>
      <c r="G17" s="1" t="s">
        <v>24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EFAD-D7E1-4868-B895-1996C8D29E0E}">
  <sheetPr codeName="Tabelle2">
    <pageSetUpPr fitToPage="1"/>
  </sheetPr>
  <dimension ref="A1:E29"/>
  <sheetViews>
    <sheetView workbookViewId="0">
      <selection activeCell="A3" sqref="A3"/>
    </sheetView>
  </sheetViews>
  <sheetFormatPr baseColWidth="10" defaultRowHeight="15" x14ac:dyDescent="0.25"/>
  <cols>
    <col min="1" max="1" width="22.42578125" style="16" bestFit="1" customWidth="1"/>
    <col min="2" max="4" width="11.42578125" style="16"/>
    <col min="5" max="5" width="70.5703125" style="20" customWidth="1"/>
    <col min="6" max="16384" width="11.42578125" style="16"/>
  </cols>
  <sheetData>
    <row r="1" spans="1:5" x14ac:dyDescent="0.25">
      <c r="A1" s="15" t="s">
        <v>36</v>
      </c>
      <c r="E1" s="20" t="s">
        <v>37</v>
      </c>
    </row>
    <row r="2" spans="1:5" x14ac:dyDescent="0.25">
      <c r="E2" s="20" t="s">
        <v>41</v>
      </c>
    </row>
    <row r="3" spans="1:5" x14ac:dyDescent="0.25">
      <c r="A3" s="17" t="s">
        <v>35</v>
      </c>
      <c r="E3" s="20" t="s">
        <v>38</v>
      </c>
    </row>
    <row r="4" spans="1:5" x14ac:dyDescent="0.25">
      <c r="A4" s="17" t="s">
        <v>2</v>
      </c>
      <c r="B4" s="17" t="s">
        <v>3</v>
      </c>
      <c r="C4" s="16" t="s">
        <v>34</v>
      </c>
    </row>
    <row r="5" spans="1:5" x14ac:dyDescent="0.25">
      <c r="A5" s="16" t="s">
        <v>9</v>
      </c>
      <c r="B5" s="16" t="s">
        <v>15</v>
      </c>
      <c r="C5" s="18">
        <v>2.0833333333333332E-2</v>
      </c>
      <c r="E5" s="19" t="s">
        <v>39</v>
      </c>
    </row>
    <row r="6" spans="1:5" ht="30" x14ac:dyDescent="0.25">
      <c r="B6" s="16" t="s">
        <v>16</v>
      </c>
      <c r="C6" s="18">
        <v>2.7777777777777776E-2</v>
      </c>
      <c r="E6" s="19" t="s">
        <v>45</v>
      </c>
    </row>
    <row r="7" spans="1:5" x14ac:dyDescent="0.25">
      <c r="A7" s="16" t="s">
        <v>26</v>
      </c>
      <c r="C7" s="18">
        <v>4.8611111111111105E-2</v>
      </c>
      <c r="E7" s="19" t="s">
        <v>40</v>
      </c>
    </row>
    <row r="8" spans="1:5" ht="30" x14ac:dyDescent="0.25">
      <c r="C8" s="18"/>
      <c r="E8" s="20" t="s">
        <v>42</v>
      </c>
    </row>
    <row r="9" spans="1:5" x14ac:dyDescent="0.25">
      <c r="A9" s="16" t="s">
        <v>10</v>
      </c>
      <c r="B9" s="16" t="s">
        <v>18</v>
      </c>
      <c r="C9" s="18">
        <v>6.9444444444444441E-3</v>
      </c>
    </row>
    <row r="10" spans="1:5" x14ac:dyDescent="0.25">
      <c r="B10" s="16" t="s">
        <v>17</v>
      </c>
      <c r="C10" s="18">
        <v>6.9444444444444441E-3</v>
      </c>
      <c r="E10" s="20" t="s">
        <v>43</v>
      </c>
    </row>
    <row r="11" spans="1:5" ht="45" x14ac:dyDescent="0.25">
      <c r="A11" s="16" t="s">
        <v>27</v>
      </c>
      <c r="C11" s="18">
        <v>1.3888888888888888E-2</v>
      </c>
      <c r="E11" s="20" t="s">
        <v>44</v>
      </c>
    </row>
    <row r="12" spans="1:5" x14ac:dyDescent="0.25">
      <c r="C12" s="18"/>
    </row>
    <row r="13" spans="1:5" x14ac:dyDescent="0.25">
      <c r="A13" s="16" t="s">
        <v>11</v>
      </c>
      <c r="B13" s="16" t="s">
        <v>19</v>
      </c>
      <c r="C13" s="18">
        <v>1.3888888888888888E-2</v>
      </c>
    </row>
    <row r="14" spans="1:5" x14ac:dyDescent="0.25">
      <c r="B14" s="16" t="s">
        <v>20</v>
      </c>
      <c r="C14" s="18">
        <v>6.9444444444444441E-3</v>
      </c>
    </row>
    <row r="15" spans="1:5" x14ac:dyDescent="0.25">
      <c r="A15" s="16" t="s">
        <v>28</v>
      </c>
      <c r="C15" s="18">
        <v>2.0833333333333332E-2</v>
      </c>
    </row>
    <row r="16" spans="1:5" x14ac:dyDescent="0.25">
      <c r="C16" s="18"/>
    </row>
    <row r="17" spans="1:3" x14ac:dyDescent="0.25">
      <c r="A17" s="16" t="s">
        <v>12</v>
      </c>
      <c r="B17" s="16" t="s">
        <v>24</v>
      </c>
      <c r="C17" s="18">
        <v>1.7361111111111112E-2</v>
      </c>
    </row>
    <row r="18" spans="1:3" x14ac:dyDescent="0.25">
      <c r="A18" s="16" t="s">
        <v>29</v>
      </c>
      <c r="C18" s="18">
        <v>1.7361111111111112E-2</v>
      </c>
    </row>
    <row r="19" spans="1:3" x14ac:dyDescent="0.25">
      <c r="C19" s="18"/>
    </row>
    <row r="20" spans="1:3" x14ac:dyDescent="0.25">
      <c r="A20" s="16" t="s">
        <v>13</v>
      </c>
      <c r="B20" s="16" t="s">
        <v>15</v>
      </c>
      <c r="C20" s="18">
        <v>6.9444444444444441E-3</v>
      </c>
    </row>
    <row r="21" spans="1:3" x14ac:dyDescent="0.25">
      <c r="B21" s="16" t="s">
        <v>23</v>
      </c>
      <c r="C21" s="18">
        <v>1.3888888888888888E-2</v>
      </c>
    </row>
    <row r="22" spans="1:3" x14ac:dyDescent="0.25">
      <c r="A22" s="16" t="s">
        <v>30</v>
      </c>
      <c r="C22" s="18">
        <v>2.0833333333333332E-2</v>
      </c>
    </row>
    <row r="23" spans="1:3" x14ac:dyDescent="0.25">
      <c r="C23" s="18"/>
    </row>
    <row r="24" spans="1:3" x14ac:dyDescent="0.25">
      <c r="A24" s="16" t="s">
        <v>14</v>
      </c>
      <c r="B24" s="16" t="s">
        <v>15</v>
      </c>
      <c r="C24" s="18">
        <v>3.125E-2</v>
      </c>
    </row>
    <row r="25" spans="1:3" x14ac:dyDescent="0.25">
      <c r="B25" s="16" t="s">
        <v>22</v>
      </c>
      <c r="C25" s="18">
        <v>1.3888888888888888E-2</v>
      </c>
    </row>
    <row r="26" spans="1:3" x14ac:dyDescent="0.25">
      <c r="B26" s="16" t="s">
        <v>21</v>
      </c>
      <c r="C26" s="18">
        <v>8.3333333333333332E-3</v>
      </c>
    </row>
    <row r="27" spans="1:3" x14ac:dyDescent="0.25">
      <c r="A27" s="16" t="s">
        <v>31</v>
      </c>
      <c r="C27" s="18">
        <v>5.347222222222222E-2</v>
      </c>
    </row>
    <row r="28" spans="1:3" x14ac:dyDescent="0.25">
      <c r="C28" s="18"/>
    </row>
    <row r="29" spans="1:3" x14ac:dyDescent="0.25">
      <c r="A29" s="16" t="s">
        <v>25</v>
      </c>
      <c r="C29" s="18">
        <v>0.17500000000000002</v>
      </c>
    </row>
  </sheetData>
  <pageMargins left="0.70866141732283472" right="0.70866141732283472" top="0.78740157480314965" bottom="0.78740157480314965" header="0.31496062992125984" footer="0.31496062992125984"/>
  <pageSetup paperSize="9" scale="6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D40F-76FF-4141-982A-E640406039B8}">
  <sheetPr codeName="Tabelle3"/>
  <dimension ref="B2:C12"/>
  <sheetViews>
    <sheetView tabSelected="1" workbookViewId="0"/>
  </sheetViews>
  <sheetFormatPr baseColWidth="10" defaultRowHeight="15" x14ac:dyDescent="0.25"/>
  <cols>
    <col min="2" max="2" width="22.42578125" bestFit="1" customWidth="1"/>
    <col min="3" max="3" width="25.5703125" bestFit="1" customWidth="1"/>
  </cols>
  <sheetData>
    <row r="2" spans="2:3" x14ac:dyDescent="0.25">
      <c r="B2" s="21" t="s">
        <v>46</v>
      </c>
      <c r="C2" t="s">
        <v>47</v>
      </c>
    </row>
    <row r="3" spans="2:3" x14ac:dyDescent="0.25">
      <c r="B3" s="23" t="s">
        <v>10</v>
      </c>
      <c r="C3" s="22">
        <v>1.3888888888888888E-2</v>
      </c>
    </row>
    <row r="4" spans="2:3" x14ac:dyDescent="0.25">
      <c r="B4" s="24" t="s">
        <v>18</v>
      </c>
      <c r="C4" s="22">
        <v>6.9444444444444441E-3</v>
      </c>
    </row>
    <row r="5" spans="2:3" x14ac:dyDescent="0.25">
      <c r="B5" s="24" t="s">
        <v>17</v>
      </c>
      <c r="C5" s="22">
        <v>6.9444444444444441E-3</v>
      </c>
    </row>
    <row r="6" spans="2:3" x14ac:dyDescent="0.25">
      <c r="B6" s="23" t="s">
        <v>12</v>
      </c>
      <c r="C6" s="22">
        <v>1.7361111111111112E-2</v>
      </c>
    </row>
    <row r="7" spans="2:3" x14ac:dyDescent="0.25">
      <c r="B7" s="24" t="s">
        <v>24</v>
      </c>
      <c r="C7" s="22">
        <v>1.7361111111111112E-2</v>
      </c>
    </row>
    <row r="8" spans="2:3" x14ac:dyDescent="0.25">
      <c r="B8" s="23" t="s">
        <v>14</v>
      </c>
      <c r="C8" s="22">
        <v>5.347222222222222E-2</v>
      </c>
    </row>
    <row r="9" spans="2:3" x14ac:dyDescent="0.25">
      <c r="B9" s="24" t="s">
        <v>15</v>
      </c>
      <c r="C9" s="22">
        <v>3.125E-2</v>
      </c>
    </row>
    <row r="10" spans="2:3" x14ac:dyDescent="0.25">
      <c r="B10" s="24" t="s">
        <v>22</v>
      </c>
      <c r="C10" s="22">
        <v>1.3888888888888888E-2</v>
      </c>
    </row>
    <row r="11" spans="2:3" x14ac:dyDescent="0.25">
      <c r="B11" s="24" t="s">
        <v>21</v>
      </c>
      <c r="C11" s="22">
        <v>8.3333333333333332E-3</v>
      </c>
    </row>
    <row r="12" spans="2:3" x14ac:dyDescent="0.25">
      <c r="B12" s="23" t="s">
        <v>25</v>
      </c>
      <c r="C12" s="22">
        <v>8.4722222222222227E-2</v>
      </c>
    </row>
  </sheetData>
  <pageMargins left="0.7" right="0.7" top="0.78740157499999996" bottom="0.78740157499999996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8 0 e b d a - e 0 8 7 - 4 6 6 0 - b 3 e d - 2 c 9 3 0 6 4 c f 6 a 3 "   x m l n s = " h t t p : / / s c h e m a s . m i c r o s o f t . c o m / D a t a M a s h u p " > A A A A A L M E A A B Q S w M E F A A C A A g A Y J x v W n 5 G 6 E S m A A A A 9 w A A A B I A H A B D b 2 5 m a W c v U G F j a 2 F n Z S 5 4 b W w g o h g A K K A U A A A A A A A A A A A A A A A A A A A A A A A A A A A A h Y 8 x D o I w G E a v Q r r T l m K U m J 8 y q J s k J i b G t S k V G q E Y W i x 3 c / B I X k E S R d 0 c v 5 c 3 v O 9 x u 0 M 2 N H V w V Z 3 V r U l R h C k K l J F t o U 2 Z o t 6 d w g R l H H Z C n k W p g l E 2 d j n Y I k W V c 5 c l I d 5 7 7 G P c d i V h l E b k m G / 3 s l K N Q B 9 Z / 5 d D b a w T R i r E 4 f C K 4 Q x H M 4 Y X 8 y j B M Z C J Q q 7 N 1 2 B j M K Z A f i C s + t r 1 n e K F C t c b I N M E 8 j 7 B n 1 B L A w Q U A A I A C A B g n G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J x v W j B 8 2 m C r A Q A A X w M A A B M A H A B G b 3 J t d W x h c y 9 T Z W N 0 a W 9 u M S 5 t I K I Y A C i g F A A A A A A A A A A A A A A A A A A A A A A A A A A A A G W S T 2 + j M B D F 7 5 H y H S x O R E J I u 9 e q h y o l W W 2 b r r Z B 6 g G h y s A k s W J s Z I 9 3 0 0 X 5 7 j v 8 c 9 K G C / B m 5 v 3 e G C y U K L R i 2 + H + 7 W 4 + m 8 / s g R u o G B Y y M X t 2 z y T g f M b o + u 1 A S i A l O Z U g 4 6 U z B h S + a X M s t D 6 G i z Z 7 4 T X c B y k v u s b v Q X 7 O l l o h N e X R Y J F + N G s y o A 4 J c W q 4 s j t t 6 q W W r l Z U A x s O k K h t g 0 e O r g 4 i h q S z i i O c I 9 Y G W + Q G J x V F P a i J q u B G f O Q O D N s I 5 S j C T X U j y K k A g W B 8 D U 7 Y 1 5 6 k o N A 3 c i K U 5 f j v O k B X O i / G 7 c h y t f L r P V T V s F j Y b R 2 x Y L V 6 3 3 A s D z Q M v D y w l I b j f h / 7 J v A Q Z h f / v G 8 P F i N G 6 r 0 o u Z w 4 a + O a B j x o b b R r w h 5 + F b 5 L 3 A Y / O K k T 8 F l Y j B / U R 2 o c h N k U J / 9 C u e z z U w v l K S 9 g E a p O m l C X Y x o C X S t B 1 / g + 0 b u X J 6 G q + B l 2 + I s + h 5 k Q i c K G l 0 f 0 m O T U c F X 1 z + P p d c N f D a f F f N Q 1 7 I Q k 3 4 v R F i T 9 1 a / 6 r w 0 n y H g M W T + b U y f S Q f g k Z g + F E t Y b v E K t / 4 w h b O g B H f z q S / o g 8 5 l Q n 5 3 u / g N Q S w E C L Q A U A A I A C A B g n G 9 a f k b o R K Y A A A D 3 A A A A E g A A A A A A A A A A A A A A A A A A A A A A Q 2 9 u Z m l n L 1 B h Y 2 t h Z 2 U u e G 1 s U E s B A i 0 A F A A C A A g A Y J x v W g / K 6 a u k A A A A 6 Q A A A B M A A A A A A A A A A A A A A A A A 8 g A A A F t D b 2 5 0 Z W 5 0 X 1 R 5 c G V z X S 5 4 b W x Q S w E C L Q A U A A I A C A B g n G 9 a M H z a Y K s B A A B f A w A A E w A A A A A A A A A A A A A A A A D j A Q A A R m 9 y b X V s Y X M v U 2 V j d G l v b j E u b V B L B Q Y A A A A A A w A D A M I A A A D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D w A A A A A A A G E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z k 2 M z A 2 N i 0 w Z D U 2 L T Q 3 O T E t Y W U x Y i 1 m N j E w M z Q 3 Z T g 0 O G M i I C 8 + P E V u d H J 5 I F R 5 c G U 9 I k Z p b G x F b m F i b G V k I i B W Y W x 1 Z T 0 i b D A i I C 8 + P E V u d H J 5 I F R 5 c G U 9 I k Z p b G x P Y m p l Y 3 R U e X B l I i B W Y W x 1 Z T 0 i c 1 B p d m 9 0 Q 2 h h c n Q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B p d m 9 0 T 2 J q Z W N 0 T m F t Z S I g V m F s d W U 9 I n N B d X N 3 Z X J 0 d W 5 n X 1 B R I V B p d m 9 0 V G F i b G U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V U M T g 6 M z U 6 M D A u M T I w O D Q w O F o i I C 8 + P E V u d H J 5 I F R 5 c G U 9 I k Z p b G x D b 2 x 1 b W 5 U e X B l c y I g V m F s d W U 9 I n N D U W 9 L Q 2 d Z R 0 J n P T 0 i I C 8 + P E V u d H J 5 I F R 5 c G U 9 I k Z p b G x D b 2 x 1 b W 5 O Y W 1 l c y I g V m F s d W U 9 I n N b J n F 1 b 3 Q 7 R G F 0 d W 0 m c X V v d D s s J n F 1 b 3 Q 7 U 3 R h c n Q m c X V v d D s s J n F 1 b 3 Q 7 R W 5 k Z S Z x d W 9 0 O y w m c X V v d D t E Y X V l c i B N a W 5 1 d G V u J n F 1 b 3 Q 7 L C Z x d W 9 0 O 0 1 p d G F y Y m V p d G V y J n F 1 b 3 Q 7 L C Z x d W 9 0 O 0 t s a W V u d C Z x d W 9 0 O y w m c X V v d D t F a W 5 z Y X R 6 Y X J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L 0 F 1 d G 9 S Z W 1 v d m V k Q 2 9 s d W 1 u c z E u e 0 R h d H V t L D B 9 J n F 1 b 3 Q 7 L C Z x d W 9 0 O 1 N l Y 3 R p b 2 4 x L 3 R i b E V y Z y 9 B d X R v U m V t b 3 Z l Z E N v b H V t b n M x L n t T d G F y d C w x f S Z x d W 9 0 O y w m c X V v d D t T Z W N 0 a W 9 u M S 9 0 Y m x F c m c v Q X V 0 b 1 J l b W 9 2 Z W R D b 2 x 1 b W 5 z M S 5 7 R W 5 k Z S w y f S Z x d W 9 0 O y w m c X V v d D t T Z W N 0 a W 9 u M S 9 0 Y m x F c m c v Q X V 0 b 1 J l b W 9 2 Z W R D b 2 x 1 b W 5 z M S 5 7 R G F 1 Z X I g T W l u d X R l b i w z f S Z x d W 9 0 O y w m c X V v d D t T Z W N 0 a W 9 u M S 9 0 Y m x F c m c v Q X V 0 b 1 J l b W 9 2 Z W R D b 2 x 1 b W 5 z M S 5 7 T W l 0 Y X J i Z W l 0 Z X I s N H 0 m c X V v d D s s J n F 1 b 3 Q 7 U 2 V j d G l v b j E v d G J s R X J n L 0 F 1 d G 9 S Z W 1 v d m V k Q 2 9 s d W 1 u c z E u e 0 t s a W V u d C w 1 f S Z x d W 9 0 O y w m c X V v d D t T Z W N 0 a W 9 u M S 9 0 Y m x F c m c v Q X V 0 b 1 J l b W 9 2 Z W R D b 2 x 1 b W 5 z M S 5 7 R W l u c 2 F 0 e m F y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0 Y m x F c m c v Q X V 0 b 1 J l b W 9 2 Z W R D b 2 x 1 b W 5 z M S 5 7 R G F 0 d W 0 s M H 0 m c X V v d D s s J n F 1 b 3 Q 7 U 2 V j d G l v b j E v d G J s R X J n L 0 F 1 d G 9 S Z W 1 v d m V k Q 2 9 s d W 1 u c z E u e 1 N 0 Y X J 0 L D F 9 J n F 1 b 3 Q 7 L C Z x d W 9 0 O 1 N l Y 3 R p b 2 4 x L 3 R i b E V y Z y 9 B d X R v U m V t b 3 Z l Z E N v b H V t b n M x L n t F b m R l L D J 9 J n F 1 b 3 Q 7 L C Z x d W 9 0 O 1 N l Y 3 R p b 2 4 x L 3 R i b E V y Z y 9 B d X R v U m V t b 3 Z l Z E N v b H V t b n M x L n t E Y X V l c i B N a W 5 1 d G V u L D N 9 J n F 1 b 3 Q 7 L C Z x d W 9 0 O 1 N l Y 3 R p b 2 4 x L 3 R i b E V y Z y 9 B d X R v U m V t b 3 Z l Z E N v b H V t b n M x L n t N a X R h c m J l a X R l c i w 0 f S Z x d W 9 0 O y w m c X V v d D t T Z W N 0 a W 9 u M S 9 0 Y m x F c m c v Q X V 0 b 1 J l b W 9 2 Z W R D b 2 x 1 b W 5 z M S 5 7 S 2 x p Z W 5 0 L D V 9 J n F 1 b 3 Q 7 L C Z x d W 9 0 O 1 N l Y 3 R p b 2 4 x L 3 R i b E V y Z y 9 B d X R v U m V t b 3 Z l Z E N v b H V t b n M x L n t F a W 5 z Y X R 6 Y X J 0 L D Z 9 J n F 1 b 3 Q 7 X S w m c X V v d D t S Z W x h d G l v b n N o a X B J b m Z v J n F 1 b 3 Q 7 O l t d f S I g L z 4 8 R W 5 0 c n k g V H l w Z T 0 i U m V j b 3 Z l c n l U Y X J n Z X R T a G V l d C I g V m F s d W U 9 I n N B d X N 3 Z X J 0 d W 5 n X 1 B R I i A v P j x F b n R y e S B U e X B l P S J S Z W N v d m V y e V R h c m d l d E N v b H V t b i I g V m F s d W U 9 I m w y I i A v P j x F b n R y e S B U e X B l P S J S Z W N v d m V y e V R h c m d l d F J v d y I g V m F s d W U 9 I m w y I i A v P j w v U 3 R h Y m x l R W 5 0 c m l l c z 4 8 L 0 l 0 Z W 0 + P E l 0 Z W 0 + P E l 0 Z W 1 M b 2 N h d G l v b j 4 8 S X R l b V R 5 c G U + R m 9 y b X V s Y T w v S X R l b V R 5 c G U + P E l 0 Z W 1 Q Y X R o P l N l Y 3 R p b 2 4 x L 3 R i b E V y Z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K b 2 l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V u d H B h Y 2 t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d l Z m l s d G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N a X R G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X J n Z W J u a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7 T 8 0 X x E a H 4 q B k 5 Y 0 w w Q A A A A A C A A A A A A A Q Z g A A A A E A A C A A A A A C I d j 9 f G M 6 7 i i X x r j D M 2 C o r W J I r l G V G o f 1 H P 5 L Y o c l t A A A A A A O g A A A A A I A A C A A A A A o o U + K O W 0 l 6 Y q 9 s c B l q b Q L 9 H o F / i a d / N Z r T 0 F y C 9 5 4 F V A A A A A x 5 P 0 f L j X b S E z 3 9 I h U s e 2 3 U 6 w i r B k / 5 2 2 L l G e y Q 9 x a c n h 7 H r A 2 S r K y T w P A x d k 1 a J d u W Y 3 O S u U p d J L 9 H K S 3 + a o a r c w p m b t z 2 0 Q Q 6 I E y r b 2 4 8 0 A A A A C J P T n 4 4 X G M k V 8 O N x q O j d R I 3 9 C o o 3 r p m U x a 4 f u f E M l 5 u 7 0 c u L A C / q z 5 V Q 5 f Q d V U a a A A S W y f q W A c z J 6 N 5 q E 6 e j E X < / D a t a M a s h u p > 
</file>

<file path=customXml/itemProps1.xml><?xml version="1.0" encoding="utf-8"?>
<ds:datastoreItem xmlns:ds="http://schemas.openxmlformats.org/officeDocument/2006/customXml" ds:itemID="{8FBA713B-BDB3-47EF-A8FF-24653F5760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Auswertung</vt:lpstr>
      <vt:lpstr>Auswertung_PQ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Case</cp:lastModifiedBy>
  <dcterms:created xsi:type="dcterms:W3CDTF">2015-06-05T18:19:34Z</dcterms:created>
  <dcterms:modified xsi:type="dcterms:W3CDTF">2025-03-15T18:38:02Z</dcterms:modified>
</cp:coreProperties>
</file>