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14E4E29B-6491-4EB8-B0CB-601E72F8C1A6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Tabelle1!$A$1:$H$30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" i="2"/>
  <c r="C2" i="2"/>
  <c r="C3" i="2"/>
  <c r="C4" i="2"/>
  <c r="C5" i="2"/>
  <c r="C6" i="2"/>
  <c r="C7" i="2"/>
  <c r="C8" i="2"/>
  <c r="C9" i="2"/>
  <c r="C10" i="2"/>
  <c r="C11" i="2"/>
  <c r="C12" i="2"/>
  <c r="C13" i="2"/>
  <c r="C1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<sst xmlns="http://schemas.openxmlformats.org/spreadsheetml/2006/main" count="112" uniqueCount="37">
  <si>
    <t>250211</t>
  </si>
  <si>
    <t>R</t>
  </si>
  <si>
    <t>250226</t>
  </si>
  <si>
    <t>250212</t>
  </si>
  <si>
    <t>250210</t>
  </si>
  <si>
    <t>250206</t>
  </si>
  <si>
    <t>250217</t>
  </si>
  <si>
    <t>250219</t>
  </si>
  <si>
    <t>250228</t>
  </si>
  <si>
    <t>250203</t>
  </si>
  <si>
    <t>S</t>
  </si>
  <si>
    <t>250225</t>
  </si>
  <si>
    <t>BLAUE BOHNEN</t>
  </si>
  <si>
    <t>TEE GRÜN</t>
  </si>
  <si>
    <t>ORANGEN</t>
  </si>
  <si>
    <t xml:space="preserve">GRAUBROT </t>
  </si>
  <si>
    <t>ORANGENSAFT</t>
  </si>
  <si>
    <t xml:space="preserve">GRÜNKOHL </t>
  </si>
  <si>
    <t>KÄSE</t>
  </si>
  <si>
    <t xml:space="preserve">WURST </t>
  </si>
  <si>
    <t>SALAT NATUR</t>
  </si>
  <si>
    <t>HONIG</t>
  </si>
  <si>
    <t xml:space="preserve">WEIZEN </t>
  </si>
  <si>
    <t xml:space="preserve">ROGGEN </t>
  </si>
  <si>
    <t>LINSEN</t>
  </si>
  <si>
    <t>Identische Artikel aus Spalte A sollen in einer Zeile zusammengefasst werden und deren Werte aus Spalte C (C∗E = Summe F) addiert werden.</t>
  </si>
  <si>
    <t>In der Spalte C werden die Verkaufsmengen angegeben, also -1 bedeutet 1 x Verkauf vom Lager. Die Werte in D bedeuten "R" steht für</t>
  </si>
  <si>
    <t>Rechnung, "S" steht für Storno. Positive Zahlen in C sind Retouren und sollte am in F als Minusbeträge angezeigt werden.</t>
  </si>
  <si>
    <t>Ich hoffe, mein Anliegen wird klar :)</t>
  </si>
  <si>
    <t>Art</t>
  </si>
  <si>
    <t>Be-Nr.</t>
  </si>
  <si>
    <t>Re-Nr.</t>
  </si>
  <si>
    <t>Menge</t>
  </si>
  <si>
    <t>Artikel</t>
  </si>
  <si>
    <t>Einzelpreis</t>
  </si>
  <si>
    <t>Gesamtpreis</t>
  </si>
  <si>
    <t>Hilfe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</si>
</sst>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30"/>
  <sheetViews>
    <sheetView workbookViewId="0">
      <selection activeCell="A2" sqref="A2:H29"/>
    </sheetView>
  </sheetViews>
  <sheetFormatPr baseColWidth="10" defaultRowHeight="14.4" x14ac:dyDescent="0.3"/>
  <cols>
    <col min="1" max="1" width="24.6640625" customWidth="1"/>
  </cols>
  <sheetData>
    <row r="1" spans="1:10" x14ac:dyDescent="0.3">
      <c r="A1" t="s">
        <v>33</v>
      </c>
      <c r="B1" t="s">
        <v>30</v>
      </c>
      <c r="C1" t="s">
        <v>31</v>
      </c>
      <c r="D1" t="s">
        <v>32</v>
      </c>
      <c r="E1" t="s">
        <v>29</v>
      </c>
      <c r="F1" t="s">
        <v>34</v>
      </c>
      <c r="G1" t="s">
        <v>35</v>
      </c>
      <c r="H1" t="s">
        <v>36</v>
      </c>
    </row>
    <row r="2" spans="1:10" x14ac:dyDescent="0.3">
      <c r="A2" t="s">
        <v>12</v>
      </c>
      <c r="B2" s="1">
        <v>543919</v>
      </c>
      <c r="C2" s="1" t="s">
        <v>0</v>
      </c>
      <c r="D2" s="1">
        <v>-1</v>
      </c>
      <c r="E2" s="1" t="s">
        <v>1</v>
      </c>
      <c r="F2" s="2">
        <v>4</v>
      </c>
      <c r="G2" s="2">
        <f t="shared" ref="G2:G30" si="0">SUM(D2*F2)</f>
        <v>-4</v>
      </c>
      <c r="H2">
        <f>COUNTIF($A$2:A2,A2)</f>
        <v>1</v>
      </c>
    </row>
    <row r="3" spans="1:10" hidden="1" x14ac:dyDescent="0.3">
      <c r="A3" t="s">
        <v>12</v>
      </c>
      <c r="B3" s="1">
        <v>543919</v>
      </c>
      <c r="C3" s="1" t="s">
        <v>2</v>
      </c>
      <c r="D3" s="1">
        <v>-1</v>
      </c>
      <c r="E3" s="1" t="s">
        <v>1</v>
      </c>
      <c r="F3" s="2">
        <v>4</v>
      </c>
      <c r="G3" s="2">
        <f t="shared" si="0"/>
        <v>-4</v>
      </c>
      <c r="H3">
        <f>COUNTIF($A$2:A3,A3)</f>
        <v>2</v>
      </c>
    </row>
    <row r="4" spans="1:10" hidden="1" x14ac:dyDescent="0.3">
      <c r="A4" t="s">
        <v>12</v>
      </c>
      <c r="B4" s="1">
        <v>543919</v>
      </c>
      <c r="C4" s="1" t="s">
        <v>3</v>
      </c>
      <c r="D4" s="1">
        <v>-5</v>
      </c>
      <c r="E4" s="1" t="s">
        <v>1</v>
      </c>
      <c r="F4" s="2">
        <v>4</v>
      </c>
      <c r="G4" s="2">
        <f t="shared" si="0"/>
        <v>-20</v>
      </c>
      <c r="H4">
        <f>COUNTIF($A$2:A4,A4)</f>
        <v>3</v>
      </c>
    </row>
    <row r="5" spans="1:10" hidden="1" x14ac:dyDescent="0.3">
      <c r="A5" t="s">
        <v>12</v>
      </c>
      <c r="B5" s="1">
        <v>543919</v>
      </c>
      <c r="C5" s="1" t="s">
        <v>2</v>
      </c>
      <c r="D5" s="1">
        <v>-8</v>
      </c>
      <c r="E5" s="1" t="s">
        <v>1</v>
      </c>
      <c r="F5" s="2">
        <v>4</v>
      </c>
      <c r="G5" s="2">
        <f t="shared" si="0"/>
        <v>-32</v>
      </c>
      <c r="H5">
        <f>COUNTIF($A$2:A5,A5)</f>
        <v>4</v>
      </c>
    </row>
    <row r="6" spans="1:10" x14ac:dyDescent="0.3">
      <c r="A6" t="s">
        <v>13</v>
      </c>
      <c r="B6" s="1">
        <v>488870</v>
      </c>
      <c r="C6" s="1" t="s">
        <v>4</v>
      </c>
      <c r="D6" s="1">
        <v>-5</v>
      </c>
      <c r="E6" s="1" t="s">
        <v>1</v>
      </c>
      <c r="F6" s="2">
        <v>8</v>
      </c>
      <c r="G6" s="2">
        <f t="shared" si="0"/>
        <v>-40</v>
      </c>
      <c r="H6">
        <f>COUNTIF($A$2:A6,A6)</f>
        <v>1</v>
      </c>
    </row>
    <row r="7" spans="1:10" x14ac:dyDescent="0.3">
      <c r="A7" t="s">
        <v>14</v>
      </c>
      <c r="B7" s="1">
        <v>465708</v>
      </c>
      <c r="C7" s="1" t="s">
        <v>3</v>
      </c>
      <c r="D7" s="1">
        <v>-1</v>
      </c>
      <c r="E7" s="1" t="s">
        <v>1</v>
      </c>
      <c r="F7" s="2">
        <v>10</v>
      </c>
      <c r="G7" s="2">
        <f t="shared" si="0"/>
        <v>-10</v>
      </c>
      <c r="H7">
        <f>COUNTIF($A$2:A7,A7)</f>
        <v>1</v>
      </c>
      <c r="J7" t="s">
        <v>25</v>
      </c>
    </row>
    <row r="8" spans="1:10" hidden="1" x14ac:dyDescent="0.3">
      <c r="A8" t="s">
        <v>14</v>
      </c>
      <c r="B8" s="1">
        <v>465708</v>
      </c>
      <c r="C8" s="1" t="s">
        <v>5</v>
      </c>
      <c r="D8" s="1">
        <v>-5</v>
      </c>
      <c r="E8" s="1" t="s">
        <v>1</v>
      </c>
      <c r="F8" s="2">
        <v>10</v>
      </c>
      <c r="G8" s="2">
        <f t="shared" si="0"/>
        <v>-50</v>
      </c>
      <c r="H8">
        <f>COUNTIF($A$2:A8,A8)</f>
        <v>2</v>
      </c>
      <c r="J8" t="s">
        <v>26</v>
      </c>
    </row>
    <row r="9" spans="1:10" x14ac:dyDescent="0.3">
      <c r="A9" t="s">
        <v>15</v>
      </c>
      <c r="B9" s="1">
        <v>454608</v>
      </c>
      <c r="C9" s="1" t="s">
        <v>6</v>
      </c>
      <c r="D9" s="1">
        <v>-1</v>
      </c>
      <c r="E9" s="1" t="s">
        <v>1</v>
      </c>
      <c r="F9" s="2">
        <v>15</v>
      </c>
      <c r="G9" s="2">
        <f t="shared" si="0"/>
        <v>-15</v>
      </c>
      <c r="H9">
        <f>COUNTIF($A$2:A9,A9)</f>
        <v>1</v>
      </c>
      <c r="J9" t="s">
        <v>27</v>
      </c>
    </row>
    <row r="10" spans="1:10" hidden="1" x14ac:dyDescent="0.3">
      <c r="A10" t="s">
        <v>15</v>
      </c>
      <c r="B10" s="1">
        <v>454608</v>
      </c>
      <c r="C10" s="1" t="s">
        <v>3</v>
      </c>
      <c r="D10" s="1">
        <v>-1</v>
      </c>
      <c r="E10" s="1" t="s">
        <v>1</v>
      </c>
      <c r="F10" s="2">
        <v>15</v>
      </c>
      <c r="G10" s="2">
        <f t="shared" si="0"/>
        <v>-15</v>
      </c>
      <c r="H10">
        <f>COUNTIF($A$2:A10,A10)</f>
        <v>2</v>
      </c>
      <c r="J10" t="s">
        <v>28</v>
      </c>
    </row>
    <row r="11" spans="1:10" hidden="1" x14ac:dyDescent="0.3">
      <c r="A11" t="s">
        <v>15</v>
      </c>
      <c r="B11" s="1">
        <v>454608</v>
      </c>
      <c r="C11" s="1" t="s">
        <v>4</v>
      </c>
      <c r="D11" s="1">
        <v>-5</v>
      </c>
      <c r="E11" s="1" t="s">
        <v>1</v>
      </c>
      <c r="F11" s="2">
        <v>15</v>
      </c>
      <c r="G11" s="2">
        <f t="shared" si="0"/>
        <v>-75</v>
      </c>
      <c r="H11">
        <f>COUNTIF($A$2:A11,A11)</f>
        <v>3</v>
      </c>
    </row>
    <row r="12" spans="1:10" hidden="1" x14ac:dyDescent="0.3">
      <c r="A12" t="s">
        <v>15</v>
      </c>
      <c r="B12" s="1">
        <v>454608</v>
      </c>
      <c r="C12" s="1" t="s">
        <v>2</v>
      </c>
      <c r="D12" s="1">
        <v>-5</v>
      </c>
      <c r="E12" s="1" t="s">
        <v>1</v>
      </c>
      <c r="F12" s="2">
        <v>15</v>
      </c>
      <c r="G12" s="2">
        <f t="shared" si="0"/>
        <v>-75</v>
      </c>
      <c r="H12">
        <f>COUNTIF($A$2:A12,A12)</f>
        <v>4</v>
      </c>
    </row>
    <row r="13" spans="1:10" x14ac:dyDescent="0.3">
      <c r="A13" t="s">
        <v>16</v>
      </c>
      <c r="B13" s="1">
        <v>557388</v>
      </c>
      <c r="C13" s="1" t="s">
        <v>7</v>
      </c>
      <c r="D13" s="1">
        <v>-1</v>
      </c>
      <c r="E13" s="1" t="s">
        <v>1</v>
      </c>
      <c r="F13" s="2">
        <v>3</v>
      </c>
      <c r="G13" s="2">
        <f t="shared" si="0"/>
        <v>-3</v>
      </c>
      <c r="H13">
        <f>COUNTIF($A$2:A13,A13)</f>
        <v>1</v>
      </c>
    </row>
    <row r="14" spans="1:10" hidden="1" x14ac:dyDescent="0.3">
      <c r="A14" t="s">
        <v>16</v>
      </c>
      <c r="B14" s="1">
        <v>557388</v>
      </c>
      <c r="C14" s="1" t="s">
        <v>3</v>
      </c>
      <c r="D14" s="1">
        <v>-1</v>
      </c>
      <c r="E14" s="1" t="s">
        <v>1</v>
      </c>
      <c r="F14" s="2">
        <v>3</v>
      </c>
      <c r="G14" s="2">
        <f t="shared" si="0"/>
        <v>-3</v>
      </c>
      <c r="H14">
        <f>COUNTIF($A$2:A14,A14)</f>
        <v>2</v>
      </c>
    </row>
    <row r="15" spans="1:10" hidden="1" x14ac:dyDescent="0.3">
      <c r="A15" t="s">
        <v>16</v>
      </c>
      <c r="B15" s="1">
        <v>557388</v>
      </c>
      <c r="C15" s="1" t="s">
        <v>2</v>
      </c>
      <c r="D15" s="1">
        <v>-1</v>
      </c>
      <c r="E15" s="1" t="s">
        <v>1</v>
      </c>
      <c r="F15" s="2">
        <v>3</v>
      </c>
      <c r="G15" s="2">
        <f t="shared" si="0"/>
        <v>-3</v>
      </c>
      <c r="H15">
        <f>COUNTIF($A$2:A15,A15)</f>
        <v>3</v>
      </c>
    </row>
    <row r="16" spans="1:10" x14ac:dyDescent="0.3">
      <c r="A16" t="s">
        <v>17</v>
      </c>
      <c r="B16" s="1">
        <v>452340</v>
      </c>
      <c r="C16" s="1" t="s">
        <v>8</v>
      </c>
      <c r="D16" s="1">
        <v>-1</v>
      </c>
      <c r="E16" s="1" t="s">
        <v>1</v>
      </c>
      <c r="F16" s="2">
        <v>6</v>
      </c>
      <c r="G16" s="2">
        <f t="shared" si="0"/>
        <v>-6</v>
      </c>
      <c r="H16">
        <f>COUNTIF($A$2:A16,A16)</f>
        <v>1</v>
      </c>
    </row>
    <row r="17" spans="1:8" x14ac:dyDescent="0.3">
      <c r="A17" t="s">
        <v>18</v>
      </c>
      <c r="B17" s="1">
        <v>545297</v>
      </c>
      <c r="C17" s="1" t="s">
        <v>4</v>
      </c>
      <c r="D17" s="1">
        <v>-3</v>
      </c>
      <c r="E17" s="1" t="s">
        <v>1</v>
      </c>
      <c r="F17" s="2">
        <v>7</v>
      </c>
      <c r="G17" s="2">
        <f t="shared" si="0"/>
        <v>-21</v>
      </c>
      <c r="H17">
        <f>COUNTIF($A$2:A17,A17)</f>
        <v>1</v>
      </c>
    </row>
    <row r="18" spans="1:8" x14ac:dyDescent="0.3">
      <c r="A18" t="s">
        <v>19</v>
      </c>
      <c r="B18" s="1">
        <v>450988</v>
      </c>
      <c r="C18" s="1" t="s">
        <v>0</v>
      </c>
      <c r="D18" s="1">
        <v>-1</v>
      </c>
      <c r="E18" s="1" t="s">
        <v>1</v>
      </c>
      <c r="F18" s="2">
        <v>9</v>
      </c>
      <c r="G18" s="2">
        <f t="shared" si="0"/>
        <v>-9</v>
      </c>
      <c r="H18">
        <f>COUNTIF($A$2:A18,A18)</f>
        <v>1</v>
      </c>
    </row>
    <row r="19" spans="1:8" x14ac:dyDescent="0.3">
      <c r="A19" t="s">
        <v>20</v>
      </c>
      <c r="B19" s="1">
        <v>461953</v>
      </c>
      <c r="C19" s="1" t="s">
        <v>9</v>
      </c>
      <c r="D19" s="1">
        <v>-1</v>
      </c>
      <c r="E19" s="1" t="s">
        <v>1</v>
      </c>
      <c r="F19" s="2">
        <v>8</v>
      </c>
      <c r="G19" s="2">
        <f t="shared" si="0"/>
        <v>-8</v>
      </c>
      <c r="H19">
        <f>COUNTIF($A$2:A19,A19)</f>
        <v>1</v>
      </c>
    </row>
    <row r="20" spans="1:8" hidden="1" x14ac:dyDescent="0.3">
      <c r="A20" t="s">
        <v>20</v>
      </c>
      <c r="B20" s="1">
        <v>461953</v>
      </c>
      <c r="C20" s="1" t="s">
        <v>9</v>
      </c>
      <c r="D20" s="1">
        <v>1</v>
      </c>
      <c r="E20" s="1" t="s">
        <v>10</v>
      </c>
      <c r="F20" s="2">
        <v>8</v>
      </c>
      <c r="G20" s="2">
        <f t="shared" si="0"/>
        <v>8</v>
      </c>
      <c r="H20">
        <f>COUNTIF($A$2:A20,A20)</f>
        <v>2</v>
      </c>
    </row>
    <row r="21" spans="1:8" hidden="1" x14ac:dyDescent="0.3">
      <c r="A21" t="s">
        <v>20</v>
      </c>
      <c r="B21" s="1">
        <v>461953</v>
      </c>
      <c r="C21" s="1" t="s">
        <v>9</v>
      </c>
      <c r="D21" s="1">
        <v>-1</v>
      </c>
      <c r="E21" s="1" t="s">
        <v>1</v>
      </c>
      <c r="F21" s="2">
        <v>8</v>
      </c>
      <c r="G21" s="2">
        <f t="shared" si="0"/>
        <v>-8</v>
      </c>
      <c r="H21">
        <f>COUNTIF($A$2:A21,A21)</f>
        <v>3</v>
      </c>
    </row>
    <row r="22" spans="1:8" x14ac:dyDescent="0.3">
      <c r="A22" t="s">
        <v>21</v>
      </c>
      <c r="B22" s="1">
        <v>425616</v>
      </c>
      <c r="C22" s="1" t="s">
        <v>9</v>
      </c>
      <c r="D22" s="1">
        <v>2</v>
      </c>
      <c r="E22" s="1" t="s">
        <v>1</v>
      </c>
      <c r="F22" s="2">
        <v>8</v>
      </c>
      <c r="G22" s="2">
        <f t="shared" si="0"/>
        <v>16</v>
      </c>
      <c r="H22">
        <f>COUNTIF($A$2:A22,A22)</f>
        <v>1</v>
      </c>
    </row>
    <row r="23" spans="1:8" hidden="1" x14ac:dyDescent="0.3">
      <c r="A23" t="s">
        <v>21</v>
      </c>
      <c r="B23" s="1">
        <v>425616</v>
      </c>
      <c r="C23" s="1" t="s">
        <v>8</v>
      </c>
      <c r="D23" s="1">
        <v>7</v>
      </c>
      <c r="E23" s="1" t="s">
        <v>1</v>
      </c>
      <c r="F23" s="2">
        <v>8</v>
      </c>
      <c r="G23" s="2">
        <f t="shared" si="0"/>
        <v>56</v>
      </c>
      <c r="H23">
        <f>COUNTIF($A$2:A23,A23)</f>
        <v>2</v>
      </c>
    </row>
    <row r="24" spans="1:8" x14ac:dyDescent="0.3">
      <c r="A24" t="s">
        <v>22</v>
      </c>
      <c r="B24" s="1">
        <v>466320</v>
      </c>
      <c r="C24" s="1" t="s">
        <v>6</v>
      </c>
      <c r="D24" s="1">
        <v>-1</v>
      </c>
      <c r="E24" s="1" t="s">
        <v>1</v>
      </c>
      <c r="F24" s="2">
        <v>9</v>
      </c>
      <c r="G24" s="2">
        <f t="shared" si="0"/>
        <v>-9</v>
      </c>
      <c r="H24">
        <f>COUNTIF($A$2:A24,A24)</f>
        <v>1</v>
      </c>
    </row>
    <row r="25" spans="1:8" hidden="1" x14ac:dyDescent="0.3">
      <c r="A25" t="s">
        <v>22</v>
      </c>
      <c r="B25" s="1">
        <v>466320</v>
      </c>
      <c r="C25" s="1" t="s">
        <v>8</v>
      </c>
      <c r="D25" s="1">
        <v>-1</v>
      </c>
      <c r="E25" s="1" t="s">
        <v>1</v>
      </c>
      <c r="F25" s="2">
        <v>9</v>
      </c>
      <c r="G25" s="2">
        <f t="shared" si="0"/>
        <v>-9</v>
      </c>
      <c r="H25">
        <f>COUNTIF($A$2:A25,A25)</f>
        <v>2</v>
      </c>
    </row>
    <row r="26" spans="1:8" hidden="1" x14ac:dyDescent="0.3">
      <c r="A26" t="s">
        <v>22</v>
      </c>
      <c r="B26" s="1">
        <v>466320</v>
      </c>
      <c r="C26" s="1" t="s">
        <v>0</v>
      </c>
      <c r="D26" s="1">
        <v>-5</v>
      </c>
      <c r="E26" s="1" t="s">
        <v>1</v>
      </c>
      <c r="F26" s="2">
        <v>9</v>
      </c>
      <c r="G26" s="2">
        <f t="shared" si="0"/>
        <v>-45</v>
      </c>
      <c r="H26">
        <f>COUNTIF($A$2:A26,A26)</f>
        <v>3</v>
      </c>
    </row>
    <row r="27" spans="1:8" x14ac:dyDescent="0.3">
      <c r="A27" t="s">
        <v>23</v>
      </c>
      <c r="B27" s="1">
        <v>541369</v>
      </c>
      <c r="C27" s="1" t="s">
        <v>6</v>
      </c>
      <c r="D27" s="1">
        <v>-1</v>
      </c>
      <c r="E27" s="1" t="s">
        <v>1</v>
      </c>
      <c r="F27" s="2">
        <v>5</v>
      </c>
      <c r="G27" s="2">
        <f t="shared" si="0"/>
        <v>-5</v>
      </c>
      <c r="H27">
        <f>COUNTIF($A$2:A27,A27)</f>
        <v>1</v>
      </c>
    </row>
    <row r="28" spans="1:8" hidden="1" x14ac:dyDescent="0.3">
      <c r="A28" t="s">
        <v>23</v>
      </c>
      <c r="B28" s="1">
        <v>541369</v>
      </c>
      <c r="C28" s="1" t="s">
        <v>7</v>
      </c>
      <c r="D28" s="1">
        <v>-1</v>
      </c>
      <c r="E28" s="1" t="s">
        <v>1</v>
      </c>
      <c r="F28" s="2">
        <v>5</v>
      </c>
      <c r="G28" s="2">
        <f t="shared" si="0"/>
        <v>-5</v>
      </c>
      <c r="H28">
        <f>COUNTIF($A$2:A28,A28)</f>
        <v>2</v>
      </c>
    </row>
    <row r="29" spans="1:8" x14ac:dyDescent="0.3">
      <c r="A29" t="s">
        <v>24</v>
      </c>
      <c r="B29" s="1">
        <v>488279</v>
      </c>
      <c r="C29" s="1" t="s">
        <v>11</v>
      </c>
      <c r="D29" s="1">
        <v>-1</v>
      </c>
      <c r="E29" s="1" t="s">
        <v>1</v>
      </c>
      <c r="F29" s="2">
        <v>6</v>
      </c>
      <c r="G29" s="2">
        <f t="shared" si="0"/>
        <v>-6</v>
      </c>
      <c r="H29">
        <f>COUNTIF($A$2:A29,A29)</f>
        <v>1</v>
      </c>
    </row>
    <row r="30" spans="1:8" hidden="1" x14ac:dyDescent="0.3">
      <c r="A30" t="s">
        <v>24</v>
      </c>
      <c r="B30" s="1">
        <v>488279</v>
      </c>
      <c r="C30" s="1" t="s">
        <v>3</v>
      </c>
      <c r="D30" s="1">
        <v>-1</v>
      </c>
      <c r="E30" s="1" t="s">
        <v>1</v>
      </c>
      <c r="F30" s="2">
        <v>6</v>
      </c>
      <c r="G30" s="2">
        <f t="shared" si="0"/>
        <v>-6</v>
      </c>
      <c r="H30">
        <f>COUNTIF($A$2:A30,A30)</f>
        <v>2</v>
      </c>
    </row>
  </sheetData>
  <autoFilter ref="A1:H30" xr:uid="{00000000-0001-0000-0000-000000000000}">
    <filterColumn colId="7">
      <filters>
        <filter val="1"/>
      </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E1" sqref="E1:E13"/>
    </sheetView>
  </sheetViews>
  <sheetFormatPr baseColWidth="10" defaultRowHeight="14.4" x14ac:dyDescent="0.3"/>
  <sheetData>
    <row r="1" spans="1:5" x14ac:dyDescent="0.3">
      <c r="A1" t="s">
        <v>12</v>
      </c>
      <c r="B1" s="1">
        <v>543919</v>
      </c>
      <c r="C1" s="1">
        <f>-SUMIF(Tabelle1!A:A,A1,Tabelle1!D:D)</f>
        <v>15</v>
      </c>
      <c r="D1" s="2">
        <v>4</v>
      </c>
      <c r="E1" s="2">
        <f>C1*D1</f>
        <v>60</v>
      </c>
    </row>
    <row r="2" spans="1:5" x14ac:dyDescent="0.3">
      <c r="A2" t="s">
        <v>13</v>
      </c>
      <c r="B2" s="1">
        <v>488870</v>
      </c>
      <c r="C2" s="1">
        <f>-SUMIF(Tabelle1!A:A,A2,Tabelle1!D:D)</f>
        <v>5</v>
      </c>
      <c r="D2" s="2">
        <v>8</v>
      </c>
      <c r="E2" s="2">
        <f t="shared" ref="E2:E13" si="0">C2*D2</f>
        <v>40</v>
      </c>
    </row>
    <row r="3" spans="1:5" x14ac:dyDescent="0.3">
      <c r="A3" t="s">
        <v>14</v>
      </c>
      <c r="B3" s="1">
        <v>465708</v>
      </c>
      <c r="C3" s="1">
        <f>-SUMIF(Tabelle1!A:A,A3,Tabelle1!D:D)</f>
        <v>6</v>
      </c>
      <c r="D3" s="2">
        <v>10</v>
      </c>
      <c r="E3" s="2">
        <f t="shared" si="0"/>
        <v>60</v>
      </c>
    </row>
    <row r="4" spans="1:5" x14ac:dyDescent="0.3">
      <c r="A4" t="s">
        <v>15</v>
      </c>
      <c r="B4" s="1">
        <v>454608</v>
      </c>
      <c r="C4" s="1">
        <f>-SUMIF(Tabelle1!A:A,A4,Tabelle1!D:D)</f>
        <v>12</v>
      </c>
      <c r="D4" s="2">
        <v>15</v>
      </c>
      <c r="E4" s="2">
        <f t="shared" si="0"/>
        <v>180</v>
      </c>
    </row>
    <row r="5" spans="1:5" x14ac:dyDescent="0.3">
      <c r="A5" t="s">
        <v>16</v>
      </c>
      <c r="B5" s="1">
        <v>557388</v>
      </c>
      <c r="C5" s="1">
        <f>-SUMIF(Tabelle1!A:A,A5,Tabelle1!D:D)</f>
        <v>3</v>
      </c>
      <c r="D5" s="2">
        <v>3</v>
      </c>
      <c r="E5" s="2">
        <f t="shared" si="0"/>
        <v>9</v>
      </c>
    </row>
    <row r="6" spans="1:5" x14ac:dyDescent="0.3">
      <c r="A6" t="s">
        <v>17</v>
      </c>
      <c r="B6" s="1">
        <v>452340</v>
      </c>
      <c r="C6" s="1">
        <f>-SUMIF(Tabelle1!A:A,A6,Tabelle1!D:D)</f>
        <v>1</v>
      </c>
      <c r="D6" s="2">
        <v>6</v>
      </c>
      <c r="E6" s="2">
        <f t="shared" si="0"/>
        <v>6</v>
      </c>
    </row>
    <row r="7" spans="1:5" x14ac:dyDescent="0.3">
      <c r="A7" t="s">
        <v>18</v>
      </c>
      <c r="B7" s="1">
        <v>545297</v>
      </c>
      <c r="C7" s="1">
        <f>-SUMIF(Tabelle1!A:A,A7,Tabelle1!D:D)</f>
        <v>3</v>
      </c>
      <c r="D7" s="2">
        <v>7</v>
      </c>
      <c r="E7" s="2">
        <f t="shared" si="0"/>
        <v>21</v>
      </c>
    </row>
    <row r="8" spans="1:5" x14ac:dyDescent="0.3">
      <c r="A8" t="s">
        <v>19</v>
      </c>
      <c r="B8" s="1">
        <v>450988</v>
      </c>
      <c r="C8" s="1">
        <f>-SUMIF(Tabelle1!A:A,A8,Tabelle1!D:D)</f>
        <v>1</v>
      </c>
      <c r="D8" s="2">
        <v>9</v>
      </c>
      <c r="E8" s="2">
        <f t="shared" si="0"/>
        <v>9</v>
      </c>
    </row>
    <row r="9" spans="1:5" x14ac:dyDescent="0.3">
      <c r="A9" t="s">
        <v>20</v>
      </c>
      <c r="B9" s="1">
        <v>461953</v>
      </c>
      <c r="C9" s="1">
        <f>-SUMIF(Tabelle1!A:A,A9,Tabelle1!D:D)</f>
        <v>1</v>
      </c>
      <c r="D9" s="2">
        <v>8</v>
      </c>
      <c r="E9" s="2">
        <f t="shared" si="0"/>
        <v>8</v>
      </c>
    </row>
    <row r="10" spans="1:5" x14ac:dyDescent="0.3">
      <c r="A10" t="s">
        <v>21</v>
      </c>
      <c r="B10" s="1">
        <v>425616</v>
      </c>
      <c r="C10" s="1">
        <f>-SUMIF(Tabelle1!A:A,A10,Tabelle1!D:D)</f>
        <v>-9</v>
      </c>
      <c r="D10" s="2">
        <v>8</v>
      </c>
      <c r="E10" s="2">
        <f t="shared" si="0"/>
        <v>-72</v>
      </c>
    </row>
    <row r="11" spans="1:5" x14ac:dyDescent="0.3">
      <c r="A11" t="s">
        <v>22</v>
      </c>
      <c r="B11" s="1">
        <v>466320</v>
      </c>
      <c r="C11" s="1">
        <f>-SUMIF(Tabelle1!A:A,A11,Tabelle1!D:D)</f>
        <v>7</v>
      </c>
      <c r="D11" s="2">
        <v>9</v>
      </c>
      <c r="E11" s="2">
        <f t="shared" si="0"/>
        <v>63</v>
      </c>
    </row>
    <row r="12" spans="1:5" x14ac:dyDescent="0.3">
      <c r="A12" t="s">
        <v>23</v>
      </c>
      <c r="B12" s="1">
        <v>541369</v>
      </c>
      <c r="C12" s="1">
        <f>-SUMIF(Tabelle1!A:A,A12,Tabelle1!D:D)</f>
        <v>2</v>
      </c>
      <c r="D12" s="2">
        <v>5</v>
      </c>
      <c r="E12" s="2">
        <f t="shared" si="0"/>
        <v>10</v>
      </c>
    </row>
    <row r="13" spans="1:5" x14ac:dyDescent="0.3">
      <c r="A13" t="s">
        <v>24</v>
      </c>
      <c r="B13" s="1">
        <v>488279</v>
      </c>
      <c r="C13" s="1">
        <f>-SUMIF(Tabelle1!A:A,A13,Tabelle1!D:D)</f>
        <v>2</v>
      </c>
      <c r="D13" s="2">
        <v>6</v>
      </c>
      <c r="E13" s="2">
        <f t="shared" si="0"/>
        <v>12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Edgar Langner</cp:lastModifiedBy>
  <dcterms:created xsi:type="dcterms:W3CDTF">2025-03-16T17:14:39Z</dcterms:created>
  <dcterms:modified xsi:type="dcterms:W3CDTF">2025-03-17T08:05:44Z</dcterms:modified>
</cp:coreProperties>
</file>