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KR mit Makro\"/>
    </mc:Choice>
  </mc:AlternateContent>
  <bookViews>
    <workbookView xWindow="0" yWindow="0" windowWidth="28800" windowHeight="14145" activeTab="6"/>
  </bookViews>
  <sheets>
    <sheet name="Start" sheetId="1" r:id="rId1"/>
    <sheet name="AnhangzSK" sheetId="2" r:id="rId2"/>
    <sheet name="Getränke 1" sheetId="3" r:id="rId3"/>
    <sheet name="Getränke 2" sheetId="4" r:id="rId4"/>
    <sheet name="Getränke 3" sheetId="5" r:id="rId5"/>
    <sheet name="Getränke 4" sheetId="6" r:id="rId6"/>
    <sheet name="Abrechnung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7" l="1"/>
  <c r="D5" i="7"/>
  <c r="E5" i="7"/>
  <c r="F5" i="7"/>
  <c r="G5" i="7"/>
  <c r="H5" i="7"/>
  <c r="I5" i="7"/>
  <c r="C6" i="7"/>
  <c r="J6" i="7" s="1"/>
  <c r="D6" i="7"/>
  <c r="E6" i="7"/>
  <c r="F6" i="7"/>
  <c r="G6" i="7"/>
  <c r="H6" i="7"/>
  <c r="I6" i="7"/>
  <c r="C7" i="7"/>
  <c r="D7" i="7"/>
  <c r="E7" i="7"/>
  <c r="F7" i="7"/>
  <c r="G7" i="7"/>
  <c r="H7" i="7"/>
  <c r="I7" i="7"/>
  <c r="C8" i="7"/>
  <c r="D8" i="7"/>
  <c r="E8" i="7"/>
  <c r="J8" i="7" s="1"/>
  <c r="F8" i="7"/>
  <c r="G8" i="7"/>
  <c r="H8" i="7"/>
  <c r="I8" i="7"/>
  <c r="C9" i="7"/>
  <c r="D9" i="7"/>
  <c r="E9" i="7"/>
  <c r="F9" i="7"/>
  <c r="J9" i="7" s="1"/>
  <c r="G9" i="7"/>
  <c r="H9" i="7"/>
  <c r="I9" i="7"/>
  <c r="C10" i="7"/>
  <c r="D10" i="7"/>
  <c r="E10" i="7"/>
  <c r="F10" i="7"/>
  <c r="G10" i="7"/>
  <c r="H10" i="7"/>
  <c r="I10" i="7"/>
  <c r="C11" i="7"/>
  <c r="D11" i="7"/>
  <c r="E11" i="7"/>
  <c r="F11" i="7"/>
  <c r="G11" i="7"/>
  <c r="H11" i="7"/>
  <c r="I11" i="7"/>
  <c r="C12" i="7"/>
  <c r="D12" i="7"/>
  <c r="E12" i="7"/>
  <c r="J12" i="7" s="1"/>
  <c r="F12" i="7"/>
  <c r="G12" i="7"/>
  <c r="H12" i="7"/>
  <c r="I12" i="7"/>
  <c r="C13" i="7"/>
  <c r="D13" i="7"/>
  <c r="E13" i="7"/>
  <c r="F13" i="7"/>
  <c r="J13" i="7" s="1"/>
  <c r="G13" i="7"/>
  <c r="H13" i="7"/>
  <c r="I13" i="7"/>
  <c r="C14" i="7"/>
  <c r="D14" i="7"/>
  <c r="E14" i="7"/>
  <c r="F14" i="7"/>
  <c r="G14" i="7"/>
  <c r="H14" i="7"/>
  <c r="I14" i="7"/>
  <c r="C15" i="7"/>
  <c r="D15" i="7"/>
  <c r="E15" i="7"/>
  <c r="F15" i="7"/>
  <c r="G15" i="7"/>
  <c r="H15" i="7"/>
  <c r="I15" i="7"/>
  <c r="C16" i="7"/>
  <c r="D16" i="7"/>
  <c r="E16" i="7"/>
  <c r="F16" i="7"/>
  <c r="G16" i="7"/>
  <c r="H16" i="7"/>
  <c r="I16" i="7"/>
  <c r="C17" i="7"/>
  <c r="D17" i="7"/>
  <c r="E17" i="7"/>
  <c r="F17" i="7"/>
  <c r="J17" i="7" s="1"/>
  <c r="G17" i="7"/>
  <c r="H17" i="7"/>
  <c r="I17" i="7"/>
  <c r="C18" i="7"/>
  <c r="D18" i="7"/>
  <c r="E18" i="7"/>
  <c r="F18" i="7"/>
  <c r="G18" i="7"/>
  <c r="H18" i="7"/>
  <c r="I18" i="7"/>
  <c r="C19" i="7"/>
  <c r="D19" i="7"/>
  <c r="J19" i="7" s="1"/>
  <c r="E19" i="7"/>
  <c r="F19" i="7"/>
  <c r="G19" i="7"/>
  <c r="H19" i="7"/>
  <c r="I19" i="7"/>
  <c r="C20" i="7"/>
  <c r="D20" i="7"/>
  <c r="E20" i="7"/>
  <c r="J20" i="7" s="1"/>
  <c r="F20" i="7"/>
  <c r="G20" i="7"/>
  <c r="H20" i="7"/>
  <c r="I20" i="7"/>
  <c r="C21" i="7"/>
  <c r="D21" i="7"/>
  <c r="E21" i="7"/>
  <c r="F21" i="7"/>
  <c r="G21" i="7"/>
  <c r="H21" i="7"/>
  <c r="I21" i="7"/>
  <c r="C22" i="7"/>
  <c r="D22" i="7"/>
  <c r="E22" i="7"/>
  <c r="F22" i="7"/>
  <c r="G22" i="7"/>
  <c r="H22" i="7"/>
  <c r="I22" i="7"/>
  <c r="C23" i="7"/>
  <c r="D23" i="7"/>
  <c r="E23" i="7"/>
  <c r="F23" i="7"/>
  <c r="G23" i="7"/>
  <c r="H23" i="7"/>
  <c r="I23" i="7"/>
  <c r="C24" i="7"/>
  <c r="D24" i="7"/>
  <c r="E24" i="7"/>
  <c r="J24" i="7" s="1"/>
  <c r="F24" i="7"/>
  <c r="G24" i="7"/>
  <c r="H24" i="7"/>
  <c r="I24" i="7"/>
  <c r="C25" i="7"/>
  <c r="D25" i="7"/>
  <c r="E25" i="7"/>
  <c r="F25" i="7"/>
  <c r="J25" i="7" s="1"/>
  <c r="G25" i="7"/>
  <c r="H25" i="7"/>
  <c r="I25" i="7"/>
  <c r="C26" i="7"/>
  <c r="D26" i="7"/>
  <c r="E26" i="7"/>
  <c r="F26" i="7"/>
  <c r="G26" i="7"/>
  <c r="H26" i="7"/>
  <c r="I26" i="7"/>
  <c r="C27" i="7"/>
  <c r="D27" i="7"/>
  <c r="E27" i="7"/>
  <c r="F27" i="7"/>
  <c r="G27" i="7"/>
  <c r="H27" i="7"/>
  <c r="I27" i="7"/>
  <c r="C28" i="7"/>
  <c r="D28" i="7"/>
  <c r="J28" i="7" s="1"/>
  <c r="E28" i="7"/>
  <c r="F28" i="7"/>
  <c r="G28" i="7"/>
  <c r="H28" i="7"/>
  <c r="I28" i="7"/>
  <c r="C29" i="7"/>
  <c r="D29" i="7"/>
  <c r="E29" i="7"/>
  <c r="F29" i="7"/>
  <c r="J29" i="7" s="1"/>
  <c r="G29" i="7"/>
  <c r="H29" i="7"/>
  <c r="I29" i="7"/>
  <c r="C30" i="7"/>
  <c r="D30" i="7"/>
  <c r="E30" i="7"/>
  <c r="F30" i="7"/>
  <c r="G30" i="7"/>
  <c r="H30" i="7"/>
  <c r="I30" i="7"/>
  <c r="C31" i="7"/>
  <c r="D31" i="7"/>
  <c r="J31" i="7" s="1"/>
  <c r="E31" i="7"/>
  <c r="F31" i="7"/>
  <c r="G31" i="7"/>
  <c r="H31" i="7"/>
  <c r="I31" i="7"/>
  <c r="C32" i="7"/>
  <c r="D32" i="7"/>
  <c r="E32" i="7"/>
  <c r="J32" i="7" s="1"/>
  <c r="F32" i="7"/>
  <c r="G32" i="7"/>
  <c r="H32" i="7"/>
  <c r="I32" i="7"/>
  <c r="C33" i="7"/>
  <c r="D33" i="7"/>
  <c r="E33" i="7"/>
  <c r="F33" i="7"/>
  <c r="J33" i="7" s="1"/>
  <c r="G33" i="7"/>
  <c r="H33" i="7"/>
  <c r="I33" i="7"/>
  <c r="C34" i="7"/>
  <c r="J34" i="7" s="1"/>
  <c r="D34" i="7"/>
  <c r="E34" i="7"/>
  <c r="F34" i="7"/>
  <c r="G34" i="7"/>
  <c r="H34" i="7"/>
  <c r="I34" i="7"/>
  <c r="C35" i="7"/>
  <c r="D35" i="7"/>
  <c r="J35" i="7" s="1"/>
  <c r="E35" i="7"/>
  <c r="F35" i="7"/>
  <c r="G35" i="7"/>
  <c r="H35" i="7"/>
  <c r="I35" i="7"/>
  <c r="C36" i="7"/>
  <c r="D36" i="7"/>
  <c r="E36" i="7"/>
  <c r="F36" i="7"/>
  <c r="G36" i="7"/>
  <c r="H36" i="7"/>
  <c r="I36" i="7"/>
  <c r="C37" i="7"/>
  <c r="D37" i="7"/>
  <c r="E37" i="7"/>
  <c r="F37" i="7"/>
  <c r="J37" i="7" s="1"/>
  <c r="G37" i="7"/>
  <c r="H37" i="7"/>
  <c r="I37" i="7"/>
  <c r="C38" i="7"/>
  <c r="J38" i="7" s="1"/>
  <c r="D38" i="7"/>
  <c r="E38" i="7"/>
  <c r="F38" i="7"/>
  <c r="G38" i="7"/>
  <c r="H38" i="7"/>
  <c r="I38" i="7"/>
  <c r="C39" i="7"/>
  <c r="D39" i="7"/>
  <c r="J39" i="7" s="1"/>
  <c r="E39" i="7"/>
  <c r="F39" i="7"/>
  <c r="G39" i="7"/>
  <c r="H39" i="7"/>
  <c r="I39" i="7"/>
  <c r="C40" i="7"/>
  <c r="D40" i="7"/>
  <c r="E40" i="7"/>
  <c r="J40" i="7" s="1"/>
  <c r="F40" i="7"/>
  <c r="G40" i="7"/>
  <c r="H40" i="7"/>
  <c r="I40" i="7"/>
  <c r="C41" i="7"/>
  <c r="D41" i="7"/>
  <c r="E41" i="7"/>
  <c r="F41" i="7"/>
  <c r="J41" i="7" s="1"/>
  <c r="G41" i="7"/>
  <c r="H41" i="7"/>
  <c r="I41" i="7"/>
  <c r="C42" i="7"/>
  <c r="J42" i="7" s="1"/>
  <c r="D42" i="7"/>
  <c r="E42" i="7"/>
  <c r="F42" i="7"/>
  <c r="G42" i="7"/>
  <c r="H42" i="7"/>
  <c r="I42" i="7"/>
  <c r="E4" i="7"/>
  <c r="F4" i="7"/>
  <c r="G4" i="7"/>
  <c r="H4" i="7"/>
  <c r="I4" i="7"/>
  <c r="D4" i="7"/>
  <c r="C4" i="7"/>
  <c r="A41" i="7"/>
  <c r="A40" i="7"/>
  <c r="A39" i="7"/>
  <c r="A38" i="7"/>
  <c r="A37" i="7"/>
  <c r="J36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H44" i="6"/>
  <c r="G44" i="6"/>
  <c r="F44" i="6"/>
  <c r="E44" i="6"/>
  <c r="D44" i="6"/>
  <c r="C44" i="6"/>
  <c r="B44" i="6"/>
  <c r="I42" i="6"/>
  <c r="I41" i="6"/>
  <c r="A41" i="6"/>
  <c r="I40" i="6"/>
  <c r="A40" i="6"/>
  <c r="I39" i="6"/>
  <c r="A39" i="6"/>
  <c r="I38" i="6"/>
  <c r="A38" i="6"/>
  <c r="I37" i="6"/>
  <c r="A37" i="6"/>
  <c r="I36" i="6"/>
  <c r="A36" i="6"/>
  <c r="I35" i="6"/>
  <c r="A35" i="6"/>
  <c r="I34" i="6"/>
  <c r="A34" i="6"/>
  <c r="I33" i="6"/>
  <c r="A33" i="6"/>
  <c r="I32" i="6"/>
  <c r="A32" i="6"/>
  <c r="I31" i="6"/>
  <c r="A31" i="6"/>
  <c r="I30" i="6"/>
  <c r="A30" i="6"/>
  <c r="I29" i="6"/>
  <c r="A29" i="6"/>
  <c r="I28" i="6"/>
  <c r="A28" i="6"/>
  <c r="I27" i="6"/>
  <c r="A27" i="6"/>
  <c r="I26" i="6"/>
  <c r="A26" i="6"/>
  <c r="I25" i="6"/>
  <c r="A25" i="6"/>
  <c r="I24" i="6"/>
  <c r="A24" i="6"/>
  <c r="I23" i="6"/>
  <c r="A23" i="6"/>
  <c r="I22" i="6"/>
  <c r="A22" i="6"/>
  <c r="I21" i="6"/>
  <c r="A21" i="6"/>
  <c r="I20" i="6"/>
  <c r="A20" i="6"/>
  <c r="I19" i="6"/>
  <c r="A19" i="6"/>
  <c r="I18" i="6"/>
  <c r="A18" i="6"/>
  <c r="I17" i="6"/>
  <c r="A17" i="6"/>
  <c r="I16" i="6"/>
  <c r="A16" i="6"/>
  <c r="I15" i="6"/>
  <c r="A15" i="6"/>
  <c r="I14" i="6"/>
  <c r="A14" i="6"/>
  <c r="I13" i="6"/>
  <c r="A13" i="6"/>
  <c r="I12" i="6"/>
  <c r="A12" i="6"/>
  <c r="I11" i="6"/>
  <c r="A11" i="6"/>
  <c r="I10" i="6"/>
  <c r="A10" i="6"/>
  <c r="I9" i="6"/>
  <c r="A9" i="6"/>
  <c r="I8" i="6"/>
  <c r="A8" i="6"/>
  <c r="I7" i="6"/>
  <c r="A7" i="6"/>
  <c r="I6" i="6"/>
  <c r="A6" i="6"/>
  <c r="I5" i="6"/>
  <c r="A5" i="6"/>
  <c r="I4" i="6"/>
  <c r="A4" i="6"/>
  <c r="H44" i="5"/>
  <c r="G44" i="5"/>
  <c r="F44" i="5"/>
  <c r="E44" i="5"/>
  <c r="D44" i="5"/>
  <c r="C44" i="5"/>
  <c r="B44" i="5"/>
  <c r="I42" i="5"/>
  <c r="I41" i="5"/>
  <c r="A41" i="5"/>
  <c r="I40" i="5"/>
  <c r="A40" i="5"/>
  <c r="I39" i="5"/>
  <c r="A39" i="5"/>
  <c r="I38" i="5"/>
  <c r="A38" i="5"/>
  <c r="I37" i="5"/>
  <c r="A37" i="5"/>
  <c r="I36" i="5"/>
  <c r="A36" i="5"/>
  <c r="I35" i="5"/>
  <c r="A35" i="5"/>
  <c r="I34" i="5"/>
  <c r="A34" i="5"/>
  <c r="I33" i="5"/>
  <c r="A33" i="5"/>
  <c r="I32" i="5"/>
  <c r="A32" i="5"/>
  <c r="I31" i="5"/>
  <c r="A31" i="5"/>
  <c r="I30" i="5"/>
  <c r="A30" i="5"/>
  <c r="I29" i="5"/>
  <c r="A29" i="5"/>
  <c r="I28" i="5"/>
  <c r="A28" i="5"/>
  <c r="I27" i="5"/>
  <c r="A27" i="5"/>
  <c r="I26" i="5"/>
  <c r="A26" i="5"/>
  <c r="I25" i="5"/>
  <c r="A25" i="5"/>
  <c r="I24" i="5"/>
  <c r="A24" i="5"/>
  <c r="I23" i="5"/>
  <c r="A23" i="5"/>
  <c r="I22" i="5"/>
  <c r="A22" i="5"/>
  <c r="I21" i="5"/>
  <c r="A21" i="5"/>
  <c r="I20" i="5"/>
  <c r="A20" i="5"/>
  <c r="I19" i="5"/>
  <c r="A19" i="5"/>
  <c r="I18" i="5"/>
  <c r="A18" i="5"/>
  <c r="I17" i="5"/>
  <c r="A17" i="5"/>
  <c r="I16" i="5"/>
  <c r="A16" i="5"/>
  <c r="I15" i="5"/>
  <c r="A15" i="5"/>
  <c r="I14" i="5"/>
  <c r="A14" i="5"/>
  <c r="I13" i="5"/>
  <c r="A13" i="5"/>
  <c r="I12" i="5"/>
  <c r="A12" i="5"/>
  <c r="I11" i="5"/>
  <c r="A11" i="5"/>
  <c r="I10" i="5"/>
  <c r="A10" i="5"/>
  <c r="I9" i="5"/>
  <c r="A9" i="5"/>
  <c r="I8" i="5"/>
  <c r="A8" i="5"/>
  <c r="I7" i="5"/>
  <c r="A7" i="5"/>
  <c r="I6" i="5"/>
  <c r="A6" i="5"/>
  <c r="I5" i="5"/>
  <c r="A5" i="5"/>
  <c r="I4" i="5"/>
  <c r="A4" i="5"/>
  <c r="H44" i="4"/>
  <c r="G44" i="4"/>
  <c r="F44" i="4"/>
  <c r="E44" i="4"/>
  <c r="D44" i="4"/>
  <c r="C44" i="4"/>
  <c r="B44" i="4"/>
  <c r="I42" i="4"/>
  <c r="I41" i="4"/>
  <c r="A41" i="4"/>
  <c r="I40" i="4"/>
  <c r="A40" i="4"/>
  <c r="I39" i="4"/>
  <c r="A39" i="4"/>
  <c r="I38" i="4"/>
  <c r="A38" i="4"/>
  <c r="I37" i="4"/>
  <c r="A37" i="4"/>
  <c r="I36" i="4"/>
  <c r="A36" i="4"/>
  <c r="I35" i="4"/>
  <c r="A35" i="4"/>
  <c r="I34" i="4"/>
  <c r="A34" i="4"/>
  <c r="I33" i="4"/>
  <c r="A33" i="4"/>
  <c r="I32" i="4"/>
  <c r="A32" i="4"/>
  <c r="I31" i="4"/>
  <c r="A31" i="4"/>
  <c r="I30" i="4"/>
  <c r="A30" i="4"/>
  <c r="I29" i="4"/>
  <c r="A29" i="4"/>
  <c r="I28" i="4"/>
  <c r="A28" i="4"/>
  <c r="I27" i="4"/>
  <c r="A27" i="4"/>
  <c r="I26" i="4"/>
  <c r="A26" i="4"/>
  <c r="I25" i="4"/>
  <c r="A25" i="4"/>
  <c r="I24" i="4"/>
  <c r="A24" i="4"/>
  <c r="I23" i="4"/>
  <c r="A23" i="4"/>
  <c r="I22" i="4"/>
  <c r="A22" i="4"/>
  <c r="I21" i="4"/>
  <c r="A21" i="4"/>
  <c r="I20" i="4"/>
  <c r="A20" i="4"/>
  <c r="I19" i="4"/>
  <c r="A19" i="4"/>
  <c r="I18" i="4"/>
  <c r="A18" i="4"/>
  <c r="I17" i="4"/>
  <c r="A17" i="4"/>
  <c r="I16" i="4"/>
  <c r="A16" i="4"/>
  <c r="I15" i="4"/>
  <c r="A15" i="4"/>
  <c r="I14" i="4"/>
  <c r="A14" i="4"/>
  <c r="I13" i="4"/>
  <c r="A13" i="4"/>
  <c r="I12" i="4"/>
  <c r="A12" i="4"/>
  <c r="I11" i="4"/>
  <c r="A11" i="4"/>
  <c r="I10" i="4"/>
  <c r="A10" i="4"/>
  <c r="I9" i="4"/>
  <c r="A9" i="4"/>
  <c r="I8" i="4"/>
  <c r="A8" i="4"/>
  <c r="I7" i="4"/>
  <c r="A7" i="4"/>
  <c r="I6" i="4"/>
  <c r="A6" i="4"/>
  <c r="I5" i="4"/>
  <c r="A5" i="4"/>
  <c r="I4" i="4"/>
  <c r="A4" i="4"/>
  <c r="I42" i="3"/>
  <c r="H44" i="3"/>
  <c r="G44" i="3"/>
  <c r="F44" i="3"/>
  <c r="E44" i="3"/>
  <c r="D44" i="3"/>
  <c r="C44" i="3"/>
  <c r="B4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" i="3"/>
  <c r="J30" i="7" l="1"/>
  <c r="J23" i="7"/>
  <c r="J22" i="7"/>
  <c r="J16" i="7"/>
  <c r="J18" i="7"/>
  <c r="J10" i="7"/>
  <c r="J27" i="7"/>
  <c r="J26" i="7"/>
  <c r="I44" i="6"/>
  <c r="J21" i="7"/>
  <c r="I44" i="5"/>
  <c r="J14" i="7"/>
  <c r="I44" i="4"/>
  <c r="C44" i="7"/>
  <c r="I44" i="3"/>
  <c r="G44" i="7"/>
  <c r="J15" i="7"/>
  <c r="J11" i="7"/>
  <c r="I44" i="7"/>
  <c r="E44" i="7"/>
  <c r="J7" i="7"/>
  <c r="F44" i="7"/>
  <c r="J4" i="7"/>
  <c r="D44" i="7"/>
  <c r="H44" i="7"/>
  <c r="J5" i="7"/>
  <c r="J44" i="7" l="1"/>
</calcChain>
</file>

<file path=xl/sharedStrings.xml><?xml version="1.0" encoding="utf-8"?>
<sst xmlns="http://schemas.openxmlformats.org/spreadsheetml/2006/main" count="98" uniqueCount="50">
  <si>
    <t>lfdNr</t>
  </si>
  <si>
    <t>Name</t>
  </si>
  <si>
    <t>Person 1</t>
  </si>
  <si>
    <t>Person 2</t>
  </si>
  <si>
    <t>Person 3</t>
  </si>
  <si>
    <t>Person 4</t>
  </si>
  <si>
    <t>Person 5</t>
  </si>
  <si>
    <t>Person 6</t>
  </si>
  <si>
    <t>Person 7</t>
  </si>
  <si>
    <t>Person 8</t>
  </si>
  <si>
    <t>Person 9</t>
  </si>
  <si>
    <t>Person 10</t>
  </si>
  <si>
    <t>Person 11</t>
  </si>
  <si>
    <t>Person 12</t>
  </si>
  <si>
    <t>Person 13</t>
  </si>
  <si>
    <t>Person 14</t>
  </si>
  <si>
    <t>Person 15</t>
  </si>
  <si>
    <t>Person 16</t>
  </si>
  <si>
    <t>Person 17</t>
  </si>
  <si>
    <t>Person 18</t>
  </si>
  <si>
    <t>Person 19</t>
  </si>
  <si>
    <t>Person 20</t>
  </si>
  <si>
    <t>Person 21</t>
  </si>
  <si>
    <t>Person 22</t>
  </si>
  <si>
    <t>Person 23</t>
  </si>
  <si>
    <t>Person 24</t>
  </si>
  <si>
    <t>Person 25</t>
  </si>
  <si>
    <t>Person 26</t>
  </si>
  <si>
    <t>Person 27</t>
  </si>
  <si>
    <t>Person 28</t>
  </si>
  <si>
    <t>Person 29</t>
  </si>
  <si>
    <t>Person 30</t>
  </si>
  <si>
    <t>Person 31</t>
  </si>
  <si>
    <t>Person 32</t>
  </si>
  <si>
    <t>Person 33</t>
  </si>
  <si>
    <t>Person 34</t>
  </si>
  <si>
    <t>Person 35</t>
  </si>
  <si>
    <t>Person 36</t>
  </si>
  <si>
    <t>Person 37</t>
  </si>
  <si>
    <t>Person 38</t>
  </si>
  <si>
    <t>Getränk 1</t>
  </si>
  <si>
    <t>Getränk 2</t>
  </si>
  <si>
    <t>Getränk 3</t>
  </si>
  <si>
    <t>Getränk 4</t>
  </si>
  <si>
    <t>Getränk 5</t>
  </si>
  <si>
    <t>Getränk 6</t>
  </si>
  <si>
    <t>editierbar</t>
  </si>
  <si>
    <t>Total</t>
  </si>
  <si>
    <t>Vorreise</t>
  </si>
  <si>
    <t>Summe Getränke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</si>
</sst>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/>
    <xf numFmtId="2" fontId="0" fillId="0" borderId="1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2"/>
  <sheetViews>
    <sheetView workbookViewId="0">
      <selection activeCell="E33" sqref="E33"/>
    </sheetView>
  </sheetViews>
  <sheetFormatPr baseColWidth="10" defaultRowHeight="12.75" x14ac:dyDescent="0.2"/>
  <sheetData>
    <row r="4" spans="2:3" x14ac:dyDescent="0.2">
      <c r="B4" s="2" t="s">
        <v>0</v>
      </c>
      <c r="C4" s="2" t="s">
        <v>1</v>
      </c>
    </row>
    <row r="5" spans="2:3" x14ac:dyDescent="0.2">
      <c r="B5" s="2">
        <v>1</v>
      </c>
      <c r="C5" s="2" t="s">
        <v>2</v>
      </c>
    </row>
    <row r="6" spans="2:3" x14ac:dyDescent="0.2">
      <c r="B6" s="2">
        <v>2</v>
      </c>
      <c r="C6" s="2" t="s">
        <v>3</v>
      </c>
    </row>
    <row r="7" spans="2:3" x14ac:dyDescent="0.2">
      <c r="B7" s="2">
        <v>3</v>
      </c>
      <c r="C7" s="2" t="s">
        <v>4</v>
      </c>
    </row>
    <row r="8" spans="2:3" x14ac:dyDescent="0.2">
      <c r="B8" s="2">
        <v>4</v>
      </c>
      <c r="C8" s="2" t="s">
        <v>5</v>
      </c>
    </row>
    <row r="9" spans="2:3" x14ac:dyDescent="0.2">
      <c r="B9" s="2">
        <v>5</v>
      </c>
      <c r="C9" s="2" t="s">
        <v>6</v>
      </c>
    </row>
    <row r="10" spans="2:3" x14ac:dyDescent="0.2">
      <c r="B10" s="2">
        <v>6</v>
      </c>
      <c r="C10" s="2" t="s">
        <v>7</v>
      </c>
    </row>
    <row r="11" spans="2:3" x14ac:dyDescent="0.2">
      <c r="B11" s="2">
        <v>7</v>
      </c>
      <c r="C11" s="2" t="s">
        <v>8</v>
      </c>
    </row>
    <row r="12" spans="2:3" x14ac:dyDescent="0.2">
      <c r="B12" s="2">
        <v>8</v>
      </c>
      <c r="C12" s="2" t="s">
        <v>9</v>
      </c>
    </row>
    <row r="13" spans="2:3" x14ac:dyDescent="0.2">
      <c r="B13" s="2">
        <v>9</v>
      </c>
      <c r="C13" s="2" t="s">
        <v>10</v>
      </c>
    </row>
    <row r="14" spans="2:3" x14ac:dyDescent="0.2">
      <c r="B14" s="2">
        <v>10</v>
      </c>
      <c r="C14" s="2" t="s">
        <v>11</v>
      </c>
    </row>
    <row r="15" spans="2:3" x14ac:dyDescent="0.2">
      <c r="B15" s="2">
        <v>11</v>
      </c>
      <c r="C15" s="2" t="s">
        <v>12</v>
      </c>
    </row>
    <row r="16" spans="2:3" x14ac:dyDescent="0.2">
      <c r="B16" s="2">
        <v>12</v>
      </c>
      <c r="C16" s="2" t="s">
        <v>13</v>
      </c>
    </row>
    <row r="17" spans="2:3" x14ac:dyDescent="0.2">
      <c r="B17" s="2">
        <v>13</v>
      </c>
      <c r="C17" s="2" t="s">
        <v>14</v>
      </c>
    </row>
    <row r="18" spans="2:3" x14ac:dyDescent="0.2">
      <c r="B18" s="2">
        <v>14</v>
      </c>
      <c r="C18" s="2" t="s">
        <v>15</v>
      </c>
    </row>
    <row r="19" spans="2:3" x14ac:dyDescent="0.2">
      <c r="B19" s="2">
        <v>15</v>
      </c>
      <c r="C19" s="2" t="s">
        <v>16</v>
      </c>
    </row>
    <row r="20" spans="2:3" x14ac:dyDescent="0.2">
      <c r="B20" s="2">
        <v>16</v>
      </c>
      <c r="C20" s="2" t="s">
        <v>17</v>
      </c>
    </row>
    <row r="21" spans="2:3" x14ac:dyDescent="0.2">
      <c r="B21" s="2">
        <v>17</v>
      </c>
      <c r="C21" s="2" t="s">
        <v>18</v>
      </c>
    </row>
    <row r="22" spans="2:3" x14ac:dyDescent="0.2">
      <c r="B22" s="2">
        <v>18</v>
      </c>
      <c r="C22" s="2" t="s">
        <v>19</v>
      </c>
    </row>
    <row r="23" spans="2:3" x14ac:dyDescent="0.2">
      <c r="B23" s="2">
        <v>19</v>
      </c>
      <c r="C23" s="2" t="s">
        <v>20</v>
      </c>
    </row>
    <row r="24" spans="2:3" x14ac:dyDescent="0.2">
      <c r="B24" s="2">
        <v>20</v>
      </c>
      <c r="C24" s="2" t="s">
        <v>21</v>
      </c>
    </row>
    <row r="25" spans="2:3" x14ac:dyDescent="0.2">
      <c r="B25" s="2">
        <v>21</v>
      </c>
      <c r="C25" s="2" t="s">
        <v>22</v>
      </c>
    </row>
    <row r="26" spans="2:3" x14ac:dyDescent="0.2">
      <c r="B26" s="2">
        <v>22</v>
      </c>
      <c r="C26" s="2" t="s">
        <v>23</v>
      </c>
    </row>
    <row r="27" spans="2:3" x14ac:dyDescent="0.2">
      <c r="B27" s="2">
        <v>23</v>
      </c>
      <c r="C27" s="2" t="s">
        <v>24</v>
      </c>
    </row>
    <row r="28" spans="2:3" x14ac:dyDescent="0.2">
      <c r="B28" s="2">
        <v>24</v>
      </c>
      <c r="C28" s="2" t="s">
        <v>25</v>
      </c>
    </row>
    <row r="29" spans="2:3" x14ac:dyDescent="0.2">
      <c r="B29" s="2">
        <v>25</v>
      </c>
      <c r="C29" s="2" t="s">
        <v>26</v>
      </c>
    </row>
    <row r="30" spans="2:3" x14ac:dyDescent="0.2">
      <c r="B30" s="2">
        <v>26</v>
      </c>
      <c r="C30" s="2" t="s">
        <v>27</v>
      </c>
    </row>
    <row r="31" spans="2:3" x14ac:dyDescent="0.2">
      <c r="B31" s="2">
        <v>27</v>
      </c>
      <c r="C31" s="2" t="s">
        <v>28</v>
      </c>
    </row>
    <row r="32" spans="2:3" x14ac:dyDescent="0.2">
      <c r="B32" s="2">
        <v>28</v>
      </c>
      <c r="C32" s="2" t="s">
        <v>29</v>
      </c>
    </row>
    <row r="33" spans="2:3" x14ac:dyDescent="0.2">
      <c r="B33" s="2">
        <v>29</v>
      </c>
      <c r="C33" s="2" t="s">
        <v>30</v>
      </c>
    </row>
    <row r="34" spans="2:3" x14ac:dyDescent="0.2">
      <c r="B34" s="2">
        <v>30</v>
      </c>
      <c r="C34" s="2" t="s">
        <v>31</v>
      </c>
    </row>
    <row r="35" spans="2:3" x14ac:dyDescent="0.2">
      <c r="B35" s="2">
        <v>31</v>
      </c>
      <c r="C35" s="2" t="s">
        <v>32</v>
      </c>
    </row>
    <row r="36" spans="2:3" x14ac:dyDescent="0.2">
      <c r="B36" s="2">
        <v>32</v>
      </c>
      <c r="C36" s="2" t="s">
        <v>33</v>
      </c>
    </row>
    <row r="37" spans="2:3" x14ac:dyDescent="0.2">
      <c r="B37" s="2">
        <v>33</v>
      </c>
      <c r="C37" s="2" t="s">
        <v>34</v>
      </c>
    </row>
    <row r="38" spans="2:3" x14ac:dyDescent="0.2">
      <c r="B38" s="2">
        <v>34</v>
      </c>
      <c r="C38" s="2" t="s">
        <v>35</v>
      </c>
    </row>
    <row r="39" spans="2:3" x14ac:dyDescent="0.2">
      <c r="B39" s="2">
        <v>35</v>
      </c>
      <c r="C39" s="2" t="s">
        <v>36</v>
      </c>
    </row>
    <row r="40" spans="2:3" x14ac:dyDescent="0.2">
      <c r="B40" s="2">
        <v>36</v>
      </c>
      <c r="C40" s="2" t="s">
        <v>37</v>
      </c>
    </row>
    <row r="41" spans="2:3" x14ac:dyDescent="0.2">
      <c r="B41" s="2">
        <v>37</v>
      </c>
      <c r="C41" s="2" t="s">
        <v>38</v>
      </c>
    </row>
    <row r="42" spans="2:3" x14ac:dyDescent="0.2">
      <c r="B42" s="2">
        <v>38</v>
      </c>
      <c r="C42" s="2" t="s">
        <v>39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C16"/>
  <sheetViews>
    <sheetView workbookViewId="0">
      <selection activeCell="B23" sqref="B23"/>
    </sheetView>
  </sheetViews>
  <sheetFormatPr baseColWidth="10" defaultRowHeight="12.75" x14ac:dyDescent="0.2"/>
  <sheetData>
    <row r="10" spans="2:3" x14ac:dyDescent="0.2">
      <c r="B10" s="2" t="s">
        <v>40</v>
      </c>
      <c r="C10" s="5">
        <v>1.6</v>
      </c>
    </row>
    <row r="11" spans="2:3" x14ac:dyDescent="0.2">
      <c r="B11" s="2" t="s">
        <v>41</v>
      </c>
      <c r="C11" s="5">
        <v>1.6</v>
      </c>
    </row>
    <row r="12" spans="2:3" x14ac:dyDescent="0.2">
      <c r="B12" s="2" t="s">
        <v>42</v>
      </c>
      <c r="C12" s="5">
        <v>1</v>
      </c>
    </row>
    <row r="13" spans="2:3" x14ac:dyDescent="0.2">
      <c r="B13" s="2" t="s">
        <v>43</v>
      </c>
      <c r="C13" s="5">
        <v>1</v>
      </c>
    </row>
    <row r="14" spans="2:3" x14ac:dyDescent="0.2">
      <c r="B14" s="2" t="s">
        <v>44</v>
      </c>
      <c r="C14" s="5">
        <v>1</v>
      </c>
    </row>
    <row r="15" spans="2:3" x14ac:dyDescent="0.2">
      <c r="B15" s="2" t="s">
        <v>45</v>
      </c>
      <c r="C15" s="5">
        <v>0.5</v>
      </c>
    </row>
    <row r="16" spans="2:3" x14ac:dyDescent="0.2">
      <c r="B16" s="2" t="s">
        <v>46</v>
      </c>
      <c r="C16" s="5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I44" sqref="I44"/>
    </sheetView>
  </sheetViews>
  <sheetFormatPr baseColWidth="10" defaultRowHeight="12.75" x14ac:dyDescent="0.2"/>
  <sheetData>
    <row r="3" spans="1:9" x14ac:dyDescent="0.2">
      <c r="A3" s="2" t="s">
        <v>1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  <c r="G3" s="2" t="s">
        <v>45</v>
      </c>
      <c r="H3" s="2" t="s">
        <v>46</v>
      </c>
      <c r="I3" s="2"/>
    </row>
    <row r="4" spans="1:9" x14ac:dyDescent="0.2">
      <c r="A4" s="2" t="str">
        <f>IF(Start!C5&gt;0,Start!C5," ")</f>
        <v>Person 1</v>
      </c>
      <c r="B4" s="2"/>
      <c r="C4" s="2"/>
      <c r="D4" s="2"/>
      <c r="E4" s="2"/>
      <c r="F4" s="2"/>
      <c r="G4" s="2"/>
      <c r="H4" s="2"/>
      <c r="I4" s="4">
        <f>SUM(B4*AnhangzSK!$C$10)+(C4*AnhangzSK!$C$11)+(D4*AnhangzSK!$C$12)+(E4*AnhangzSK!$C$13)+(F4*AnhangzSK!$C$14)+(G4*AnhangzSK!$C$15)+(H4*AnhangzSK!$C$16)+0.00001</f>
        <v>1.0000000000000001E-5</v>
      </c>
    </row>
    <row r="5" spans="1:9" x14ac:dyDescent="0.2">
      <c r="A5" s="2" t="str">
        <f>IF(Start!C6&gt;0,Start!C6," ")</f>
        <v>Person 2</v>
      </c>
      <c r="B5" s="2"/>
      <c r="C5" s="2"/>
      <c r="D5" s="2"/>
      <c r="E5" s="2"/>
      <c r="F5" s="2"/>
      <c r="G5" s="2"/>
      <c r="H5" s="2"/>
      <c r="I5" s="4">
        <f>SUM(B5*AnhangzSK!$C$10)+(C5*AnhangzSK!$C$11)+(D5*AnhangzSK!$C$12)+(E5*AnhangzSK!$C$13)+(F5*AnhangzSK!$C$14)+(G5*AnhangzSK!$C$15)+(H5*AnhangzSK!$C$16)+0.00001</f>
        <v>1.0000000000000001E-5</v>
      </c>
    </row>
    <row r="6" spans="1:9" x14ac:dyDescent="0.2">
      <c r="A6" s="2" t="str">
        <f>IF(Start!C7&gt;0,Start!C7," ")</f>
        <v>Person 3</v>
      </c>
      <c r="B6" s="2"/>
      <c r="C6" s="2"/>
      <c r="D6" s="2"/>
      <c r="E6" s="2"/>
      <c r="F6" s="2"/>
      <c r="G6" s="2"/>
      <c r="H6" s="2"/>
      <c r="I6" s="4">
        <f>SUM(B6*AnhangzSK!$C$10)+(C6*AnhangzSK!$C$11)+(D6*AnhangzSK!$C$12)+(E6*AnhangzSK!$C$13)+(F6*AnhangzSK!$C$14)+(G6*AnhangzSK!$C$15)+(H6*AnhangzSK!$C$16)+0.00001</f>
        <v>1.0000000000000001E-5</v>
      </c>
    </row>
    <row r="7" spans="1:9" x14ac:dyDescent="0.2">
      <c r="A7" s="2" t="str">
        <f>IF(Start!C8&gt;0,Start!C8," ")</f>
        <v>Person 4</v>
      </c>
      <c r="B7" s="2"/>
      <c r="C7" s="2"/>
      <c r="D7" s="2"/>
      <c r="E7" s="2"/>
      <c r="F7" s="2"/>
      <c r="G7" s="2"/>
      <c r="H7" s="2"/>
      <c r="I7" s="4">
        <f>SUM(B7*AnhangzSK!$C$10)+(C7*AnhangzSK!$C$11)+(D7*AnhangzSK!$C$12)+(E7*AnhangzSK!$C$13)+(F7*AnhangzSK!$C$14)+(G7*AnhangzSK!$C$15)+(H7*AnhangzSK!$C$16)+0.00001</f>
        <v>1.0000000000000001E-5</v>
      </c>
    </row>
    <row r="8" spans="1:9" x14ac:dyDescent="0.2">
      <c r="A8" s="2" t="str">
        <f>IF(Start!C9&gt;0,Start!C9," ")</f>
        <v>Person 5</v>
      </c>
      <c r="B8" s="2"/>
      <c r="C8" s="2"/>
      <c r="D8" s="2"/>
      <c r="E8" s="2"/>
      <c r="F8" s="2"/>
      <c r="G8" s="2"/>
      <c r="H8" s="2"/>
      <c r="I8" s="4">
        <f>SUM(B8*AnhangzSK!$C$10)+(C8*AnhangzSK!$C$11)+(D8*AnhangzSK!$C$12)+(E8*AnhangzSK!$C$13)+(F8*AnhangzSK!$C$14)+(G8*AnhangzSK!$C$15)+(H8*AnhangzSK!$C$16)+0.00001</f>
        <v>1.0000000000000001E-5</v>
      </c>
    </row>
    <row r="9" spans="1:9" x14ac:dyDescent="0.2">
      <c r="A9" s="2" t="str">
        <f>IF(Start!C10&gt;0,Start!C10," ")</f>
        <v>Person 6</v>
      </c>
      <c r="B9" s="2"/>
      <c r="C9" s="2"/>
      <c r="D9" s="2"/>
      <c r="E9" s="2"/>
      <c r="F9" s="2"/>
      <c r="G9" s="2"/>
      <c r="H9" s="2"/>
      <c r="I9" s="4">
        <f>SUM(B9*AnhangzSK!$C$10)+(C9*AnhangzSK!$C$11)+(D9*AnhangzSK!$C$12)+(E9*AnhangzSK!$C$13)+(F9*AnhangzSK!$C$14)+(G9*AnhangzSK!$C$15)+(H9*AnhangzSK!$C$16)+0.00001</f>
        <v>1.0000000000000001E-5</v>
      </c>
    </row>
    <row r="10" spans="1:9" x14ac:dyDescent="0.2">
      <c r="A10" s="2" t="str">
        <f>IF(Start!C11&gt;0,Start!C11," ")</f>
        <v>Person 7</v>
      </c>
      <c r="B10" s="2"/>
      <c r="C10" s="2"/>
      <c r="D10" s="2"/>
      <c r="E10" s="2"/>
      <c r="F10" s="2"/>
      <c r="G10" s="2"/>
      <c r="H10" s="2"/>
      <c r="I10" s="4">
        <f>SUM(B10*AnhangzSK!$C$10)+(C10*AnhangzSK!$C$11)+(D10*AnhangzSK!$C$12)+(E10*AnhangzSK!$C$13)+(F10*AnhangzSK!$C$14)+(G10*AnhangzSK!$C$15)+(H10*AnhangzSK!$C$16)+0.00001</f>
        <v>1.0000000000000001E-5</v>
      </c>
    </row>
    <row r="11" spans="1:9" x14ac:dyDescent="0.2">
      <c r="A11" s="2" t="str">
        <f>IF(Start!C12&gt;0,Start!C12," ")</f>
        <v>Person 8</v>
      </c>
      <c r="B11" s="2"/>
      <c r="C11" s="2"/>
      <c r="D11" s="2"/>
      <c r="E11" s="2"/>
      <c r="F11" s="2"/>
      <c r="G11" s="2"/>
      <c r="H11" s="2"/>
      <c r="I11" s="4">
        <f>SUM(B11*AnhangzSK!$C$10)+(C11*AnhangzSK!$C$11)+(D11*AnhangzSK!$C$12)+(E11*AnhangzSK!$C$13)+(F11*AnhangzSK!$C$14)+(G11*AnhangzSK!$C$15)+(H11*AnhangzSK!$C$16)+0.00001</f>
        <v>1.0000000000000001E-5</v>
      </c>
    </row>
    <row r="12" spans="1:9" x14ac:dyDescent="0.2">
      <c r="A12" s="2" t="str">
        <f>IF(Start!C13&gt;0,Start!C13," ")</f>
        <v>Person 9</v>
      </c>
      <c r="B12" s="2"/>
      <c r="C12" s="2"/>
      <c r="D12" s="2"/>
      <c r="E12" s="2"/>
      <c r="F12" s="2"/>
      <c r="G12" s="2"/>
      <c r="H12" s="2"/>
      <c r="I12" s="4">
        <f>SUM(B12*AnhangzSK!$C$10)+(C12*AnhangzSK!$C$11)+(D12*AnhangzSK!$C$12)+(E12*AnhangzSK!$C$13)+(F12*AnhangzSK!$C$14)+(G12*AnhangzSK!$C$15)+(H12*AnhangzSK!$C$16)+0.00001</f>
        <v>1.0000000000000001E-5</v>
      </c>
    </row>
    <row r="13" spans="1:9" x14ac:dyDescent="0.2">
      <c r="A13" s="2" t="str">
        <f>IF(Start!C14&gt;0,Start!C14," ")</f>
        <v>Person 10</v>
      </c>
      <c r="B13" s="2"/>
      <c r="C13" s="2"/>
      <c r="D13" s="2"/>
      <c r="E13" s="2"/>
      <c r="F13" s="2"/>
      <c r="G13" s="2"/>
      <c r="H13" s="2"/>
      <c r="I13" s="4">
        <f>SUM(B13*AnhangzSK!$C$10)+(C13*AnhangzSK!$C$11)+(D13*AnhangzSK!$C$12)+(E13*AnhangzSK!$C$13)+(F13*AnhangzSK!$C$14)+(G13*AnhangzSK!$C$15)+(H13*AnhangzSK!$C$16)+0.00001</f>
        <v>1.0000000000000001E-5</v>
      </c>
    </row>
    <row r="14" spans="1:9" x14ac:dyDescent="0.2">
      <c r="A14" s="2" t="str">
        <f>IF(Start!C15&gt;0,Start!C15," ")</f>
        <v>Person 11</v>
      </c>
      <c r="B14" s="2"/>
      <c r="C14" s="2"/>
      <c r="D14" s="2"/>
      <c r="E14" s="2"/>
      <c r="F14" s="2"/>
      <c r="G14" s="2"/>
      <c r="H14" s="2"/>
      <c r="I14" s="4">
        <f>SUM(B14*AnhangzSK!$C$10)+(C14*AnhangzSK!$C$11)+(D14*AnhangzSK!$C$12)+(E14*AnhangzSK!$C$13)+(F14*AnhangzSK!$C$14)+(G14*AnhangzSK!$C$15)+(H14*AnhangzSK!$C$16)+0.00001</f>
        <v>1.0000000000000001E-5</v>
      </c>
    </row>
    <row r="15" spans="1:9" x14ac:dyDescent="0.2">
      <c r="A15" s="2" t="str">
        <f>IF(Start!C16&gt;0,Start!C16," ")</f>
        <v>Person 12</v>
      </c>
      <c r="B15" s="2"/>
      <c r="C15" s="2"/>
      <c r="D15" s="2"/>
      <c r="E15" s="2"/>
      <c r="F15" s="2"/>
      <c r="G15" s="2"/>
      <c r="H15" s="2"/>
      <c r="I15" s="4">
        <f>SUM(B15*AnhangzSK!$C$10)+(C15*AnhangzSK!$C$11)+(D15*AnhangzSK!$C$12)+(E15*AnhangzSK!$C$13)+(F15*AnhangzSK!$C$14)+(G15*AnhangzSK!$C$15)+(H15*AnhangzSK!$C$16)+0.00001</f>
        <v>1.0000000000000001E-5</v>
      </c>
    </row>
    <row r="16" spans="1:9" x14ac:dyDescent="0.2">
      <c r="A16" s="2" t="str">
        <f>IF(Start!C17&gt;0,Start!C17," ")</f>
        <v>Person 13</v>
      </c>
      <c r="B16" s="2"/>
      <c r="C16" s="2"/>
      <c r="D16" s="2"/>
      <c r="E16" s="2"/>
      <c r="F16" s="2"/>
      <c r="G16" s="2"/>
      <c r="H16" s="2"/>
      <c r="I16" s="4">
        <f>SUM(B16*AnhangzSK!$C$10)+(C16*AnhangzSK!$C$11)+(D16*AnhangzSK!$C$12)+(E16*AnhangzSK!$C$13)+(F16*AnhangzSK!$C$14)+(G16*AnhangzSK!$C$15)+(H16*AnhangzSK!$C$16)+0.00001</f>
        <v>1.0000000000000001E-5</v>
      </c>
    </row>
    <row r="17" spans="1:9" x14ac:dyDescent="0.2">
      <c r="A17" s="2" t="str">
        <f>IF(Start!C18&gt;0,Start!C18," ")</f>
        <v>Person 14</v>
      </c>
      <c r="B17" s="2"/>
      <c r="C17" s="2"/>
      <c r="D17" s="2"/>
      <c r="E17" s="2"/>
      <c r="F17" s="2"/>
      <c r="G17" s="2"/>
      <c r="H17" s="2"/>
      <c r="I17" s="4">
        <f>SUM(B17*AnhangzSK!$C$10)+(C17*AnhangzSK!$C$11)+(D17*AnhangzSK!$C$12)+(E17*AnhangzSK!$C$13)+(F17*AnhangzSK!$C$14)+(G17*AnhangzSK!$C$15)+(H17*AnhangzSK!$C$16)+0.00001</f>
        <v>1.0000000000000001E-5</v>
      </c>
    </row>
    <row r="18" spans="1:9" x14ac:dyDescent="0.2">
      <c r="A18" s="2" t="str">
        <f>IF(Start!C19&gt;0,Start!C19," ")</f>
        <v>Person 15</v>
      </c>
      <c r="B18" s="2"/>
      <c r="C18" s="2"/>
      <c r="D18" s="2"/>
      <c r="E18" s="2"/>
      <c r="F18" s="2"/>
      <c r="G18" s="2"/>
      <c r="H18" s="2"/>
      <c r="I18" s="4">
        <f>SUM(B18*AnhangzSK!$C$10)+(C18*AnhangzSK!$C$11)+(D18*AnhangzSK!$C$12)+(E18*AnhangzSK!$C$13)+(F18*AnhangzSK!$C$14)+(G18*AnhangzSK!$C$15)+(H18*AnhangzSK!$C$16)+0.00001</f>
        <v>1.0000000000000001E-5</v>
      </c>
    </row>
    <row r="19" spans="1:9" x14ac:dyDescent="0.2">
      <c r="A19" s="2" t="str">
        <f>IF(Start!C20&gt;0,Start!C20," ")</f>
        <v>Person 16</v>
      </c>
      <c r="B19" s="2"/>
      <c r="C19" s="2"/>
      <c r="D19" s="2"/>
      <c r="E19" s="2"/>
      <c r="F19" s="2"/>
      <c r="G19" s="2"/>
      <c r="H19" s="2"/>
      <c r="I19" s="4">
        <f>SUM(B19*AnhangzSK!$C$10)+(C19*AnhangzSK!$C$11)+(D19*AnhangzSK!$C$12)+(E19*AnhangzSK!$C$13)+(F19*AnhangzSK!$C$14)+(G19*AnhangzSK!$C$15)+(H19*AnhangzSK!$C$16)+0.00001</f>
        <v>1.0000000000000001E-5</v>
      </c>
    </row>
    <row r="20" spans="1:9" x14ac:dyDescent="0.2">
      <c r="A20" s="2" t="str">
        <f>IF(Start!C21&gt;0,Start!C21," ")</f>
        <v>Person 17</v>
      </c>
      <c r="B20" s="2"/>
      <c r="C20" s="2"/>
      <c r="D20" s="2"/>
      <c r="E20" s="2"/>
      <c r="F20" s="2"/>
      <c r="G20" s="2"/>
      <c r="H20" s="2"/>
      <c r="I20" s="4">
        <f>SUM(B20*AnhangzSK!$C$10)+(C20*AnhangzSK!$C$11)+(D20*AnhangzSK!$C$12)+(E20*AnhangzSK!$C$13)+(F20*AnhangzSK!$C$14)+(G20*AnhangzSK!$C$15)+(H20*AnhangzSK!$C$16)+0.00001</f>
        <v>1.0000000000000001E-5</v>
      </c>
    </row>
    <row r="21" spans="1:9" x14ac:dyDescent="0.2">
      <c r="A21" s="2" t="str">
        <f>IF(Start!C22&gt;0,Start!C22," ")</f>
        <v>Person 18</v>
      </c>
      <c r="B21" s="2"/>
      <c r="C21" s="2"/>
      <c r="D21" s="2"/>
      <c r="E21" s="2"/>
      <c r="F21" s="2"/>
      <c r="G21" s="2"/>
      <c r="H21" s="2"/>
      <c r="I21" s="4">
        <f>SUM(B21*AnhangzSK!$C$10)+(C21*AnhangzSK!$C$11)+(D21*AnhangzSK!$C$12)+(E21*AnhangzSK!$C$13)+(F21*AnhangzSK!$C$14)+(G21*AnhangzSK!$C$15)+(H21*AnhangzSK!$C$16)+0.00001</f>
        <v>1.0000000000000001E-5</v>
      </c>
    </row>
    <row r="22" spans="1:9" x14ac:dyDescent="0.2">
      <c r="A22" s="2" t="str">
        <f>IF(Start!C23&gt;0,Start!C23," ")</f>
        <v>Person 19</v>
      </c>
      <c r="B22" s="2"/>
      <c r="C22" s="2"/>
      <c r="D22" s="2"/>
      <c r="E22" s="2"/>
      <c r="F22" s="2"/>
      <c r="G22" s="2"/>
      <c r="H22" s="2"/>
      <c r="I22" s="4">
        <f>SUM(B22*AnhangzSK!$C$10)+(C22*AnhangzSK!$C$11)+(D22*AnhangzSK!$C$12)+(E22*AnhangzSK!$C$13)+(F22*AnhangzSK!$C$14)+(G22*AnhangzSK!$C$15)+(H22*AnhangzSK!$C$16)+0.00001</f>
        <v>1.0000000000000001E-5</v>
      </c>
    </row>
    <row r="23" spans="1:9" x14ac:dyDescent="0.2">
      <c r="A23" s="2" t="str">
        <f>IF(Start!C24&gt;0,Start!C24," ")</f>
        <v>Person 20</v>
      </c>
      <c r="B23" s="2"/>
      <c r="C23" s="2"/>
      <c r="D23" s="2"/>
      <c r="E23" s="2"/>
      <c r="F23" s="2"/>
      <c r="G23" s="2"/>
      <c r="H23" s="2"/>
      <c r="I23" s="4">
        <f>SUM(B23*AnhangzSK!$C$10)+(C23*AnhangzSK!$C$11)+(D23*AnhangzSK!$C$12)+(E23*AnhangzSK!$C$13)+(F23*AnhangzSK!$C$14)+(G23*AnhangzSK!$C$15)+(H23*AnhangzSK!$C$16)+0.00001</f>
        <v>1.0000000000000001E-5</v>
      </c>
    </row>
    <row r="24" spans="1:9" x14ac:dyDescent="0.2">
      <c r="A24" s="2" t="str">
        <f>IF(Start!C25&gt;0,Start!C25," ")</f>
        <v>Person 21</v>
      </c>
      <c r="B24" s="2"/>
      <c r="C24" s="2"/>
      <c r="D24" s="2"/>
      <c r="E24" s="2"/>
      <c r="F24" s="2"/>
      <c r="G24" s="2"/>
      <c r="H24" s="2"/>
      <c r="I24" s="4">
        <f>SUM(B24*AnhangzSK!$C$10)+(C24*AnhangzSK!$C$11)+(D24*AnhangzSK!$C$12)+(E24*AnhangzSK!$C$13)+(F24*AnhangzSK!$C$14)+(G24*AnhangzSK!$C$15)+(H24*AnhangzSK!$C$16)+0.00001</f>
        <v>1.0000000000000001E-5</v>
      </c>
    </row>
    <row r="25" spans="1:9" x14ac:dyDescent="0.2">
      <c r="A25" s="2" t="str">
        <f>IF(Start!C26&gt;0,Start!C26," ")</f>
        <v>Person 22</v>
      </c>
      <c r="B25" s="2"/>
      <c r="C25" s="2"/>
      <c r="D25" s="2"/>
      <c r="E25" s="2"/>
      <c r="F25" s="2"/>
      <c r="G25" s="2"/>
      <c r="H25" s="2"/>
      <c r="I25" s="4">
        <f>SUM(B25*AnhangzSK!$C$10)+(C25*AnhangzSK!$C$11)+(D25*AnhangzSK!$C$12)+(E25*AnhangzSK!$C$13)+(F25*AnhangzSK!$C$14)+(G25*AnhangzSK!$C$15)+(H25*AnhangzSK!$C$16)+0.00001</f>
        <v>1.0000000000000001E-5</v>
      </c>
    </row>
    <row r="26" spans="1:9" x14ac:dyDescent="0.2">
      <c r="A26" s="2" t="str">
        <f>IF(Start!C27&gt;0,Start!C27," ")</f>
        <v>Person 23</v>
      </c>
      <c r="B26" s="2"/>
      <c r="C26" s="2"/>
      <c r="D26" s="2"/>
      <c r="E26" s="2"/>
      <c r="F26" s="2"/>
      <c r="G26" s="2"/>
      <c r="H26" s="2"/>
      <c r="I26" s="4">
        <f>SUM(B26*AnhangzSK!$C$10)+(C26*AnhangzSK!$C$11)+(D26*AnhangzSK!$C$12)+(E26*AnhangzSK!$C$13)+(F26*AnhangzSK!$C$14)+(G26*AnhangzSK!$C$15)+(H26*AnhangzSK!$C$16)+0.00001</f>
        <v>1.0000000000000001E-5</v>
      </c>
    </row>
    <row r="27" spans="1:9" x14ac:dyDescent="0.2">
      <c r="A27" s="2" t="str">
        <f>IF(Start!C28&gt;0,Start!C28," ")</f>
        <v>Person 24</v>
      </c>
      <c r="B27" s="2"/>
      <c r="C27" s="2"/>
      <c r="D27" s="2"/>
      <c r="E27" s="2"/>
      <c r="F27" s="2"/>
      <c r="G27" s="2"/>
      <c r="H27" s="2"/>
      <c r="I27" s="4">
        <f>SUM(B27*AnhangzSK!$C$10)+(C27*AnhangzSK!$C$11)+(D27*AnhangzSK!$C$12)+(E27*AnhangzSK!$C$13)+(F27*AnhangzSK!$C$14)+(G27*AnhangzSK!$C$15)+(H27*AnhangzSK!$C$16)+0.00001</f>
        <v>1.0000000000000001E-5</v>
      </c>
    </row>
    <row r="28" spans="1:9" x14ac:dyDescent="0.2">
      <c r="A28" s="2" t="str">
        <f>IF(Start!C29&gt;0,Start!C29," ")</f>
        <v>Person 25</v>
      </c>
      <c r="B28" s="2"/>
      <c r="C28" s="2"/>
      <c r="D28" s="2"/>
      <c r="E28" s="2"/>
      <c r="F28" s="2"/>
      <c r="G28" s="2"/>
      <c r="H28" s="2"/>
      <c r="I28" s="4">
        <f>SUM(B28*AnhangzSK!$C$10)+(C28*AnhangzSK!$C$11)+(D28*AnhangzSK!$C$12)+(E28*AnhangzSK!$C$13)+(F28*AnhangzSK!$C$14)+(G28*AnhangzSK!$C$15)+(H28*AnhangzSK!$C$16)+0.00001</f>
        <v>1.0000000000000001E-5</v>
      </c>
    </row>
    <row r="29" spans="1:9" x14ac:dyDescent="0.2">
      <c r="A29" s="2" t="str">
        <f>IF(Start!C30&gt;0,Start!C30," ")</f>
        <v>Person 26</v>
      </c>
      <c r="B29" s="2"/>
      <c r="C29" s="2"/>
      <c r="D29" s="2"/>
      <c r="E29" s="2"/>
      <c r="F29" s="2"/>
      <c r="G29" s="2"/>
      <c r="H29" s="2"/>
      <c r="I29" s="4">
        <f>SUM(B29*AnhangzSK!$C$10)+(C29*AnhangzSK!$C$11)+(D29*AnhangzSK!$C$12)+(E29*AnhangzSK!$C$13)+(F29*AnhangzSK!$C$14)+(G29*AnhangzSK!$C$15)+(H29*AnhangzSK!$C$16)+0.00001</f>
        <v>1.0000000000000001E-5</v>
      </c>
    </row>
    <row r="30" spans="1:9" x14ac:dyDescent="0.2">
      <c r="A30" s="2" t="str">
        <f>IF(Start!C31&gt;0,Start!C31," ")</f>
        <v>Person 27</v>
      </c>
      <c r="B30" s="2"/>
      <c r="C30" s="2"/>
      <c r="D30" s="2"/>
      <c r="E30" s="2"/>
      <c r="F30" s="2"/>
      <c r="G30" s="2"/>
      <c r="H30" s="2"/>
      <c r="I30" s="4">
        <f>SUM(B30*AnhangzSK!$C$10)+(C30*AnhangzSK!$C$11)+(D30*AnhangzSK!$C$12)+(E30*AnhangzSK!$C$13)+(F30*AnhangzSK!$C$14)+(G30*AnhangzSK!$C$15)+(H30*AnhangzSK!$C$16)+0.00001</f>
        <v>1.0000000000000001E-5</v>
      </c>
    </row>
    <row r="31" spans="1:9" x14ac:dyDescent="0.2">
      <c r="A31" s="2" t="str">
        <f>IF(Start!C32&gt;0,Start!C32," ")</f>
        <v>Person 28</v>
      </c>
      <c r="B31" s="2"/>
      <c r="C31" s="2"/>
      <c r="D31" s="2"/>
      <c r="E31" s="2"/>
      <c r="F31" s="2"/>
      <c r="G31" s="2"/>
      <c r="H31" s="2"/>
      <c r="I31" s="4">
        <f>SUM(B31*AnhangzSK!$C$10)+(C31*AnhangzSK!$C$11)+(D31*AnhangzSK!$C$12)+(E31*AnhangzSK!$C$13)+(F31*AnhangzSK!$C$14)+(G31*AnhangzSK!$C$15)+(H31*AnhangzSK!$C$16)+0.00001</f>
        <v>1.0000000000000001E-5</v>
      </c>
    </row>
    <row r="32" spans="1:9" x14ac:dyDescent="0.2">
      <c r="A32" s="2" t="str">
        <f>IF(Start!C33&gt;0,Start!C33," ")</f>
        <v>Person 29</v>
      </c>
      <c r="B32" s="2"/>
      <c r="C32" s="2"/>
      <c r="D32" s="2"/>
      <c r="E32" s="2"/>
      <c r="F32" s="2"/>
      <c r="G32" s="2"/>
      <c r="H32" s="2"/>
      <c r="I32" s="4">
        <f>SUM(B32*AnhangzSK!$C$10)+(C32*AnhangzSK!$C$11)+(D32*AnhangzSK!$C$12)+(E32*AnhangzSK!$C$13)+(F32*AnhangzSK!$C$14)+(G32*AnhangzSK!$C$15)+(H32*AnhangzSK!$C$16)+0.00001</f>
        <v>1.0000000000000001E-5</v>
      </c>
    </row>
    <row r="33" spans="1:9" x14ac:dyDescent="0.2">
      <c r="A33" s="2" t="str">
        <f>IF(Start!C34&gt;0,Start!C34," ")</f>
        <v>Person 30</v>
      </c>
      <c r="B33" s="2"/>
      <c r="C33" s="2"/>
      <c r="D33" s="2"/>
      <c r="E33" s="2"/>
      <c r="F33" s="2"/>
      <c r="G33" s="2"/>
      <c r="H33" s="2"/>
      <c r="I33" s="4">
        <f>SUM(B33*AnhangzSK!$C$10)+(C33*AnhangzSK!$C$11)+(D33*AnhangzSK!$C$12)+(E33*AnhangzSK!$C$13)+(F33*AnhangzSK!$C$14)+(G33*AnhangzSK!$C$15)+(H33*AnhangzSK!$C$16)+0.00001</f>
        <v>1.0000000000000001E-5</v>
      </c>
    </row>
    <row r="34" spans="1:9" x14ac:dyDescent="0.2">
      <c r="A34" s="2" t="str">
        <f>IF(Start!C35&gt;0,Start!C35," ")</f>
        <v>Person 31</v>
      </c>
      <c r="B34" s="2"/>
      <c r="C34" s="2"/>
      <c r="D34" s="2"/>
      <c r="E34" s="2"/>
      <c r="F34" s="2"/>
      <c r="G34" s="2"/>
      <c r="H34" s="2"/>
      <c r="I34" s="4">
        <f>SUM(B34*AnhangzSK!$C$10)+(C34*AnhangzSK!$C$11)+(D34*AnhangzSK!$C$12)+(E34*AnhangzSK!$C$13)+(F34*AnhangzSK!$C$14)+(G34*AnhangzSK!$C$15)+(H34*AnhangzSK!$C$16)+0.00001</f>
        <v>1.0000000000000001E-5</v>
      </c>
    </row>
    <row r="35" spans="1:9" x14ac:dyDescent="0.2">
      <c r="A35" s="2" t="str">
        <f>IF(Start!C36&gt;0,Start!C36," ")</f>
        <v>Person 32</v>
      </c>
      <c r="B35" s="2"/>
      <c r="C35" s="2"/>
      <c r="D35" s="2"/>
      <c r="E35" s="2"/>
      <c r="F35" s="2"/>
      <c r="G35" s="2"/>
      <c r="H35" s="2"/>
      <c r="I35" s="4">
        <f>SUM(B35*AnhangzSK!$C$10)+(C35*AnhangzSK!$C$11)+(D35*AnhangzSK!$C$12)+(E35*AnhangzSK!$C$13)+(F35*AnhangzSK!$C$14)+(G35*AnhangzSK!$C$15)+(H35*AnhangzSK!$C$16)+0.00001</f>
        <v>1.0000000000000001E-5</v>
      </c>
    </row>
    <row r="36" spans="1:9" x14ac:dyDescent="0.2">
      <c r="A36" s="2" t="str">
        <f>IF(Start!C37&gt;0,Start!C37," ")</f>
        <v>Person 33</v>
      </c>
      <c r="B36" s="2"/>
      <c r="C36" s="2"/>
      <c r="D36" s="2"/>
      <c r="E36" s="2"/>
      <c r="F36" s="2"/>
      <c r="G36" s="2"/>
      <c r="H36" s="2"/>
      <c r="I36" s="4">
        <f>SUM(B36*AnhangzSK!$C$10)+(C36*AnhangzSK!$C$11)+(D36*AnhangzSK!$C$12)+(E36*AnhangzSK!$C$13)+(F36*AnhangzSK!$C$14)+(G36*AnhangzSK!$C$15)+(H36*AnhangzSK!$C$16)+0.00001</f>
        <v>1.0000000000000001E-5</v>
      </c>
    </row>
    <row r="37" spans="1:9" x14ac:dyDescent="0.2">
      <c r="A37" s="2" t="str">
        <f>IF(Start!C38&gt;0,Start!C38," ")</f>
        <v>Person 34</v>
      </c>
      <c r="B37" s="2"/>
      <c r="C37" s="2"/>
      <c r="D37" s="2"/>
      <c r="E37" s="2"/>
      <c r="F37" s="2"/>
      <c r="G37" s="2"/>
      <c r="H37" s="2"/>
      <c r="I37" s="4">
        <f>SUM(B37*AnhangzSK!$C$10)+(C37*AnhangzSK!$C$11)+(D37*AnhangzSK!$C$12)+(E37*AnhangzSK!$C$13)+(F37*AnhangzSK!$C$14)+(G37*AnhangzSK!$C$15)+(H37*AnhangzSK!$C$16)+0.00001</f>
        <v>1.0000000000000001E-5</v>
      </c>
    </row>
    <row r="38" spans="1:9" x14ac:dyDescent="0.2">
      <c r="A38" s="2" t="str">
        <f>IF(Start!C39&gt;0,Start!C39," ")</f>
        <v>Person 35</v>
      </c>
      <c r="B38" s="2"/>
      <c r="C38" s="2"/>
      <c r="D38" s="2"/>
      <c r="E38" s="2"/>
      <c r="F38" s="2"/>
      <c r="G38" s="2"/>
      <c r="H38" s="2"/>
      <c r="I38" s="4">
        <f>SUM(B38*AnhangzSK!$C$10)+(C38*AnhangzSK!$C$11)+(D38*AnhangzSK!$C$12)+(E38*AnhangzSK!$C$13)+(F38*AnhangzSK!$C$14)+(G38*AnhangzSK!$C$15)+(H38*AnhangzSK!$C$16)+0.00001</f>
        <v>1.0000000000000001E-5</v>
      </c>
    </row>
    <row r="39" spans="1:9" x14ac:dyDescent="0.2">
      <c r="A39" s="2" t="str">
        <f>IF(Start!C40&gt;0,Start!C40," ")</f>
        <v>Person 36</v>
      </c>
      <c r="B39" s="2"/>
      <c r="C39" s="2"/>
      <c r="D39" s="2"/>
      <c r="E39" s="2"/>
      <c r="F39" s="2"/>
      <c r="G39" s="2"/>
      <c r="H39" s="2"/>
      <c r="I39" s="4">
        <f>SUM(B39*AnhangzSK!$C$10)+(C39*AnhangzSK!$C$11)+(D39*AnhangzSK!$C$12)+(E39*AnhangzSK!$C$13)+(F39*AnhangzSK!$C$14)+(G39*AnhangzSK!$C$15)+(H39*AnhangzSK!$C$16)+0.00001</f>
        <v>1.0000000000000001E-5</v>
      </c>
    </row>
    <row r="40" spans="1:9" x14ac:dyDescent="0.2">
      <c r="A40" s="2" t="str">
        <f>IF(Start!C41&gt;0,Start!C41," ")</f>
        <v>Person 37</v>
      </c>
      <c r="B40" s="2"/>
      <c r="C40" s="2"/>
      <c r="D40" s="2"/>
      <c r="E40" s="2"/>
      <c r="F40" s="2"/>
      <c r="G40" s="2"/>
      <c r="H40" s="2"/>
      <c r="I40" s="4">
        <f>SUM(B40*AnhangzSK!$C$10)+(C40*AnhangzSK!$C$11)+(D40*AnhangzSK!$C$12)+(E40*AnhangzSK!$C$13)+(F40*AnhangzSK!$C$14)+(G40*AnhangzSK!$C$15)+(H40*AnhangzSK!$C$16)+0.00001</f>
        <v>1.0000000000000001E-5</v>
      </c>
    </row>
    <row r="41" spans="1:9" x14ac:dyDescent="0.2">
      <c r="A41" s="2" t="str">
        <f>IF(Start!C42&gt;0,Start!C42," ")</f>
        <v>Person 38</v>
      </c>
      <c r="B41" s="2"/>
      <c r="C41" s="2"/>
      <c r="D41" s="2"/>
      <c r="E41" s="2"/>
      <c r="F41" s="2"/>
      <c r="G41" s="2"/>
      <c r="H41" s="2"/>
      <c r="I41" s="4">
        <f>SUM(B41*AnhangzSK!$C$10)+(C41*AnhangzSK!$C$11)+(D41*AnhangzSK!$C$12)+(E41*AnhangzSK!$C$13)+(F41*AnhangzSK!$C$14)+(G41*AnhangzSK!$C$15)+(H41*AnhangzSK!$C$16)+0.00001</f>
        <v>1.0000000000000001E-5</v>
      </c>
    </row>
    <row r="42" spans="1:9" x14ac:dyDescent="0.2">
      <c r="A42" s="2" t="s">
        <v>48</v>
      </c>
      <c r="B42" s="2"/>
      <c r="C42" s="2"/>
      <c r="D42" s="2"/>
      <c r="E42" s="2"/>
      <c r="F42" s="2"/>
      <c r="G42" s="2"/>
      <c r="H42" s="2"/>
      <c r="I42" s="4">
        <f>SUM(B42*AnhangzSK!$C$10)+(C42*AnhangzSK!$C$11)+(D42*AnhangzSK!$C$12)+(E42*AnhangzSK!$C$13)+(F42*AnhangzSK!$C$14)+(G42*AnhangzSK!$C$15)+(H42*AnhangzSK!$C$16)+0.00001</f>
        <v>1.0000000000000001E-5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 t="s">
        <v>47</v>
      </c>
      <c r="B44" s="2">
        <f t="shared" ref="B44:H44" si="0">SUM(B4:B42)</f>
        <v>0</v>
      </c>
      <c r="C44" s="2">
        <f t="shared" si="0"/>
        <v>0</v>
      </c>
      <c r="D44" s="2">
        <f t="shared" si="0"/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4">
        <f>SUM(I4:I43)+0.00001</f>
        <v>4.000000000000004E-4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C5" sqref="C5"/>
    </sheetView>
  </sheetViews>
  <sheetFormatPr baseColWidth="10" defaultRowHeight="12.75" x14ac:dyDescent="0.2"/>
  <sheetData>
    <row r="3" spans="1:9" x14ac:dyDescent="0.2">
      <c r="A3" s="2" t="s">
        <v>1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  <c r="G3" s="2" t="s">
        <v>45</v>
      </c>
      <c r="H3" s="2" t="s">
        <v>46</v>
      </c>
      <c r="I3" s="2"/>
    </row>
    <row r="4" spans="1:9" x14ac:dyDescent="0.2">
      <c r="A4" s="2" t="str">
        <f>IF(Start!C5&gt;0,Start!C5," ")</f>
        <v>Person 1</v>
      </c>
      <c r="B4" s="2"/>
      <c r="C4" s="2"/>
      <c r="D4" s="2"/>
      <c r="E4" s="2"/>
      <c r="F4" s="2"/>
      <c r="G4" s="2"/>
      <c r="H4" s="2"/>
      <c r="I4" s="4">
        <f>SUM(B4*AnhangzSK!$C$10)+(C4*AnhangzSK!$C$11)+(D4*AnhangzSK!$C$12)+(E4*AnhangzSK!$C$13)+(F4*AnhangzSK!$C$14)+(G4*AnhangzSK!$C$15)+(H4*AnhangzSK!$C$16)+0.00001</f>
        <v>1.0000000000000001E-5</v>
      </c>
    </row>
    <row r="5" spans="1:9" x14ac:dyDescent="0.2">
      <c r="A5" s="2" t="str">
        <f>IF(Start!C6&gt;0,Start!C6," ")</f>
        <v>Person 2</v>
      </c>
      <c r="B5" s="2"/>
      <c r="C5" s="2"/>
      <c r="D5" s="2"/>
      <c r="E5" s="2"/>
      <c r="F5" s="2"/>
      <c r="G5" s="2"/>
      <c r="H5" s="2"/>
      <c r="I5" s="4">
        <f>SUM(B5*AnhangzSK!$C$10)+(C5*AnhangzSK!$C$11)+(D5*AnhangzSK!$C$12)+(E5*AnhangzSK!$C$13)+(F5*AnhangzSK!$C$14)+(G5*AnhangzSK!$C$15)+(H5*AnhangzSK!$C$16)+0.00001</f>
        <v>1.0000000000000001E-5</v>
      </c>
    </row>
    <row r="6" spans="1:9" x14ac:dyDescent="0.2">
      <c r="A6" s="2" t="str">
        <f>IF(Start!C7&gt;0,Start!C7," ")</f>
        <v>Person 3</v>
      </c>
      <c r="B6" s="2"/>
      <c r="C6" s="2"/>
      <c r="D6" s="2"/>
      <c r="E6" s="2"/>
      <c r="F6" s="2"/>
      <c r="G6" s="2"/>
      <c r="H6" s="2"/>
      <c r="I6" s="4">
        <f>SUM(B6*AnhangzSK!$C$10)+(C6*AnhangzSK!$C$11)+(D6*AnhangzSK!$C$12)+(E6*AnhangzSK!$C$13)+(F6*AnhangzSK!$C$14)+(G6*AnhangzSK!$C$15)+(H6*AnhangzSK!$C$16)+0.00001</f>
        <v>1.0000000000000001E-5</v>
      </c>
    </row>
    <row r="7" spans="1:9" x14ac:dyDescent="0.2">
      <c r="A7" s="2" t="str">
        <f>IF(Start!C8&gt;0,Start!C8," ")</f>
        <v>Person 4</v>
      </c>
      <c r="B7" s="2"/>
      <c r="C7" s="2"/>
      <c r="D7" s="2"/>
      <c r="E7" s="2"/>
      <c r="F7" s="2"/>
      <c r="G7" s="2"/>
      <c r="H7" s="2"/>
      <c r="I7" s="4">
        <f>SUM(B7*AnhangzSK!$C$10)+(C7*AnhangzSK!$C$11)+(D7*AnhangzSK!$C$12)+(E7*AnhangzSK!$C$13)+(F7*AnhangzSK!$C$14)+(G7*AnhangzSK!$C$15)+(H7*AnhangzSK!$C$16)+0.00001</f>
        <v>1.0000000000000001E-5</v>
      </c>
    </row>
    <row r="8" spans="1:9" x14ac:dyDescent="0.2">
      <c r="A8" s="2" t="str">
        <f>IF(Start!C9&gt;0,Start!C9," ")</f>
        <v>Person 5</v>
      </c>
      <c r="B8" s="2"/>
      <c r="C8" s="2"/>
      <c r="D8" s="2"/>
      <c r="E8" s="2"/>
      <c r="F8" s="2"/>
      <c r="G8" s="2"/>
      <c r="H8" s="2"/>
      <c r="I8" s="4">
        <f>SUM(B8*AnhangzSK!$C$10)+(C8*AnhangzSK!$C$11)+(D8*AnhangzSK!$C$12)+(E8*AnhangzSK!$C$13)+(F8*AnhangzSK!$C$14)+(G8*AnhangzSK!$C$15)+(H8*AnhangzSK!$C$16)+0.00001</f>
        <v>1.0000000000000001E-5</v>
      </c>
    </row>
    <row r="9" spans="1:9" x14ac:dyDescent="0.2">
      <c r="A9" s="2" t="str">
        <f>IF(Start!C10&gt;0,Start!C10," ")</f>
        <v>Person 6</v>
      </c>
      <c r="B9" s="2"/>
      <c r="C9" s="2"/>
      <c r="D9" s="2"/>
      <c r="E9" s="2"/>
      <c r="F9" s="2"/>
      <c r="G9" s="2"/>
      <c r="H9" s="2"/>
      <c r="I9" s="4">
        <f>SUM(B9*AnhangzSK!$C$10)+(C9*AnhangzSK!$C$11)+(D9*AnhangzSK!$C$12)+(E9*AnhangzSK!$C$13)+(F9*AnhangzSK!$C$14)+(G9*AnhangzSK!$C$15)+(H9*AnhangzSK!$C$16)+0.00001</f>
        <v>1.0000000000000001E-5</v>
      </c>
    </row>
    <row r="10" spans="1:9" x14ac:dyDescent="0.2">
      <c r="A10" s="2" t="str">
        <f>IF(Start!C11&gt;0,Start!C11," ")</f>
        <v>Person 7</v>
      </c>
      <c r="B10" s="2"/>
      <c r="C10" s="2"/>
      <c r="D10" s="2"/>
      <c r="E10" s="2"/>
      <c r="F10" s="2"/>
      <c r="G10" s="2"/>
      <c r="H10" s="2"/>
      <c r="I10" s="4">
        <f>SUM(B10*AnhangzSK!$C$10)+(C10*AnhangzSK!$C$11)+(D10*AnhangzSK!$C$12)+(E10*AnhangzSK!$C$13)+(F10*AnhangzSK!$C$14)+(G10*AnhangzSK!$C$15)+(H10*AnhangzSK!$C$16)+0.00001</f>
        <v>1.0000000000000001E-5</v>
      </c>
    </row>
    <row r="11" spans="1:9" x14ac:dyDescent="0.2">
      <c r="A11" s="2" t="str">
        <f>IF(Start!C12&gt;0,Start!C12," ")</f>
        <v>Person 8</v>
      </c>
      <c r="B11" s="2"/>
      <c r="C11" s="2"/>
      <c r="D11" s="2"/>
      <c r="E11" s="2"/>
      <c r="F11" s="2"/>
      <c r="G11" s="2"/>
      <c r="H11" s="2"/>
      <c r="I11" s="4">
        <f>SUM(B11*AnhangzSK!$C$10)+(C11*AnhangzSK!$C$11)+(D11*AnhangzSK!$C$12)+(E11*AnhangzSK!$C$13)+(F11*AnhangzSK!$C$14)+(G11*AnhangzSK!$C$15)+(H11*AnhangzSK!$C$16)+0.00001</f>
        <v>1.0000000000000001E-5</v>
      </c>
    </row>
    <row r="12" spans="1:9" x14ac:dyDescent="0.2">
      <c r="A12" s="2" t="str">
        <f>IF(Start!C13&gt;0,Start!C13," ")</f>
        <v>Person 9</v>
      </c>
      <c r="B12" s="2"/>
      <c r="C12" s="2"/>
      <c r="D12" s="2"/>
      <c r="E12" s="2"/>
      <c r="F12" s="2"/>
      <c r="G12" s="2"/>
      <c r="H12" s="2"/>
      <c r="I12" s="4">
        <f>SUM(B12*AnhangzSK!$C$10)+(C12*AnhangzSK!$C$11)+(D12*AnhangzSK!$C$12)+(E12*AnhangzSK!$C$13)+(F12*AnhangzSK!$C$14)+(G12*AnhangzSK!$C$15)+(H12*AnhangzSK!$C$16)+0.00001</f>
        <v>1.0000000000000001E-5</v>
      </c>
    </row>
    <row r="13" spans="1:9" x14ac:dyDescent="0.2">
      <c r="A13" s="2" t="str">
        <f>IF(Start!C14&gt;0,Start!C14," ")</f>
        <v>Person 10</v>
      </c>
      <c r="B13" s="2"/>
      <c r="C13" s="2"/>
      <c r="D13" s="2"/>
      <c r="E13" s="2"/>
      <c r="F13" s="2"/>
      <c r="G13" s="2"/>
      <c r="H13" s="2"/>
      <c r="I13" s="4">
        <f>SUM(B13*AnhangzSK!$C$10)+(C13*AnhangzSK!$C$11)+(D13*AnhangzSK!$C$12)+(E13*AnhangzSK!$C$13)+(F13*AnhangzSK!$C$14)+(G13*AnhangzSK!$C$15)+(H13*AnhangzSK!$C$16)+0.00001</f>
        <v>1.0000000000000001E-5</v>
      </c>
    </row>
    <row r="14" spans="1:9" x14ac:dyDescent="0.2">
      <c r="A14" s="2" t="str">
        <f>IF(Start!C15&gt;0,Start!C15," ")</f>
        <v>Person 11</v>
      </c>
      <c r="B14" s="2"/>
      <c r="C14" s="2"/>
      <c r="D14" s="2"/>
      <c r="E14" s="2"/>
      <c r="F14" s="2"/>
      <c r="G14" s="2"/>
      <c r="H14" s="2"/>
      <c r="I14" s="4">
        <f>SUM(B14*AnhangzSK!$C$10)+(C14*AnhangzSK!$C$11)+(D14*AnhangzSK!$C$12)+(E14*AnhangzSK!$C$13)+(F14*AnhangzSK!$C$14)+(G14*AnhangzSK!$C$15)+(H14*AnhangzSK!$C$16)+0.00001</f>
        <v>1.0000000000000001E-5</v>
      </c>
    </row>
    <row r="15" spans="1:9" x14ac:dyDescent="0.2">
      <c r="A15" s="2" t="str">
        <f>IF(Start!C16&gt;0,Start!C16," ")</f>
        <v>Person 12</v>
      </c>
      <c r="B15" s="2"/>
      <c r="C15" s="2"/>
      <c r="D15" s="2"/>
      <c r="E15" s="2"/>
      <c r="F15" s="2"/>
      <c r="G15" s="2"/>
      <c r="H15" s="2"/>
      <c r="I15" s="4">
        <f>SUM(B15*AnhangzSK!$C$10)+(C15*AnhangzSK!$C$11)+(D15*AnhangzSK!$C$12)+(E15*AnhangzSK!$C$13)+(F15*AnhangzSK!$C$14)+(G15*AnhangzSK!$C$15)+(H15*AnhangzSK!$C$16)+0.00001</f>
        <v>1.0000000000000001E-5</v>
      </c>
    </row>
    <row r="16" spans="1:9" x14ac:dyDescent="0.2">
      <c r="A16" s="2" t="str">
        <f>IF(Start!C17&gt;0,Start!C17," ")</f>
        <v>Person 13</v>
      </c>
      <c r="B16" s="2"/>
      <c r="C16" s="2"/>
      <c r="D16" s="2"/>
      <c r="E16" s="2"/>
      <c r="F16" s="2"/>
      <c r="G16" s="2"/>
      <c r="H16" s="2"/>
      <c r="I16" s="4">
        <f>SUM(B16*AnhangzSK!$C$10)+(C16*AnhangzSK!$C$11)+(D16*AnhangzSK!$C$12)+(E16*AnhangzSK!$C$13)+(F16*AnhangzSK!$C$14)+(G16*AnhangzSK!$C$15)+(H16*AnhangzSK!$C$16)+0.00001</f>
        <v>1.0000000000000001E-5</v>
      </c>
    </row>
    <row r="17" spans="1:9" x14ac:dyDescent="0.2">
      <c r="A17" s="2" t="str">
        <f>IF(Start!C18&gt;0,Start!C18," ")</f>
        <v>Person 14</v>
      </c>
      <c r="B17" s="2"/>
      <c r="C17" s="2"/>
      <c r="D17" s="2"/>
      <c r="E17" s="2"/>
      <c r="F17" s="2"/>
      <c r="G17" s="2"/>
      <c r="H17" s="2"/>
      <c r="I17" s="4">
        <f>SUM(B17*AnhangzSK!$C$10)+(C17*AnhangzSK!$C$11)+(D17*AnhangzSK!$C$12)+(E17*AnhangzSK!$C$13)+(F17*AnhangzSK!$C$14)+(G17*AnhangzSK!$C$15)+(H17*AnhangzSK!$C$16)+0.00001</f>
        <v>1.0000000000000001E-5</v>
      </c>
    </row>
    <row r="18" spans="1:9" x14ac:dyDescent="0.2">
      <c r="A18" s="2" t="str">
        <f>IF(Start!C19&gt;0,Start!C19," ")</f>
        <v>Person 15</v>
      </c>
      <c r="B18" s="2"/>
      <c r="C18" s="2"/>
      <c r="D18" s="2"/>
      <c r="E18" s="2"/>
      <c r="F18" s="2"/>
      <c r="G18" s="2"/>
      <c r="H18" s="2"/>
      <c r="I18" s="4">
        <f>SUM(B18*AnhangzSK!$C$10)+(C18*AnhangzSK!$C$11)+(D18*AnhangzSK!$C$12)+(E18*AnhangzSK!$C$13)+(F18*AnhangzSK!$C$14)+(G18*AnhangzSK!$C$15)+(H18*AnhangzSK!$C$16)+0.00001</f>
        <v>1.0000000000000001E-5</v>
      </c>
    </row>
    <row r="19" spans="1:9" x14ac:dyDescent="0.2">
      <c r="A19" s="2" t="str">
        <f>IF(Start!C20&gt;0,Start!C20," ")</f>
        <v>Person 16</v>
      </c>
      <c r="B19" s="2"/>
      <c r="C19" s="2"/>
      <c r="D19" s="2"/>
      <c r="E19" s="2"/>
      <c r="F19" s="2"/>
      <c r="G19" s="2"/>
      <c r="H19" s="2"/>
      <c r="I19" s="4">
        <f>SUM(B19*AnhangzSK!$C$10)+(C19*AnhangzSK!$C$11)+(D19*AnhangzSK!$C$12)+(E19*AnhangzSK!$C$13)+(F19*AnhangzSK!$C$14)+(G19*AnhangzSK!$C$15)+(H19*AnhangzSK!$C$16)+0.00001</f>
        <v>1.0000000000000001E-5</v>
      </c>
    </row>
    <row r="20" spans="1:9" x14ac:dyDescent="0.2">
      <c r="A20" s="2" t="str">
        <f>IF(Start!C21&gt;0,Start!C21," ")</f>
        <v>Person 17</v>
      </c>
      <c r="B20" s="2"/>
      <c r="C20" s="2"/>
      <c r="D20" s="2"/>
      <c r="E20" s="2"/>
      <c r="F20" s="2"/>
      <c r="G20" s="2"/>
      <c r="H20" s="2"/>
      <c r="I20" s="4">
        <f>SUM(B20*AnhangzSK!$C$10)+(C20*AnhangzSK!$C$11)+(D20*AnhangzSK!$C$12)+(E20*AnhangzSK!$C$13)+(F20*AnhangzSK!$C$14)+(G20*AnhangzSK!$C$15)+(H20*AnhangzSK!$C$16)+0.00001</f>
        <v>1.0000000000000001E-5</v>
      </c>
    </row>
    <row r="21" spans="1:9" x14ac:dyDescent="0.2">
      <c r="A21" s="2" t="str">
        <f>IF(Start!C22&gt;0,Start!C22," ")</f>
        <v>Person 18</v>
      </c>
      <c r="B21" s="2"/>
      <c r="C21" s="2"/>
      <c r="D21" s="2"/>
      <c r="E21" s="2"/>
      <c r="F21" s="2"/>
      <c r="G21" s="2"/>
      <c r="H21" s="2"/>
      <c r="I21" s="4">
        <f>SUM(B21*AnhangzSK!$C$10)+(C21*AnhangzSK!$C$11)+(D21*AnhangzSK!$C$12)+(E21*AnhangzSK!$C$13)+(F21*AnhangzSK!$C$14)+(G21*AnhangzSK!$C$15)+(H21*AnhangzSK!$C$16)+0.00001</f>
        <v>1.0000000000000001E-5</v>
      </c>
    </row>
    <row r="22" spans="1:9" x14ac:dyDescent="0.2">
      <c r="A22" s="2" t="str">
        <f>IF(Start!C23&gt;0,Start!C23," ")</f>
        <v>Person 19</v>
      </c>
      <c r="B22" s="2"/>
      <c r="C22" s="2"/>
      <c r="D22" s="2"/>
      <c r="E22" s="2"/>
      <c r="F22" s="2"/>
      <c r="G22" s="2"/>
      <c r="H22" s="2"/>
      <c r="I22" s="4">
        <f>SUM(B22*AnhangzSK!$C$10)+(C22*AnhangzSK!$C$11)+(D22*AnhangzSK!$C$12)+(E22*AnhangzSK!$C$13)+(F22*AnhangzSK!$C$14)+(G22*AnhangzSK!$C$15)+(H22*AnhangzSK!$C$16)+0.00001</f>
        <v>1.0000000000000001E-5</v>
      </c>
    </row>
    <row r="23" spans="1:9" x14ac:dyDescent="0.2">
      <c r="A23" s="2" t="str">
        <f>IF(Start!C24&gt;0,Start!C24," ")</f>
        <v>Person 20</v>
      </c>
      <c r="B23" s="2"/>
      <c r="C23" s="2"/>
      <c r="D23" s="2"/>
      <c r="E23" s="2"/>
      <c r="F23" s="2"/>
      <c r="G23" s="2"/>
      <c r="H23" s="2"/>
      <c r="I23" s="4">
        <f>SUM(B23*AnhangzSK!$C$10)+(C23*AnhangzSK!$C$11)+(D23*AnhangzSK!$C$12)+(E23*AnhangzSK!$C$13)+(F23*AnhangzSK!$C$14)+(G23*AnhangzSK!$C$15)+(H23*AnhangzSK!$C$16)+0.00001</f>
        <v>1.0000000000000001E-5</v>
      </c>
    </row>
    <row r="24" spans="1:9" x14ac:dyDescent="0.2">
      <c r="A24" s="2" t="str">
        <f>IF(Start!C25&gt;0,Start!C25," ")</f>
        <v>Person 21</v>
      </c>
      <c r="B24" s="2"/>
      <c r="C24" s="2"/>
      <c r="D24" s="2"/>
      <c r="E24" s="2"/>
      <c r="F24" s="2"/>
      <c r="G24" s="2"/>
      <c r="H24" s="2"/>
      <c r="I24" s="4">
        <f>SUM(B24*AnhangzSK!$C$10)+(C24*AnhangzSK!$C$11)+(D24*AnhangzSK!$C$12)+(E24*AnhangzSK!$C$13)+(F24*AnhangzSK!$C$14)+(G24*AnhangzSK!$C$15)+(H24*AnhangzSK!$C$16)+0.00001</f>
        <v>1.0000000000000001E-5</v>
      </c>
    </row>
    <row r="25" spans="1:9" x14ac:dyDescent="0.2">
      <c r="A25" s="2" t="str">
        <f>IF(Start!C26&gt;0,Start!C26," ")</f>
        <v>Person 22</v>
      </c>
      <c r="B25" s="2"/>
      <c r="C25" s="2"/>
      <c r="D25" s="2"/>
      <c r="E25" s="2"/>
      <c r="F25" s="2"/>
      <c r="G25" s="2"/>
      <c r="H25" s="2"/>
      <c r="I25" s="4">
        <f>SUM(B25*AnhangzSK!$C$10)+(C25*AnhangzSK!$C$11)+(D25*AnhangzSK!$C$12)+(E25*AnhangzSK!$C$13)+(F25*AnhangzSK!$C$14)+(G25*AnhangzSK!$C$15)+(H25*AnhangzSK!$C$16)+0.00001</f>
        <v>1.0000000000000001E-5</v>
      </c>
    </row>
    <row r="26" spans="1:9" x14ac:dyDescent="0.2">
      <c r="A26" s="2" t="str">
        <f>IF(Start!C27&gt;0,Start!C27," ")</f>
        <v>Person 23</v>
      </c>
      <c r="B26" s="2"/>
      <c r="C26" s="2"/>
      <c r="D26" s="2"/>
      <c r="E26" s="2"/>
      <c r="F26" s="2"/>
      <c r="G26" s="2"/>
      <c r="H26" s="2"/>
      <c r="I26" s="4">
        <f>SUM(B26*AnhangzSK!$C$10)+(C26*AnhangzSK!$C$11)+(D26*AnhangzSK!$C$12)+(E26*AnhangzSK!$C$13)+(F26*AnhangzSK!$C$14)+(G26*AnhangzSK!$C$15)+(H26*AnhangzSK!$C$16)+0.00001</f>
        <v>1.0000000000000001E-5</v>
      </c>
    </row>
    <row r="27" spans="1:9" x14ac:dyDescent="0.2">
      <c r="A27" s="2" t="str">
        <f>IF(Start!C28&gt;0,Start!C28," ")</f>
        <v>Person 24</v>
      </c>
      <c r="B27" s="2"/>
      <c r="C27" s="2"/>
      <c r="D27" s="2"/>
      <c r="E27" s="2"/>
      <c r="F27" s="2"/>
      <c r="G27" s="2"/>
      <c r="H27" s="2"/>
      <c r="I27" s="4">
        <f>SUM(B27*AnhangzSK!$C$10)+(C27*AnhangzSK!$C$11)+(D27*AnhangzSK!$C$12)+(E27*AnhangzSK!$C$13)+(F27*AnhangzSK!$C$14)+(G27*AnhangzSK!$C$15)+(H27*AnhangzSK!$C$16)+0.00001</f>
        <v>1.0000000000000001E-5</v>
      </c>
    </row>
    <row r="28" spans="1:9" x14ac:dyDescent="0.2">
      <c r="A28" s="2" t="str">
        <f>IF(Start!C29&gt;0,Start!C29," ")</f>
        <v>Person 25</v>
      </c>
      <c r="B28" s="2"/>
      <c r="C28" s="2"/>
      <c r="D28" s="2"/>
      <c r="E28" s="2"/>
      <c r="F28" s="2"/>
      <c r="G28" s="2"/>
      <c r="H28" s="2"/>
      <c r="I28" s="4">
        <f>SUM(B28*AnhangzSK!$C$10)+(C28*AnhangzSK!$C$11)+(D28*AnhangzSK!$C$12)+(E28*AnhangzSK!$C$13)+(F28*AnhangzSK!$C$14)+(G28*AnhangzSK!$C$15)+(H28*AnhangzSK!$C$16)+0.00001</f>
        <v>1.0000000000000001E-5</v>
      </c>
    </row>
    <row r="29" spans="1:9" x14ac:dyDescent="0.2">
      <c r="A29" s="2" t="str">
        <f>IF(Start!C30&gt;0,Start!C30," ")</f>
        <v>Person 26</v>
      </c>
      <c r="B29" s="2"/>
      <c r="C29" s="2"/>
      <c r="D29" s="2"/>
      <c r="E29" s="2"/>
      <c r="F29" s="2"/>
      <c r="G29" s="2"/>
      <c r="H29" s="2"/>
      <c r="I29" s="4">
        <f>SUM(B29*AnhangzSK!$C$10)+(C29*AnhangzSK!$C$11)+(D29*AnhangzSK!$C$12)+(E29*AnhangzSK!$C$13)+(F29*AnhangzSK!$C$14)+(G29*AnhangzSK!$C$15)+(H29*AnhangzSK!$C$16)+0.00001</f>
        <v>1.0000000000000001E-5</v>
      </c>
    </row>
    <row r="30" spans="1:9" x14ac:dyDescent="0.2">
      <c r="A30" s="2" t="str">
        <f>IF(Start!C31&gt;0,Start!C31," ")</f>
        <v>Person 27</v>
      </c>
      <c r="B30" s="2"/>
      <c r="C30" s="2"/>
      <c r="D30" s="2"/>
      <c r="E30" s="2"/>
      <c r="F30" s="2"/>
      <c r="G30" s="2"/>
      <c r="H30" s="2"/>
      <c r="I30" s="4">
        <f>SUM(B30*AnhangzSK!$C$10)+(C30*AnhangzSK!$C$11)+(D30*AnhangzSK!$C$12)+(E30*AnhangzSK!$C$13)+(F30*AnhangzSK!$C$14)+(G30*AnhangzSK!$C$15)+(H30*AnhangzSK!$C$16)+0.00001</f>
        <v>1.0000000000000001E-5</v>
      </c>
    </row>
    <row r="31" spans="1:9" x14ac:dyDescent="0.2">
      <c r="A31" s="2" t="str">
        <f>IF(Start!C32&gt;0,Start!C32," ")</f>
        <v>Person 28</v>
      </c>
      <c r="B31" s="2"/>
      <c r="C31" s="2"/>
      <c r="D31" s="2"/>
      <c r="E31" s="2"/>
      <c r="F31" s="2"/>
      <c r="G31" s="2"/>
      <c r="H31" s="2"/>
      <c r="I31" s="4">
        <f>SUM(B31*AnhangzSK!$C$10)+(C31*AnhangzSK!$C$11)+(D31*AnhangzSK!$C$12)+(E31*AnhangzSK!$C$13)+(F31*AnhangzSK!$C$14)+(G31*AnhangzSK!$C$15)+(H31*AnhangzSK!$C$16)+0.00001</f>
        <v>1.0000000000000001E-5</v>
      </c>
    </row>
    <row r="32" spans="1:9" x14ac:dyDescent="0.2">
      <c r="A32" s="2" t="str">
        <f>IF(Start!C33&gt;0,Start!C33," ")</f>
        <v>Person 29</v>
      </c>
      <c r="B32" s="2"/>
      <c r="C32" s="2"/>
      <c r="D32" s="2"/>
      <c r="E32" s="2"/>
      <c r="F32" s="2"/>
      <c r="G32" s="2"/>
      <c r="H32" s="2"/>
      <c r="I32" s="4">
        <f>SUM(B32*AnhangzSK!$C$10)+(C32*AnhangzSK!$C$11)+(D32*AnhangzSK!$C$12)+(E32*AnhangzSK!$C$13)+(F32*AnhangzSK!$C$14)+(G32*AnhangzSK!$C$15)+(H32*AnhangzSK!$C$16)+0.00001</f>
        <v>1.0000000000000001E-5</v>
      </c>
    </row>
    <row r="33" spans="1:9" x14ac:dyDescent="0.2">
      <c r="A33" s="2" t="str">
        <f>IF(Start!C34&gt;0,Start!C34," ")</f>
        <v>Person 30</v>
      </c>
      <c r="B33" s="2"/>
      <c r="C33" s="2"/>
      <c r="D33" s="2"/>
      <c r="E33" s="2"/>
      <c r="F33" s="2"/>
      <c r="G33" s="2"/>
      <c r="H33" s="2"/>
      <c r="I33" s="4">
        <f>SUM(B33*AnhangzSK!$C$10)+(C33*AnhangzSK!$C$11)+(D33*AnhangzSK!$C$12)+(E33*AnhangzSK!$C$13)+(F33*AnhangzSK!$C$14)+(G33*AnhangzSK!$C$15)+(H33*AnhangzSK!$C$16)+0.00001</f>
        <v>1.0000000000000001E-5</v>
      </c>
    </row>
    <row r="34" spans="1:9" x14ac:dyDescent="0.2">
      <c r="A34" s="2" t="str">
        <f>IF(Start!C35&gt;0,Start!C35," ")</f>
        <v>Person 31</v>
      </c>
      <c r="B34" s="2"/>
      <c r="C34" s="2"/>
      <c r="D34" s="2"/>
      <c r="E34" s="2"/>
      <c r="F34" s="2"/>
      <c r="G34" s="2"/>
      <c r="H34" s="2"/>
      <c r="I34" s="4">
        <f>SUM(B34*AnhangzSK!$C$10)+(C34*AnhangzSK!$C$11)+(D34*AnhangzSK!$C$12)+(E34*AnhangzSK!$C$13)+(F34*AnhangzSK!$C$14)+(G34*AnhangzSK!$C$15)+(H34*AnhangzSK!$C$16)+0.00001</f>
        <v>1.0000000000000001E-5</v>
      </c>
    </row>
    <row r="35" spans="1:9" x14ac:dyDescent="0.2">
      <c r="A35" s="2" t="str">
        <f>IF(Start!C36&gt;0,Start!C36," ")</f>
        <v>Person 32</v>
      </c>
      <c r="B35" s="2"/>
      <c r="C35" s="2"/>
      <c r="D35" s="2"/>
      <c r="E35" s="2"/>
      <c r="F35" s="2"/>
      <c r="G35" s="2"/>
      <c r="H35" s="2"/>
      <c r="I35" s="4">
        <f>SUM(B35*AnhangzSK!$C$10)+(C35*AnhangzSK!$C$11)+(D35*AnhangzSK!$C$12)+(E35*AnhangzSK!$C$13)+(F35*AnhangzSK!$C$14)+(G35*AnhangzSK!$C$15)+(H35*AnhangzSK!$C$16)+0.00001</f>
        <v>1.0000000000000001E-5</v>
      </c>
    </row>
    <row r="36" spans="1:9" x14ac:dyDescent="0.2">
      <c r="A36" s="2" t="str">
        <f>IF(Start!C37&gt;0,Start!C37," ")</f>
        <v>Person 33</v>
      </c>
      <c r="B36" s="2"/>
      <c r="C36" s="2"/>
      <c r="D36" s="2"/>
      <c r="E36" s="2"/>
      <c r="F36" s="2"/>
      <c r="G36" s="2"/>
      <c r="H36" s="2"/>
      <c r="I36" s="4">
        <f>SUM(B36*AnhangzSK!$C$10)+(C36*AnhangzSK!$C$11)+(D36*AnhangzSK!$C$12)+(E36*AnhangzSK!$C$13)+(F36*AnhangzSK!$C$14)+(G36*AnhangzSK!$C$15)+(H36*AnhangzSK!$C$16)+0.00001</f>
        <v>1.0000000000000001E-5</v>
      </c>
    </row>
    <row r="37" spans="1:9" x14ac:dyDescent="0.2">
      <c r="A37" s="2" t="str">
        <f>IF(Start!C38&gt;0,Start!C38," ")</f>
        <v>Person 34</v>
      </c>
      <c r="B37" s="2"/>
      <c r="C37" s="2"/>
      <c r="D37" s="2"/>
      <c r="E37" s="2"/>
      <c r="F37" s="2"/>
      <c r="G37" s="2"/>
      <c r="H37" s="2"/>
      <c r="I37" s="4">
        <f>SUM(B37*AnhangzSK!$C$10)+(C37*AnhangzSK!$C$11)+(D37*AnhangzSK!$C$12)+(E37*AnhangzSK!$C$13)+(F37*AnhangzSK!$C$14)+(G37*AnhangzSK!$C$15)+(H37*AnhangzSK!$C$16)+0.00001</f>
        <v>1.0000000000000001E-5</v>
      </c>
    </row>
    <row r="38" spans="1:9" x14ac:dyDescent="0.2">
      <c r="A38" s="2" t="str">
        <f>IF(Start!C39&gt;0,Start!C39," ")</f>
        <v>Person 35</v>
      </c>
      <c r="B38" s="2"/>
      <c r="C38" s="2"/>
      <c r="D38" s="2"/>
      <c r="E38" s="2"/>
      <c r="F38" s="2"/>
      <c r="G38" s="2"/>
      <c r="H38" s="2"/>
      <c r="I38" s="4">
        <f>SUM(B38*AnhangzSK!$C$10)+(C38*AnhangzSK!$C$11)+(D38*AnhangzSK!$C$12)+(E38*AnhangzSK!$C$13)+(F38*AnhangzSK!$C$14)+(G38*AnhangzSK!$C$15)+(H38*AnhangzSK!$C$16)+0.00001</f>
        <v>1.0000000000000001E-5</v>
      </c>
    </row>
    <row r="39" spans="1:9" x14ac:dyDescent="0.2">
      <c r="A39" s="2" t="str">
        <f>IF(Start!C40&gt;0,Start!C40," ")</f>
        <v>Person 36</v>
      </c>
      <c r="B39" s="2"/>
      <c r="C39" s="2"/>
      <c r="D39" s="2"/>
      <c r="E39" s="2"/>
      <c r="F39" s="2"/>
      <c r="G39" s="2"/>
      <c r="H39" s="2"/>
      <c r="I39" s="4">
        <f>SUM(B39*AnhangzSK!$C$10)+(C39*AnhangzSK!$C$11)+(D39*AnhangzSK!$C$12)+(E39*AnhangzSK!$C$13)+(F39*AnhangzSK!$C$14)+(G39*AnhangzSK!$C$15)+(H39*AnhangzSK!$C$16)+0.00001</f>
        <v>1.0000000000000001E-5</v>
      </c>
    </row>
    <row r="40" spans="1:9" x14ac:dyDescent="0.2">
      <c r="A40" s="2" t="str">
        <f>IF(Start!C41&gt;0,Start!C41," ")</f>
        <v>Person 37</v>
      </c>
      <c r="B40" s="2"/>
      <c r="C40" s="2"/>
      <c r="D40" s="2"/>
      <c r="E40" s="2"/>
      <c r="F40" s="2"/>
      <c r="G40" s="2"/>
      <c r="H40" s="2"/>
      <c r="I40" s="4">
        <f>SUM(B40*AnhangzSK!$C$10)+(C40*AnhangzSK!$C$11)+(D40*AnhangzSK!$C$12)+(E40*AnhangzSK!$C$13)+(F40*AnhangzSK!$C$14)+(G40*AnhangzSK!$C$15)+(H40*AnhangzSK!$C$16)+0.00001</f>
        <v>1.0000000000000001E-5</v>
      </c>
    </row>
    <row r="41" spans="1:9" x14ac:dyDescent="0.2">
      <c r="A41" s="2" t="str">
        <f>IF(Start!C42&gt;0,Start!C42," ")</f>
        <v>Person 38</v>
      </c>
      <c r="B41" s="2"/>
      <c r="C41" s="2"/>
      <c r="D41" s="2"/>
      <c r="E41" s="2"/>
      <c r="F41" s="2"/>
      <c r="G41" s="2"/>
      <c r="H41" s="2"/>
      <c r="I41" s="4">
        <f>SUM(B41*AnhangzSK!$C$10)+(C41*AnhangzSK!$C$11)+(D41*AnhangzSK!$C$12)+(E41*AnhangzSK!$C$13)+(F41*AnhangzSK!$C$14)+(G41*AnhangzSK!$C$15)+(H41*AnhangzSK!$C$16)+0.00001</f>
        <v>1.0000000000000001E-5</v>
      </c>
    </row>
    <row r="42" spans="1:9" x14ac:dyDescent="0.2">
      <c r="A42" s="2" t="s">
        <v>48</v>
      </c>
      <c r="B42" s="2"/>
      <c r="C42" s="2"/>
      <c r="D42" s="2"/>
      <c r="E42" s="2"/>
      <c r="F42" s="2"/>
      <c r="G42" s="2"/>
      <c r="H42" s="2"/>
      <c r="I42" s="4">
        <f>SUM(B42*AnhangzSK!$C$10)+(C42*AnhangzSK!$C$11)+(D42*AnhangzSK!$C$12)+(E42*AnhangzSK!$C$13)+(F42*AnhangzSK!$C$14)+(G42*AnhangzSK!$C$15)+(H42*AnhangzSK!$C$16)+0.00001</f>
        <v>1.0000000000000001E-5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 t="s">
        <v>47</v>
      </c>
      <c r="B44" s="2">
        <f t="shared" ref="B44:H44" si="0">SUM(B4:B42)</f>
        <v>0</v>
      </c>
      <c r="C44" s="2">
        <f t="shared" si="0"/>
        <v>0</v>
      </c>
      <c r="D44" s="2">
        <f t="shared" si="0"/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4">
        <f>SUM(I4:I43)+0.00001</f>
        <v>4.000000000000004E-4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D6" sqref="D6"/>
    </sheetView>
  </sheetViews>
  <sheetFormatPr baseColWidth="10" defaultRowHeight="12.75" x14ac:dyDescent="0.2"/>
  <sheetData>
    <row r="3" spans="1:9" x14ac:dyDescent="0.2">
      <c r="A3" s="2" t="s">
        <v>1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  <c r="G3" s="2" t="s">
        <v>45</v>
      </c>
      <c r="H3" s="2" t="s">
        <v>46</v>
      </c>
      <c r="I3" s="2"/>
    </row>
    <row r="4" spans="1:9" x14ac:dyDescent="0.2">
      <c r="A4" s="2" t="str">
        <f>IF(Start!C5&gt;0,Start!C5," ")</f>
        <v>Person 1</v>
      </c>
      <c r="B4" s="2"/>
      <c r="C4" s="2"/>
      <c r="D4" s="2"/>
      <c r="E4" s="2"/>
      <c r="F4" s="2"/>
      <c r="G4" s="2"/>
      <c r="H4" s="2"/>
      <c r="I4" s="4">
        <f>SUM(B4*AnhangzSK!$C$10)+(C4*AnhangzSK!$C$11)+(D4*AnhangzSK!$C$12)+(E4*AnhangzSK!$C$13)+(F4*AnhangzSK!$C$14)+(G4*AnhangzSK!$C$15)+(H4*AnhangzSK!$C$16)+0.00001</f>
        <v>1.0000000000000001E-5</v>
      </c>
    </row>
    <row r="5" spans="1:9" x14ac:dyDescent="0.2">
      <c r="A5" s="2" t="str">
        <f>IF(Start!C6&gt;0,Start!C6," ")</f>
        <v>Person 2</v>
      </c>
      <c r="B5" s="2"/>
      <c r="C5" s="2"/>
      <c r="D5" s="2"/>
      <c r="E5" s="2"/>
      <c r="F5" s="2"/>
      <c r="G5" s="2"/>
      <c r="H5" s="2"/>
      <c r="I5" s="4">
        <f>SUM(B5*AnhangzSK!$C$10)+(C5*AnhangzSK!$C$11)+(D5*AnhangzSK!$C$12)+(E5*AnhangzSK!$C$13)+(F5*AnhangzSK!$C$14)+(G5*AnhangzSK!$C$15)+(H5*AnhangzSK!$C$16)+0.00001</f>
        <v>1.0000000000000001E-5</v>
      </c>
    </row>
    <row r="6" spans="1:9" x14ac:dyDescent="0.2">
      <c r="A6" s="2" t="str">
        <f>IF(Start!C7&gt;0,Start!C7," ")</f>
        <v>Person 3</v>
      </c>
      <c r="B6" s="2"/>
      <c r="C6" s="2"/>
      <c r="D6" s="2"/>
      <c r="E6" s="2"/>
      <c r="F6" s="2"/>
      <c r="G6" s="2"/>
      <c r="H6" s="2"/>
      <c r="I6" s="4">
        <f>SUM(B6*AnhangzSK!$C$10)+(C6*AnhangzSK!$C$11)+(D6*AnhangzSK!$C$12)+(E6*AnhangzSK!$C$13)+(F6*AnhangzSK!$C$14)+(G6*AnhangzSK!$C$15)+(H6*AnhangzSK!$C$16)+0.00001</f>
        <v>1.0000000000000001E-5</v>
      </c>
    </row>
    <row r="7" spans="1:9" x14ac:dyDescent="0.2">
      <c r="A7" s="2" t="str">
        <f>IF(Start!C8&gt;0,Start!C8," ")</f>
        <v>Person 4</v>
      </c>
      <c r="B7" s="2"/>
      <c r="C7" s="2"/>
      <c r="D7" s="2"/>
      <c r="E7" s="2"/>
      <c r="F7" s="2"/>
      <c r="G7" s="2"/>
      <c r="H7" s="2"/>
      <c r="I7" s="4">
        <f>SUM(B7*AnhangzSK!$C$10)+(C7*AnhangzSK!$C$11)+(D7*AnhangzSK!$C$12)+(E7*AnhangzSK!$C$13)+(F7*AnhangzSK!$C$14)+(G7*AnhangzSK!$C$15)+(H7*AnhangzSK!$C$16)+0.00001</f>
        <v>1.0000000000000001E-5</v>
      </c>
    </row>
    <row r="8" spans="1:9" x14ac:dyDescent="0.2">
      <c r="A8" s="2" t="str">
        <f>IF(Start!C9&gt;0,Start!C9," ")</f>
        <v>Person 5</v>
      </c>
      <c r="B8" s="2"/>
      <c r="C8" s="2"/>
      <c r="D8" s="2"/>
      <c r="E8" s="2"/>
      <c r="F8" s="2"/>
      <c r="G8" s="2"/>
      <c r="H8" s="2"/>
      <c r="I8" s="4">
        <f>SUM(B8*AnhangzSK!$C$10)+(C8*AnhangzSK!$C$11)+(D8*AnhangzSK!$C$12)+(E8*AnhangzSK!$C$13)+(F8*AnhangzSK!$C$14)+(G8*AnhangzSK!$C$15)+(H8*AnhangzSK!$C$16)+0.00001</f>
        <v>1.0000000000000001E-5</v>
      </c>
    </row>
    <row r="9" spans="1:9" x14ac:dyDescent="0.2">
      <c r="A9" s="2" t="str">
        <f>IF(Start!C10&gt;0,Start!C10," ")</f>
        <v>Person 6</v>
      </c>
      <c r="B9" s="2"/>
      <c r="C9" s="2"/>
      <c r="D9" s="2"/>
      <c r="E9" s="2"/>
      <c r="F9" s="2"/>
      <c r="G9" s="2"/>
      <c r="H9" s="2"/>
      <c r="I9" s="4">
        <f>SUM(B9*AnhangzSK!$C$10)+(C9*AnhangzSK!$C$11)+(D9*AnhangzSK!$C$12)+(E9*AnhangzSK!$C$13)+(F9*AnhangzSK!$C$14)+(G9*AnhangzSK!$C$15)+(H9*AnhangzSK!$C$16)+0.00001</f>
        <v>1.0000000000000001E-5</v>
      </c>
    </row>
    <row r="10" spans="1:9" x14ac:dyDescent="0.2">
      <c r="A10" s="2" t="str">
        <f>IF(Start!C11&gt;0,Start!C11," ")</f>
        <v>Person 7</v>
      </c>
      <c r="B10" s="2"/>
      <c r="C10" s="2"/>
      <c r="D10" s="2"/>
      <c r="E10" s="2"/>
      <c r="F10" s="2"/>
      <c r="G10" s="2"/>
      <c r="H10" s="2"/>
      <c r="I10" s="4">
        <f>SUM(B10*AnhangzSK!$C$10)+(C10*AnhangzSK!$C$11)+(D10*AnhangzSK!$C$12)+(E10*AnhangzSK!$C$13)+(F10*AnhangzSK!$C$14)+(G10*AnhangzSK!$C$15)+(H10*AnhangzSK!$C$16)+0.00001</f>
        <v>1.0000000000000001E-5</v>
      </c>
    </row>
    <row r="11" spans="1:9" x14ac:dyDescent="0.2">
      <c r="A11" s="2" t="str">
        <f>IF(Start!C12&gt;0,Start!C12," ")</f>
        <v>Person 8</v>
      </c>
      <c r="B11" s="2"/>
      <c r="C11" s="2"/>
      <c r="D11" s="2"/>
      <c r="E11" s="2"/>
      <c r="F11" s="2"/>
      <c r="G11" s="2"/>
      <c r="H11" s="2"/>
      <c r="I11" s="4">
        <f>SUM(B11*AnhangzSK!$C$10)+(C11*AnhangzSK!$C$11)+(D11*AnhangzSK!$C$12)+(E11*AnhangzSK!$C$13)+(F11*AnhangzSK!$C$14)+(G11*AnhangzSK!$C$15)+(H11*AnhangzSK!$C$16)+0.00001</f>
        <v>1.0000000000000001E-5</v>
      </c>
    </row>
    <row r="12" spans="1:9" x14ac:dyDescent="0.2">
      <c r="A12" s="2" t="str">
        <f>IF(Start!C13&gt;0,Start!C13," ")</f>
        <v>Person 9</v>
      </c>
      <c r="B12" s="2"/>
      <c r="C12" s="2"/>
      <c r="D12" s="2"/>
      <c r="E12" s="2"/>
      <c r="F12" s="2"/>
      <c r="G12" s="2"/>
      <c r="H12" s="2"/>
      <c r="I12" s="4">
        <f>SUM(B12*AnhangzSK!$C$10)+(C12*AnhangzSK!$C$11)+(D12*AnhangzSK!$C$12)+(E12*AnhangzSK!$C$13)+(F12*AnhangzSK!$C$14)+(G12*AnhangzSK!$C$15)+(H12*AnhangzSK!$C$16)+0.00001</f>
        <v>1.0000000000000001E-5</v>
      </c>
    </row>
    <row r="13" spans="1:9" x14ac:dyDescent="0.2">
      <c r="A13" s="2" t="str">
        <f>IF(Start!C14&gt;0,Start!C14," ")</f>
        <v>Person 10</v>
      </c>
      <c r="B13" s="2"/>
      <c r="C13" s="2"/>
      <c r="D13" s="2"/>
      <c r="E13" s="2"/>
      <c r="F13" s="2"/>
      <c r="G13" s="2"/>
      <c r="H13" s="2"/>
      <c r="I13" s="4">
        <f>SUM(B13*AnhangzSK!$C$10)+(C13*AnhangzSK!$C$11)+(D13*AnhangzSK!$C$12)+(E13*AnhangzSK!$C$13)+(F13*AnhangzSK!$C$14)+(G13*AnhangzSK!$C$15)+(H13*AnhangzSK!$C$16)+0.00001</f>
        <v>1.0000000000000001E-5</v>
      </c>
    </row>
    <row r="14" spans="1:9" x14ac:dyDescent="0.2">
      <c r="A14" s="2" t="str">
        <f>IF(Start!C15&gt;0,Start!C15," ")</f>
        <v>Person 11</v>
      </c>
      <c r="B14" s="2"/>
      <c r="C14" s="2"/>
      <c r="D14" s="2"/>
      <c r="E14" s="2"/>
      <c r="F14" s="2"/>
      <c r="G14" s="2"/>
      <c r="H14" s="2"/>
      <c r="I14" s="4">
        <f>SUM(B14*AnhangzSK!$C$10)+(C14*AnhangzSK!$C$11)+(D14*AnhangzSK!$C$12)+(E14*AnhangzSK!$C$13)+(F14*AnhangzSK!$C$14)+(G14*AnhangzSK!$C$15)+(H14*AnhangzSK!$C$16)+0.00001</f>
        <v>1.0000000000000001E-5</v>
      </c>
    </row>
    <row r="15" spans="1:9" x14ac:dyDescent="0.2">
      <c r="A15" s="2" t="str">
        <f>IF(Start!C16&gt;0,Start!C16," ")</f>
        <v>Person 12</v>
      </c>
      <c r="B15" s="2"/>
      <c r="C15" s="2"/>
      <c r="D15" s="2"/>
      <c r="E15" s="2"/>
      <c r="F15" s="2"/>
      <c r="G15" s="2"/>
      <c r="H15" s="2"/>
      <c r="I15" s="4">
        <f>SUM(B15*AnhangzSK!$C$10)+(C15*AnhangzSK!$C$11)+(D15*AnhangzSK!$C$12)+(E15*AnhangzSK!$C$13)+(F15*AnhangzSK!$C$14)+(G15*AnhangzSK!$C$15)+(H15*AnhangzSK!$C$16)+0.00001</f>
        <v>1.0000000000000001E-5</v>
      </c>
    </row>
    <row r="16" spans="1:9" x14ac:dyDescent="0.2">
      <c r="A16" s="2" t="str">
        <f>IF(Start!C17&gt;0,Start!C17," ")</f>
        <v>Person 13</v>
      </c>
      <c r="B16" s="2"/>
      <c r="C16" s="2"/>
      <c r="D16" s="2"/>
      <c r="E16" s="2"/>
      <c r="F16" s="2"/>
      <c r="G16" s="2"/>
      <c r="H16" s="2"/>
      <c r="I16" s="4">
        <f>SUM(B16*AnhangzSK!$C$10)+(C16*AnhangzSK!$C$11)+(D16*AnhangzSK!$C$12)+(E16*AnhangzSK!$C$13)+(F16*AnhangzSK!$C$14)+(G16*AnhangzSK!$C$15)+(H16*AnhangzSK!$C$16)+0.00001</f>
        <v>1.0000000000000001E-5</v>
      </c>
    </row>
    <row r="17" spans="1:9" x14ac:dyDescent="0.2">
      <c r="A17" s="2" t="str">
        <f>IF(Start!C18&gt;0,Start!C18," ")</f>
        <v>Person 14</v>
      </c>
      <c r="B17" s="2"/>
      <c r="C17" s="2"/>
      <c r="D17" s="2"/>
      <c r="E17" s="2"/>
      <c r="F17" s="2"/>
      <c r="G17" s="2"/>
      <c r="H17" s="2"/>
      <c r="I17" s="4">
        <f>SUM(B17*AnhangzSK!$C$10)+(C17*AnhangzSK!$C$11)+(D17*AnhangzSK!$C$12)+(E17*AnhangzSK!$C$13)+(F17*AnhangzSK!$C$14)+(G17*AnhangzSK!$C$15)+(H17*AnhangzSK!$C$16)+0.00001</f>
        <v>1.0000000000000001E-5</v>
      </c>
    </row>
    <row r="18" spans="1:9" x14ac:dyDescent="0.2">
      <c r="A18" s="2" t="str">
        <f>IF(Start!C19&gt;0,Start!C19," ")</f>
        <v>Person 15</v>
      </c>
      <c r="B18" s="2"/>
      <c r="C18" s="2"/>
      <c r="D18" s="2"/>
      <c r="E18" s="2"/>
      <c r="F18" s="2"/>
      <c r="G18" s="2"/>
      <c r="H18" s="2"/>
      <c r="I18" s="4">
        <f>SUM(B18*AnhangzSK!$C$10)+(C18*AnhangzSK!$C$11)+(D18*AnhangzSK!$C$12)+(E18*AnhangzSK!$C$13)+(F18*AnhangzSK!$C$14)+(G18*AnhangzSK!$C$15)+(H18*AnhangzSK!$C$16)+0.00001</f>
        <v>1.0000000000000001E-5</v>
      </c>
    </row>
    <row r="19" spans="1:9" x14ac:dyDescent="0.2">
      <c r="A19" s="2" t="str">
        <f>IF(Start!C20&gt;0,Start!C20," ")</f>
        <v>Person 16</v>
      </c>
      <c r="B19" s="2"/>
      <c r="C19" s="2"/>
      <c r="D19" s="2"/>
      <c r="E19" s="2"/>
      <c r="F19" s="2"/>
      <c r="G19" s="2"/>
      <c r="H19" s="2"/>
      <c r="I19" s="4">
        <f>SUM(B19*AnhangzSK!$C$10)+(C19*AnhangzSK!$C$11)+(D19*AnhangzSK!$C$12)+(E19*AnhangzSK!$C$13)+(F19*AnhangzSK!$C$14)+(G19*AnhangzSK!$C$15)+(H19*AnhangzSK!$C$16)+0.00001</f>
        <v>1.0000000000000001E-5</v>
      </c>
    </row>
    <row r="20" spans="1:9" x14ac:dyDescent="0.2">
      <c r="A20" s="2" t="str">
        <f>IF(Start!C21&gt;0,Start!C21," ")</f>
        <v>Person 17</v>
      </c>
      <c r="B20" s="2"/>
      <c r="C20" s="2"/>
      <c r="D20" s="2"/>
      <c r="E20" s="2"/>
      <c r="F20" s="2"/>
      <c r="G20" s="2"/>
      <c r="H20" s="2"/>
      <c r="I20" s="4">
        <f>SUM(B20*AnhangzSK!$C$10)+(C20*AnhangzSK!$C$11)+(D20*AnhangzSK!$C$12)+(E20*AnhangzSK!$C$13)+(F20*AnhangzSK!$C$14)+(G20*AnhangzSK!$C$15)+(H20*AnhangzSK!$C$16)+0.00001</f>
        <v>1.0000000000000001E-5</v>
      </c>
    </row>
    <row r="21" spans="1:9" x14ac:dyDescent="0.2">
      <c r="A21" s="2" t="str">
        <f>IF(Start!C22&gt;0,Start!C22," ")</f>
        <v>Person 18</v>
      </c>
      <c r="B21" s="2"/>
      <c r="C21" s="2"/>
      <c r="D21" s="2"/>
      <c r="E21" s="2"/>
      <c r="F21" s="2"/>
      <c r="G21" s="2"/>
      <c r="H21" s="2"/>
      <c r="I21" s="4">
        <f>SUM(B21*AnhangzSK!$C$10)+(C21*AnhangzSK!$C$11)+(D21*AnhangzSK!$C$12)+(E21*AnhangzSK!$C$13)+(F21*AnhangzSK!$C$14)+(G21*AnhangzSK!$C$15)+(H21*AnhangzSK!$C$16)+0.00001</f>
        <v>1.0000000000000001E-5</v>
      </c>
    </row>
    <row r="22" spans="1:9" x14ac:dyDescent="0.2">
      <c r="A22" s="2" t="str">
        <f>IF(Start!C23&gt;0,Start!C23," ")</f>
        <v>Person 19</v>
      </c>
      <c r="B22" s="2"/>
      <c r="C22" s="2"/>
      <c r="D22" s="2"/>
      <c r="E22" s="2"/>
      <c r="F22" s="2"/>
      <c r="G22" s="2"/>
      <c r="H22" s="2"/>
      <c r="I22" s="4">
        <f>SUM(B22*AnhangzSK!$C$10)+(C22*AnhangzSK!$C$11)+(D22*AnhangzSK!$C$12)+(E22*AnhangzSK!$C$13)+(F22*AnhangzSK!$C$14)+(G22*AnhangzSK!$C$15)+(H22*AnhangzSK!$C$16)+0.00001</f>
        <v>1.0000000000000001E-5</v>
      </c>
    </row>
    <row r="23" spans="1:9" x14ac:dyDescent="0.2">
      <c r="A23" s="2" t="str">
        <f>IF(Start!C24&gt;0,Start!C24," ")</f>
        <v>Person 20</v>
      </c>
      <c r="B23" s="2"/>
      <c r="C23" s="2"/>
      <c r="D23" s="2"/>
      <c r="E23" s="2"/>
      <c r="F23" s="2"/>
      <c r="G23" s="2"/>
      <c r="H23" s="2"/>
      <c r="I23" s="4">
        <f>SUM(B23*AnhangzSK!$C$10)+(C23*AnhangzSK!$C$11)+(D23*AnhangzSK!$C$12)+(E23*AnhangzSK!$C$13)+(F23*AnhangzSK!$C$14)+(G23*AnhangzSK!$C$15)+(H23*AnhangzSK!$C$16)+0.00001</f>
        <v>1.0000000000000001E-5</v>
      </c>
    </row>
    <row r="24" spans="1:9" x14ac:dyDescent="0.2">
      <c r="A24" s="2" t="str">
        <f>IF(Start!C25&gt;0,Start!C25," ")</f>
        <v>Person 21</v>
      </c>
      <c r="B24" s="2"/>
      <c r="C24" s="2"/>
      <c r="D24" s="2"/>
      <c r="E24" s="2"/>
      <c r="F24" s="2"/>
      <c r="G24" s="2"/>
      <c r="H24" s="2"/>
      <c r="I24" s="4">
        <f>SUM(B24*AnhangzSK!$C$10)+(C24*AnhangzSK!$C$11)+(D24*AnhangzSK!$C$12)+(E24*AnhangzSK!$C$13)+(F24*AnhangzSK!$C$14)+(G24*AnhangzSK!$C$15)+(H24*AnhangzSK!$C$16)+0.00001</f>
        <v>1.0000000000000001E-5</v>
      </c>
    </row>
    <row r="25" spans="1:9" x14ac:dyDescent="0.2">
      <c r="A25" s="2" t="str">
        <f>IF(Start!C26&gt;0,Start!C26," ")</f>
        <v>Person 22</v>
      </c>
      <c r="B25" s="2"/>
      <c r="C25" s="2"/>
      <c r="D25" s="2"/>
      <c r="E25" s="2"/>
      <c r="F25" s="2"/>
      <c r="G25" s="2"/>
      <c r="H25" s="2"/>
      <c r="I25" s="4">
        <f>SUM(B25*AnhangzSK!$C$10)+(C25*AnhangzSK!$C$11)+(D25*AnhangzSK!$C$12)+(E25*AnhangzSK!$C$13)+(F25*AnhangzSK!$C$14)+(G25*AnhangzSK!$C$15)+(H25*AnhangzSK!$C$16)+0.00001</f>
        <v>1.0000000000000001E-5</v>
      </c>
    </row>
    <row r="26" spans="1:9" x14ac:dyDescent="0.2">
      <c r="A26" s="2" t="str">
        <f>IF(Start!C27&gt;0,Start!C27," ")</f>
        <v>Person 23</v>
      </c>
      <c r="B26" s="2"/>
      <c r="C26" s="2"/>
      <c r="D26" s="2"/>
      <c r="E26" s="2"/>
      <c r="F26" s="2"/>
      <c r="G26" s="2"/>
      <c r="H26" s="2"/>
      <c r="I26" s="4">
        <f>SUM(B26*AnhangzSK!$C$10)+(C26*AnhangzSK!$C$11)+(D26*AnhangzSK!$C$12)+(E26*AnhangzSK!$C$13)+(F26*AnhangzSK!$C$14)+(G26*AnhangzSK!$C$15)+(H26*AnhangzSK!$C$16)+0.00001</f>
        <v>1.0000000000000001E-5</v>
      </c>
    </row>
    <row r="27" spans="1:9" x14ac:dyDescent="0.2">
      <c r="A27" s="2" t="str">
        <f>IF(Start!C28&gt;0,Start!C28," ")</f>
        <v>Person 24</v>
      </c>
      <c r="B27" s="2"/>
      <c r="C27" s="2"/>
      <c r="D27" s="2"/>
      <c r="E27" s="2"/>
      <c r="F27" s="2"/>
      <c r="G27" s="2"/>
      <c r="H27" s="2"/>
      <c r="I27" s="4">
        <f>SUM(B27*AnhangzSK!$C$10)+(C27*AnhangzSK!$C$11)+(D27*AnhangzSK!$C$12)+(E27*AnhangzSK!$C$13)+(F27*AnhangzSK!$C$14)+(G27*AnhangzSK!$C$15)+(H27*AnhangzSK!$C$16)+0.00001</f>
        <v>1.0000000000000001E-5</v>
      </c>
    </row>
    <row r="28" spans="1:9" x14ac:dyDescent="0.2">
      <c r="A28" s="2" t="str">
        <f>IF(Start!C29&gt;0,Start!C29," ")</f>
        <v>Person 25</v>
      </c>
      <c r="B28" s="2"/>
      <c r="C28" s="2"/>
      <c r="D28" s="2"/>
      <c r="E28" s="2"/>
      <c r="F28" s="2"/>
      <c r="G28" s="2"/>
      <c r="H28" s="2"/>
      <c r="I28" s="4">
        <f>SUM(B28*AnhangzSK!$C$10)+(C28*AnhangzSK!$C$11)+(D28*AnhangzSK!$C$12)+(E28*AnhangzSK!$C$13)+(F28*AnhangzSK!$C$14)+(G28*AnhangzSK!$C$15)+(H28*AnhangzSK!$C$16)+0.00001</f>
        <v>1.0000000000000001E-5</v>
      </c>
    </row>
    <row r="29" spans="1:9" x14ac:dyDescent="0.2">
      <c r="A29" s="2" t="str">
        <f>IF(Start!C30&gt;0,Start!C30," ")</f>
        <v>Person 26</v>
      </c>
      <c r="B29" s="2"/>
      <c r="C29" s="2"/>
      <c r="D29" s="2"/>
      <c r="E29" s="2"/>
      <c r="F29" s="2"/>
      <c r="G29" s="2"/>
      <c r="H29" s="2"/>
      <c r="I29" s="4">
        <f>SUM(B29*AnhangzSK!$C$10)+(C29*AnhangzSK!$C$11)+(D29*AnhangzSK!$C$12)+(E29*AnhangzSK!$C$13)+(F29*AnhangzSK!$C$14)+(G29*AnhangzSK!$C$15)+(H29*AnhangzSK!$C$16)+0.00001</f>
        <v>1.0000000000000001E-5</v>
      </c>
    </row>
    <row r="30" spans="1:9" x14ac:dyDescent="0.2">
      <c r="A30" s="2" t="str">
        <f>IF(Start!C31&gt;0,Start!C31," ")</f>
        <v>Person 27</v>
      </c>
      <c r="B30" s="2"/>
      <c r="C30" s="2"/>
      <c r="D30" s="2"/>
      <c r="E30" s="2"/>
      <c r="F30" s="2"/>
      <c r="G30" s="2"/>
      <c r="H30" s="2"/>
      <c r="I30" s="4">
        <f>SUM(B30*AnhangzSK!$C$10)+(C30*AnhangzSK!$C$11)+(D30*AnhangzSK!$C$12)+(E30*AnhangzSK!$C$13)+(F30*AnhangzSK!$C$14)+(G30*AnhangzSK!$C$15)+(H30*AnhangzSK!$C$16)+0.00001</f>
        <v>1.0000000000000001E-5</v>
      </c>
    </row>
    <row r="31" spans="1:9" x14ac:dyDescent="0.2">
      <c r="A31" s="2" t="str">
        <f>IF(Start!C32&gt;0,Start!C32," ")</f>
        <v>Person 28</v>
      </c>
      <c r="B31" s="2"/>
      <c r="C31" s="2"/>
      <c r="D31" s="2"/>
      <c r="E31" s="2"/>
      <c r="F31" s="2"/>
      <c r="G31" s="2"/>
      <c r="H31" s="2"/>
      <c r="I31" s="4">
        <f>SUM(B31*AnhangzSK!$C$10)+(C31*AnhangzSK!$C$11)+(D31*AnhangzSK!$C$12)+(E31*AnhangzSK!$C$13)+(F31*AnhangzSK!$C$14)+(G31*AnhangzSK!$C$15)+(H31*AnhangzSK!$C$16)+0.00001</f>
        <v>1.0000000000000001E-5</v>
      </c>
    </row>
    <row r="32" spans="1:9" x14ac:dyDescent="0.2">
      <c r="A32" s="2" t="str">
        <f>IF(Start!C33&gt;0,Start!C33," ")</f>
        <v>Person 29</v>
      </c>
      <c r="B32" s="2"/>
      <c r="C32" s="2"/>
      <c r="D32" s="2"/>
      <c r="E32" s="2"/>
      <c r="F32" s="2"/>
      <c r="G32" s="2"/>
      <c r="H32" s="2"/>
      <c r="I32" s="4">
        <f>SUM(B32*AnhangzSK!$C$10)+(C32*AnhangzSK!$C$11)+(D32*AnhangzSK!$C$12)+(E32*AnhangzSK!$C$13)+(F32*AnhangzSK!$C$14)+(G32*AnhangzSK!$C$15)+(H32*AnhangzSK!$C$16)+0.00001</f>
        <v>1.0000000000000001E-5</v>
      </c>
    </row>
    <row r="33" spans="1:9" x14ac:dyDescent="0.2">
      <c r="A33" s="2" t="str">
        <f>IF(Start!C34&gt;0,Start!C34," ")</f>
        <v>Person 30</v>
      </c>
      <c r="B33" s="2"/>
      <c r="C33" s="2"/>
      <c r="D33" s="2"/>
      <c r="E33" s="2"/>
      <c r="F33" s="2"/>
      <c r="G33" s="2"/>
      <c r="H33" s="2"/>
      <c r="I33" s="4">
        <f>SUM(B33*AnhangzSK!$C$10)+(C33*AnhangzSK!$C$11)+(D33*AnhangzSK!$C$12)+(E33*AnhangzSK!$C$13)+(F33*AnhangzSK!$C$14)+(G33*AnhangzSK!$C$15)+(H33*AnhangzSK!$C$16)+0.00001</f>
        <v>1.0000000000000001E-5</v>
      </c>
    </row>
    <row r="34" spans="1:9" x14ac:dyDescent="0.2">
      <c r="A34" s="2" t="str">
        <f>IF(Start!C35&gt;0,Start!C35," ")</f>
        <v>Person 31</v>
      </c>
      <c r="B34" s="2"/>
      <c r="C34" s="2"/>
      <c r="D34" s="2"/>
      <c r="E34" s="2"/>
      <c r="F34" s="2"/>
      <c r="G34" s="2"/>
      <c r="H34" s="2"/>
      <c r="I34" s="4">
        <f>SUM(B34*AnhangzSK!$C$10)+(C34*AnhangzSK!$C$11)+(D34*AnhangzSK!$C$12)+(E34*AnhangzSK!$C$13)+(F34*AnhangzSK!$C$14)+(G34*AnhangzSK!$C$15)+(H34*AnhangzSK!$C$16)+0.00001</f>
        <v>1.0000000000000001E-5</v>
      </c>
    </row>
    <row r="35" spans="1:9" x14ac:dyDescent="0.2">
      <c r="A35" s="2" t="str">
        <f>IF(Start!C36&gt;0,Start!C36," ")</f>
        <v>Person 32</v>
      </c>
      <c r="B35" s="2"/>
      <c r="C35" s="2"/>
      <c r="D35" s="2"/>
      <c r="E35" s="2"/>
      <c r="F35" s="2"/>
      <c r="G35" s="2"/>
      <c r="H35" s="2"/>
      <c r="I35" s="4">
        <f>SUM(B35*AnhangzSK!$C$10)+(C35*AnhangzSK!$C$11)+(D35*AnhangzSK!$C$12)+(E35*AnhangzSK!$C$13)+(F35*AnhangzSK!$C$14)+(G35*AnhangzSK!$C$15)+(H35*AnhangzSK!$C$16)+0.00001</f>
        <v>1.0000000000000001E-5</v>
      </c>
    </row>
    <row r="36" spans="1:9" x14ac:dyDescent="0.2">
      <c r="A36" s="2" t="str">
        <f>IF(Start!C37&gt;0,Start!C37," ")</f>
        <v>Person 33</v>
      </c>
      <c r="B36" s="2"/>
      <c r="C36" s="2"/>
      <c r="D36" s="2"/>
      <c r="E36" s="2"/>
      <c r="F36" s="2"/>
      <c r="G36" s="2"/>
      <c r="H36" s="2"/>
      <c r="I36" s="4">
        <f>SUM(B36*AnhangzSK!$C$10)+(C36*AnhangzSK!$C$11)+(D36*AnhangzSK!$C$12)+(E36*AnhangzSK!$C$13)+(F36*AnhangzSK!$C$14)+(G36*AnhangzSK!$C$15)+(H36*AnhangzSK!$C$16)+0.00001</f>
        <v>1.0000000000000001E-5</v>
      </c>
    </row>
    <row r="37" spans="1:9" x14ac:dyDescent="0.2">
      <c r="A37" s="2" t="str">
        <f>IF(Start!C38&gt;0,Start!C38," ")</f>
        <v>Person 34</v>
      </c>
      <c r="B37" s="2"/>
      <c r="C37" s="2"/>
      <c r="D37" s="2"/>
      <c r="E37" s="2"/>
      <c r="F37" s="2"/>
      <c r="G37" s="2"/>
      <c r="H37" s="2"/>
      <c r="I37" s="4">
        <f>SUM(B37*AnhangzSK!$C$10)+(C37*AnhangzSK!$C$11)+(D37*AnhangzSK!$C$12)+(E37*AnhangzSK!$C$13)+(F37*AnhangzSK!$C$14)+(G37*AnhangzSK!$C$15)+(H37*AnhangzSK!$C$16)+0.00001</f>
        <v>1.0000000000000001E-5</v>
      </c>
    </row>
    <row r="38" spans="1:9" x14ac:dyDescent="0.2">
      <c r="A38" s="2" t="str">
        <f>IF(Start!C39&gt;0,Start!C39," ")</f>
        <v>Person 35</v>
      </c>
      <c r="B38" s="2"/>
      <c r="C38" s="2"/>
      <c r="D38" s="2"/>
      <c r="E38" s="2"/>
      <c r="F38" s="2"/>
      <c r="G38" s="2"/>
      <c r="H38" s="2"/>
      <c r="I38" s="4">
        <f>SUM(B38*AnhangzSK!$C$10)+(C38*AnhangzSK!$C$11)+(D38*AnhangzSK!$C$12)+(E38*AnhangzSK!$C$13)+(F38*AnhangzSK!$C$14)+(G38*AnhangzSK!$C$15)+(H38*AnhangzSK!$C$16)+0.00001</f>
        <v>1.0000000000000001E-5</v>
      </c>
    </row>
    <row r="39" spans="1:9" x14ac:dyDescent="0.2">
      <c r="A39" s="2" t="str">
        <f>IF(Start!C40&gt;0,Start!C40," ")</f>
        <v>Person 36</v>
      </c>
      <c r="B39" s="2"/>
      <c r="C39" s="2"/>
      <c r="D39" s="2"/>
      <c r="E39" s="2"/>
      <c r="F39" s="2"/>
      <c r="G39" s="2"/>
      <c r="H39" s="2"/>
      <c r="I39" s="4">
        <f>SUM(B39*AnhangzSK!$C$10)+(C39*AnhangzSK!$C$11)+(D39*AnhangzSK!$C$12)+(E39*AnhangzSK!$C$13)+(F39*AnhangzSK!$C$14)+(G39*AnhangzSK!$C$15)+(H39*AnhangzSK!$C$16)+0.00001</f>
        <v>1.0000000000000001E-5</v>
      </c>
    </row>
    <row r="40" spans="1:9" x14ac:dyDescent="0.2">
      <c r="A40" s="2" t="str">
        <f>IF(Start!C41&gt;0,Start!C41," ")</f>
        <v>Person 37</v>
      </c>
      <c r="B40" s="2"/>
      <c r="C40" s="2"/>
      <c r="D40" s="2"/>
      <c r="E40" s="2"/>
      <c r="F40" s="2"/>
      <c r="G40" s="2"/>
      <c r="H40" s="2"/>
      <c r="I40" s="4">
        <f>SUM(B40*AnhangzSK!$C$10)+(C40*AnhangzSK!$C$11)+(D40*AnhangzSK!$C$12)+(E40*AnhangzSK!$C$13)+(F40*AnhangzSK!$C$14)+(G40*AnhangzSK!$C$15)+(H40*AnhangzSK!$C$16)+0.00001</f>
        <v>1.0000000000000001E-5</v>
      </c>
    </row>
    <row r="41" spans="1:9" x14ac:dyDescent="0.2">
      <c r="A41" s="2" t="str">
        <f>IF(Start!C42&gt;0,Start!C42," ")</f>
        <v>Person 38</v>
      </c>
      <c r="B41" s="2"/>
      <c r="C41" s="2"/>
      <c r="D41" s="2"/>
      <c r="E41" s="2"/>
      <c r="F41" s="2"/>
      <c r="G41" s="2"/>
      <c r="H41" s="2"/>
      <c r="I41" s="4">
        <f>SUM(B41*AnhangzSK!$C$10)+(C41*AnhangzSK!$C$11)+(D41*AnhangzSK!$C$12)+(E41*AnhangzSK!$C$13)+(F41*AnhangzSK!$C$14)+(G41*AnhangzSK!$C$15)+(H41*AnhangzSK!$C$16)+0.00001</f>
        <v>1.0000000000000001E-5</v>
      </c>
    </row>
    <row r="42" spans="1:9" x14ac:dyDescent="0.2">
      <c r="A42" s="2" t="s">
        <v>48</v>
      </c>
      <c r="B42" s="2"/>
      <c r="C42" s="2"/>
      <c r="D42" s="2"/>
      <c r="E42" s="2"/>
      <c r="F42" s="2"/>
      <c r="G42" s="2"/>
      <c r="H42" s="2"/>
      <c r="I42" s="4">
        <f>SUM(B42*AnhangzSK!$C$10)+(C42*AnhangzSK!$C$11)+(D42*AnhangzSK!$C$12)+(E42*AnhangzSK!$C$13)+(F42*AnhangzSK!$C$14)+(G42*AnhangzSK!$C$15)+(H42*AnhangzSK!$C$16)+0.00001</f>
        <v>1.0000000000000001E-5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 t="s">
        <v>47</v>
      </c>
      <c r="B44" s="2">
        <f t="shared" ref="B44:H44" si="0">SUM(B4:B42)</f>
        <v>0</v>
      </c>
      <c r="C44" s="2">
        <f t="shared" si="0"/>
        <v>0</v>
      </c>
      <c r="D44" s="2">
        <f t="shared" si="0"/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4">
        <f>SUM(I4:I43)+0.00001</f>
        <v>4.000000000000004E-4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4"/>
  <sheetViews>
    <sheetView workbookViewId="0">
      <selection activeCell="E7" sqref="E7"/>
    </sheetView>
  </sheetViews>
  <sheetFormatPr baseColWidth="10" defaultRowHeight="12.75" x14ac:dyDescent="0.2"/>
  <sheetData>
    <row r="3" spans="1:9" x14ac:dyDescent="0.2">
      <c r="A3" s="2" t="s">
        <v>1</v>
      </c>
      <c r="B3" s="2" t="s">
        <v>40</v>
      </c>
      <c r="C3" s="2" t="s">
        <v>41</v>
      </c>
      <c r="D3" s="2" t="s">
        <v>42</v>
      </c>
      <c r="E3" s="2" t="s">
        <v>43</v>
      </c>
      <c r="F3" s="2" t="s">
        <v>44</v>
      </c>
      <c r="G3" s="2" t="s">
        <v>45</v>
      </c>
      <c r="H3" s="2" t="s">
        <v>46</v>
      </c>
      <c r="I3" s="2"/>
    </row>
    <row r="4" spans="1:9" x14ac:dyDescent="0.2">
      <c r="A4" s="2" t="str">
        <f>IF(Start!C5&gt;0,Start!C5," ")</f>
        <v>Person 1</v>
      </c>
      <c r="B4" s="2"/>
      <c r="C4" s="2"/>
      <c r="D4" s="2"/>
      <c r="E4" s="2"/>
      <c r="F4" s="2"/>
      <c r="G4" s="2"/>
      <c r="H4" s="2"/>
      <c r="I4" s="4">
        <f>SUM(B4*AnhangzSK!$C$10)+(C4*AnhangzSK!$C$11)+(D4*AnhangzSK!$C$12)+(E4*AnhangzSK!$C$13)+(F4*AnhangzSK!$C$14)+(G4*AnhangzSK!$C$15)+(H4*AnhangzSK!$C$16)+0.00001</f>
        <v>1.0000000000000001E-5</v>
      </c>
    </row>
    <row r="5" spans="1:9" x14ac:dyDescent="0.2">
      <c r="A5" s="2" t="str">
        <f>IF(Start!C6&gt;0,Start!C6," ")</f>
        <v>Person 2</v>
      </c>
      <c r="B5" s="2"/>
      <c r="C5" s="2"/>
      <c r="D5" s="2"/>
      <c r="E5" s="2"/>
      <c r="F5" s="2"/>
      <c r="G5" s="2"/>
      <c r="H5" s="2"/>
      <c r="I5" s="4">
        <f>SUM(B5*AnhangzSK!$C$10)+(C5*AnhangzSK!$C$11)+(D5*AnhangzSK!$C$12)+(E5*AnhangzSK!$C$13)+(F5*AnhangzSK!$C$14)+(G5*AnhangzSK!$C$15)+(H5*AnhangzSK!$C$16)+0.00001</f>
        <v>1.0000000000000001E-5</v>
      </c>
    </row>
    <row r="6" spans="1:9" x14ac:dyDescent="0.2">
      <c r="A6" s="2" t="str">
        <f>IF(Start!C7&gt;0,Start!C7," ")</f>
        <v>Person 3</v>
      </c>
      <c r="B6" s="2"/>
      <c r="C6" s="2"/>
      <c r="D6" s="2"/>
      <c r="E6" s="2"/>
      <c r="F6" s="2"/>
      <c r="G6" s="2"/>
      <c r="H6" s="2"/>
      <c r="I6" s="4">
        <f>SUM(B6*AnhangzSK!$C$10)+(C6*AnhangzSK!$C$11)+(D6*AnhangzSK!$C$12)+(E6*AnhangzSK!$C$13)+(F6*AnhangzSK!$C$14)+(G6*AnhangzSK!$C$15)+(H6*AnhangzSK!$C$16)+0.00001</f>
        <v>1.0000000000000001E-5</v>
      </c>
    </row>
    <row r="7" spans="1:9" x14ac:dyDescent="0.2">
      <c r="A7" s="2" t="str">
        <f>IF(Start!C8&gt;0,Start!C8," ")</f>
        <v>Person 4</v>
      </c>
      <c r="B7" s="2"/>
      <c r="C7" s="2"/>
      <c r="D7" s="2"/>
      <c r="E7" s="2"/>
      <c r="F7" s="2"/>
      <c r="G7" s="2"/>
      <c r="H7" s="2"/>
      <c r="I7" s="4">
        <f>SUM(B7*AnhangzSK!$C$10)+(C7*AnhangzSK!$C$11)+(D7*AnhangzSK!$C$12)+(E7*AnhangzSK!$C$13)+(F7*AnhangzSK!$C$14)+(G7*AnhangzSK!$C$15)+(H7*AnhangzSK!$C$16)+0.00001</f>
        <v>1.0000000000000001E-5</v>
      </c>
    </row>
    <row r="8" spans="1:9" x14ac:dyDescent="0.2">
      <c r="A8" s="2" t="str">
        <f>IF(Start!C9&gt;0,Start!C9," ")</f>
        <v>Person 5</v>
      </c>
      <c r="B8" s="2"/>
      <c r="C8" s="2"/>
      <c r="D8" s="2"/>
      <c r="E8" s="2"/>
      <c r="F8" s="2"/>
      <c r="G8" s="2"/>
      <c r="H8" s="2"/>
      <c r="I8" s="4">
        <f>SUM(B8*AnhangzSK!$C$10)+(C8*AnhangzSK!$C$11)+(D8*AnhangzSK!$C$12)+(E8*AnhangzSK!$C$13)+(F8*AnhangzSK!$C$14)+(G8*AnhangzSK!$C$15)+(H8*AnhangzSK!$C$16)+0.00001</f>
        <v>1.0000000000000001E-5</v>
      </c>
    </row>
    <row r="9" spans="1:9" x14ac:dyDescent="0.2">
      <c r="A9" s="2" t="str">
        <f>IF(Start!C10&gt;0,Start!C10," ")</f>
        <v>Person 6</v>
      </c>
      <c r="B9" s="2"/>
      <c r="C9" s="2"/>
      <c r="D9" s="2"/>
      <c r="E9" s="2"/>
      <c r="F9" s="2"/>
      <c r="G9" s="2"/>
      <c r="H9" s="2"/>
      <c r="I9" s="4">
        <f>SUM(B9*AnhangzSK!$C$10)+(C9*AnhangzSK!$C$11)+(D9*AnhangzSK!$C$12)+(E9*AnhangzSK!$C$13)+(F9*AnhangzSK!$C$14)+(G9*AnhangzSK!$C$15)+(H9*AnhangzSK!$C$16)+0.00001</f>
        <v>1.0000000000000001E-5</v>
      </c>
    </row>
    <row r="10" spans="1:9" x14ac:dyDescent="0.2">
      <c r="A10" s="2" t="str">
        <f>IF(Start!C11&gt;0,Start!C11," ")</f>
        <v>Person 7</v>
      </c>
      <c r="B10" s="2"/>
      <c r="C10" s="2"/>
      <c r="D10" s="2"/>
      <c r="E10" s="2"/>
      <c r="F10" s="2"/>
      <c r="G10" s="2"/>
      <c r="H10" s="2"/>
      <c r="I10" s="4">
        <f>SUM(B10*AnhangzSK!$C$10)+(C10*AnhangzSK!$C$11)+(D10*AnhangzSK!$C$12)+(E10*AnhangzSK!$C$13)+(F10*AnhangzSK!$C$14)+(G10*AnhangzSK!$C$15)+(H10*AnhangzSK!$C$16)+0.00001</f>
        <v>1.0000000000000001E-5</v>
      </c>
    </row>
    <row r="11" spans="1:9" x14ac:dyDescent="0.2">
      <c r="A11" s="2" t="str">
        <f>IF(Start!C12&gt;0,Start!C12," ")</f>
        <v>Person 8</v>
      </c>
      <c r="B11" s="2"/>
      <c r="C11" s="2"/>
      <c r="D11" s="2"/>
      <c r="E11" s="2"/>
      <c r="F11" s="2"/>
      <c r="G11" s="2"/>
      <c r="H11" s="2"/>
      <c r="I11" s="4">
        <f>SUM(B11*AnhangzSK!$C$10)+(C11*AnhangzSK!$C$11)+(D11*AnhangzSK!$C$12)+(E11*AnhangzSK!$C$13)+(F11*AnhangzSK!$C$14)+(G11*AnhangzSK!$C$15)+(H11*AnhangzSK!$C$16)+0.00001</f>
        <v>1.0000000000000001E-5</v>
      </c>
    </row>
    <row r="12" spans="1:9" x14ac:dyDescent="0.2">
      <c r="A12" s="2" t="str">
        <f>IF(Start!C13&gt;0,Start!C13," ")</f>
        <v>Person 9</v>
      </c>
      <c r="B12" s="2"/>
      <c r="C12" s="2"/>
      <c r="D12" s="2"/>
      <c r="E12" s="2"/>
      <c r="F12" s="2"/>
      <c r="G12" s="2"/>
      <c r="H12" s="2"/>
      <c r="I12" s="4">
        <f>SUM(B12*AnhangzSK!$C$10)+(C12*AnhangzSK!$C$11)+(D12*AnhangzSK!$C$12)+(E12*AnhangzSK!$C$13)+(F12*AnhangzSK!$C$14)+(G12*AnhangzSK!$C$15)+(H12*AnhangzSK!$C$16)+0.00001</f>
        <v>1.0000000000000001E-5</v>
      </c>
    </row>
    <row r="13" spans="1:9" x14ac:dyDescent="0.2">
      <c r="A13" s="2" t="str">
        <f>IF(Start!C14&gt;0,Start!C14," ")</f>
        <v>Person 10</v>
      </c>
      <c r="B13" s="2"/>
      <c r="C13" s="2"/>
      <c r="D13" s="2"/>
      <c r="E13" s="2"/>
      <c r="F13" s="2"/>
      <c r="G13" s="2"/>
      <c r="H13" s="2"/>
      <c r="I13" s="4">
        <f>SUM(B13*AnhangzSK!$C$10)+(C13*AnhangzSK!$C$11)+(D13*AnhangzSK!$C$12)+(E13*AnhangzSK!$C$13)+(F13*AnhangzSK!$C$14)+(G13*AnhangzSK!$C$15)+(H13*AnhangzSK!$C$16)+0.00001</f>
        <v>1.0000000000000001E-5</v>
      </c>
    </row>
    <row r="14" spans="1:9" x14ac:dyDescent="0.2">
      <c r="A14" s="2" t="str">
        <f>IF(Start!C15&gt;0,Start!C15," ")</f>
        <v>Person 11</v>
      </c>
      <c r="B14" s="2"/>
      <c r="C14" s="2"/>
      <c r="D14" s="2"/>
      <c r="E14" s="2"/>
      <c r="F14" s="2"/>
      <c r="G14" s="2"/>
      <c r="H14" s="2"/>
      <c r="I14" s="4">
        <f>SUM(B14*AnhangzSK!$C$10)+(C14*AnhangzSK!$C$11)+(D14*AnhangzSK!$C$12)+(E14*AnhangzSK!$C$13)+(F14*AnhangzSK!$C$14)+(G14*AnhangzSK!$C$15)+(H14*AnhangzSK!$C$16)+0.00001</f>
        <v>1.0000000000000001E-5</v>
      </c>
    </row>
    <row r="15" spans="1:9" x14ac:dyDescent="0.2">
      <c r="A15" s="2" t="str">
        <f>IF(Start!C16&gt;0,Start!C16," ")</f>
        <v>Person 12</v>
      </c>
      <c r="B15" s="2"/>
      <c r="C15" s="2"/>
      <c r="D15" s="2"/>
      <c r="E15" s="2"/>
      <c r="F15" s="2"/>
      <c r="G15" s="2"/>
      <c r="H15" s="2"/>
      <c r="I15" s="4">
        <f>SUM(B15*AnhangzSK!$C$10)+(C15*AnhangzSK!$C$11)+(D15*AnhangzSK!$C$12)+(E15*AnhangzSK!$C$13)+(F15*AnhangzSK!$C$14)+(G15*AnhangzSK!$C$15)+(H15*AnhangzSK!$C$16)+0.00001</f>
        <v>1.0000000000000001E-5</v>
      </c>
    </row>
    <row r="16" spans="1:9" x14ac:dyDescent="0.2">
      <c r="A16" s="2" t="str">
        <f>IF(Start!C17&gt;0,Start!C17," ")</f>
        <v>Person 13</v>
      </c>
      <c r="B16" s="2"/>
      <c r="C16" s="2"/>
      <c r="D16" s="2"/>
      <c r="E16" s="2"/>
      <c r="F16" s="2"/>
      <c r="G16" s="2"/>
      <c r="H16" s="2"/>
      <c r="I16" s="4">
        <f>SUM(B16*AnhangzSK!$C$10)+(C16*AnhangzSK!$C$11)+(D16*AnhangzSK!$C$12)+(E16*AnhangzSK!$C$13)+(F16*AnhangzSK!$C$14)+(G16*AnhangzSK!$C$15)+(H16*AnhangzSK!$C$16)+0.00001</f>
        <v>1.0000000000000001E-5</v>
      </c>
    </row>
    <row r="17" spans="1:9" x14ac:dyDescent="0.2">
      <c r="A17" s="2" t="str">
        <f>IF(Start!C18&gt;0,Start!C18," ")</f>
        <v>Person 14</v>
      </c>
      <c r="B17" s="2"/>
      <c r="C17" s="2"/>
      <c r="D17" s="2"/>
      <c r="E17" s="2"/>
      <c r="F17" s="2"/>
      <c r="G17" s="2"/>
      <c r="H17" s="2"/>
      <c r="I17" s="4">
        <f>SUM(B17*AnhangzSK!$C$10)+(C17*AnhangzSK!$C$11)+(D17*AnhangzSK!$C$12)+(E17*AnhangzSK!$C$13)+(F17*AnhangzSK!$C$14)+(G17*AnhangzSK!$C$15)+(H17*AnhangzSK!$C$16)+0.00001</f>
        <v>1.0000000000000001E-5</v>
      </c>
    </row>
    <row r="18" spans="1:9" x14ac:dyDescent="0.2">
      <c r="A18" s="2" t="str">
        <f>IF(Start!C19&gt;0,Start!C19," ")</f>
        <v>Person 15</v>
      </c>
      <c r="B18" s="2"/>
      <c r="C18" s="2"/>
      <c r="D18" s="2"/>
      <c r="E18" s="2"/>
      <c r="F18" s="2"/>
      <c r="G18" s="2"/>
      <c r="H18" s="2"/>
      <c r="I18" s="4">
        <f>SUM(B18*AnhangzSK!$C$10)+(C18*AnhangzSK!$C$11)+(D18*AnhangzSK!$C$12)+(E18*AnhangzSK!$C$13)+(F18*AnhangzSK!$C$14)+(G18*AnhangzSK!$C$15)+(H18*AnhangzSK!$C$16)+0.00001</f>
        <v>1.0000000000000001E-5</v>
      </c>
    </row>
    <row r="19" spans="1:9" x14ac:dyDescent="0.2">
      <c r="A19" s="2" t="str">
        <f>IF(Start!C20&gt;0,Start!C20," ")</f>
        <v>Person 16</v>
      </c>
      <c r="B19" s="2"/>
      <c r="C19" s="2"/>
      <c r="D19" s="2"/>
      <c r="E19" s="2"/>
      <c r="F19" s="2"/>
      <c r="G19" s="2"/>
      <c r="H19" s="2"/>
      <c r="I19" s="4">
        <f>SUM(B19*AnhangzSK!$C$10)+(C19*AnhangzSK!$C$11)+(D19*AnhangzSK!$C$12)+(E19*AnhangzSK!$C$13)+(F19*AnhangzSK!$C$14)+(G19*AnhangzSK!$C$15)+(H19*AnhangzSK!$C$16)+0.00001</f>
        <v>1.0000000000000001E-5</v>
      </c>
    </row>
    <row r="20" spans="1:9" x14ac:dyDescent="0.2">
      <c r="A20" s="2" t="str">
        <f>IF(Start!C21&gt;0,Start!C21," ")</f>
        <v>Person 17</v>
      </c>
      <c r="B20" s="2"/>
      <c r="C20" s="2"/>
      <c r="D20" s="2"/>
      <c r="E20" s="2"/>
      <c r="F20" s="2"/>
      <c r="G20" s="2"/>
      <c r="H20" s="2"/>
      <c r="I20" s="4">
        <f>SUM(B20*AnhangzSK!$C$10)+(C20*AnhangzSK!$C$11)+(D20*AnhangzSK!$C$12)+(E20*AnhangzSK!$C$13)+(F20*AnhangzSK!$C$14)+(G20*AnhangzSK!$C$15)+(H20*AnhangzSK!$C$16)+0.00001</f>
        <v>1.0000000000000001E-5</v>
      </c>
    </row>
    <row r="21" spans="1:9" x14ac:dyDescent="0.2">
      <c r="A21" s="2" t="str">
        <f>IF(Start!C22&gt;0,Start!C22," ")</f>
        <v>Person 18</v>
      </c>
      <c r="B21" s="2"/>
      <c r="C21" s="2"/>
      <c r="D21" s="2"/>
      <c r="E21" s="2"/>
      <c r="F21" s="2"/>
      <c r="G21" s="2"/>
      <c r="H21" s="2"/>
      <c r="I21" s="4">
        <f>SUM(B21*AnhangzSK!$C$10)+(C21*AnhangzSK!$C$11)+(D21*AnhangzSK!$C$12)+(E21*AnhangzSK!$C$13)+(F21*AnhangzSK!$C$14)+(G21*AnhangzSK!$C$15)+(H21*AnhangzSK!$C$16)+0.00001</f>
        <v>1.0000000000000001E-5</v>
      </c>
    </row>
    <row r="22" spans="1:9" x14ac:dyDescent="0.2">
      <c r="A22" s="2" t="str">
        <f>IF(Start!C23&gt;0,Start!C23," ")</f>
        <v>Person 19</v>
      </c>
      <c r="B22" s="2"/>
      <c r="C22" s="2"/>
      <c r="D22" s="2"/>
      <c r="E22" s="2"/>
      <c r="F22" s="2"/>
      <c r="G22" s="2"/>
      <c r="H22" s="2"/>
      <c r="I22" s="4">
        <f>SUM(B22*AnhangzSK!$C$10)+(C22*AnhangzSK!$C$11)+(D22*AnhangzSK!$C$12)+(E22*AnhangzSK!$C$13)+(F22*AnhangzSK!$C$14)+(G22*AnhangzSK!$C$15)+(H22*AnhangzSK!$C$16)+0.00001</f>
        <v>1.0000000000000001E-5</v>
      </c>
    </row>
    <row r="23" spans="1:9" x14ac:dyDescent="0.2">
      <c r="A23" s="2" t="str">
        <f>IF(Start!C24&gt;0,Start!C24," ")</f>
        <v>Person 20</v>
      </c>
      <c r="B23" s="2"/>
      <c r="C23" s="2"/>
      <c r="D23" s="2"/>
      <c r="E23" s="2"/>
      <c r="F23" s="2"/>
      <c r="G23" s="2"/>
      <c r="H23" s="2"/>
      <c r="I23" s="4">
        <f>SUM(B23*AnhangzSK!$C$10)+(C23*AnhangzSK!$C$11)+(D23*AnhangzSK!$C$12)+(E23*AnhangzSK!$C$13)+(F23*AnhangzSK!$C$14)+(G23*AnhangzSK!$C$15)+(H23*AnhangzSK!$C$16)+0.00001</f>
        <v>1.0000000000000001E-5</v>
      </c>
    </row>
    <row r="24" spans="1:9" x14ac:dyDescent="0.2">
      <c r="A24" s="2" t="str">
        <f>IF(Start!C25&gt;0,Start!C25," ")</f>
        <v>Person 21</v>
      </c>
      <c r="B24" s="2"/>
      <c r="C24" s="2"/>
      <c r="D24" s="2"/>
      <c r="E24" s="2"/>
      <c r="F24" s="2"/>
      <c r="G24" s="2"/>
      <c r="H24" s="2"/>
      <c r="I24" s="4">
        <f>SUM(B24*AnhangzSK!$C$10)+(C24*AnhangzSK!$C$11)+(D24*AnhangzSK!$C$12)+(E24*AnhangzSK!$C$13)+(F24*AnhangzSK!$C$14)+(G24*AnhangzSK!$C$15)+(H24*AnhangzSK!$C$16)+0.00001</f>
        <v>1.0000000000000001E-5</v>
      </c>
    </row>
    <row r="25" spans="1:9" x14ac:dyDescent="0.2">
      <c r="A25" s="2" t="str">
        <f>IF(Start!C26&gt;0,Start!C26," ")</f>
        <v>Person 22</v>
      </c>
      <c r="B25" s="2"/>
      <c r="C25" s="2"/>
      <c r="D25" s="2"/>
      <c r="E25" s="2"/>
      <c r="F25" s="2"/>
      <c r="G25" s="2"/>
      <c r="H25" s="2"/>
      <c r="I25" s="4">
        <f>SUM(B25*AnhangzSK!$C$10)+(C25*AnhangzSK!$C$11)+(D25*AnhangzSK!$C$12)+(E25*AnhangzSK!$C$13)+(F25*AnhangzSK!$C$14)+(G25*AnhangzSK!$C$15)+(H25*AnhangzSK!$C$16)+0.00001</f>
        <v>1.0000000000000001E-5</v>
      </c>
    </row>
    <row r="26" spans="1:9" x14ac:dyDescent="0.2">
      <c r="A26" s="2" t="str">
        <f>IF(Start!C27&gt;0,Start!C27," ")</f>
        <v>Person 23</v>
      </c>
      <c r="B26" s="2"/>
      <c r="C26" s="2"/>
      <c r="D26" s="2"/>
      <c r="E26" s="2"/>
      <c r="F26" s="2"/>
      <c r="G26" s="2"/>
      <c r="H26" s="2"/>
      <c r="I26" s="4">
        <f>SUM(B26*AnhangzSK!$C$10)+(C26*AnhangzSK!$C$11)+(D26*AnhangzSK!$C$12)+(E26*AnhangzSK!$C$13)+(F26*AnhangzSK!$C$14)+(G26*AnhangzSK!$C$15)+(H26*AnhangzSK!$C$16)+0.00001</f>
        <v>1.0000000000000001E-5</v>
      </c>
    </row>
    <row r="27" spans="1:9" x14ac:dyDescent="0.2">
      <c r="A27" s="2" t="str">
        <f>IF(Start!C28&gt;0,Start!C28," ")</f>
        <v>Person 24</v>
      </c>
      <c r="B27" s="2"/>
      <c r="C27" s="2"/>
      <c r="D27" s="2"/>
      <c r="E27" s="2"/>
      <c r="F27" s="2"/>
      <c r="G27" s="2"/>
      <c r="H27" s="2"/>
      <c r="I27" s="4">
        <f>SUM(B27*AnhangzSK!$C$10)+(C27*AnhangzSK!$C$11)+(D27*AnhangzSK!$C$12)+(E27*AnhangzSK!$C$13)+(F27*AnhangzSK!$C$14)+(G27*AnhangzSK!$C$15)+(H27*AnhangzSK!$C$16)+0.00001</f>
        <v>1.0000000000000001E-5</v>
      </c>
    </row>
    <row r="28" spans="1:9" x14ac:dyDescent="0.2">
      <c r="A28" s="2" t="str">
        <f>IF(Start!C29&gt;0,Start!C29," ")</f>
        <v>Person 25</v>
      </c>
      <c r="B28" s="2"/>
      <c r="C28" s="2"/>
      <c r="D28" s="2"/>
      <c r="E28" s="2"/>
      <c r="F28" s="2"/>
      <c r="G28" s="2"/>
      <c r="H28" s="2"/>
      <c r="I28" s="4">
        <f>SUM(B28*AnhangzSK!$C$10)+(C28*AnhangzSK!$C$11)+(D28*AnhangzSK!$C$12)+(E28*AnhangzSK!$C$13)+(F28*AnhangzSK!$C$14)+(G28*AnhangzSK!$C$15)+(H28*AnhangzSK!$C$16)+0.00001</f>
        <v>1.0000000000000001E-5</v>
      </c>
    </row>
    <row r="29" spans="1:9" x14ac:dyDescent="0.2">
      <c r="A29" s="2" t="str">
        <f>IF(Start!C30&gt;0,Start!C30," ")</f>
        <v>Person 26</v>
      </c>
      <c r="B29" s="2"/>
      <c r="C29" s="2"/>
      <c r="D29" s="2"/>
      <c r="E29" s="2"/>
      <c r="F29" s="2"/>
      <c r="G29" s="2"/>
      <c r="H29" s="2"/>
      <c r="I29" s="4">
        <f>SUM(B29*AnhangzSK!$C$10)+(C29*AnhangzSK!$C$11)+(D29*AnhangzSK!$C$12)+(E29*AnhangzSK!$C$13)+(F29*AnhangzSK!$C$14)+(G29*AnhangzSK!$C$15)+(H29*AnhangzSK!$C$16)+0.00001</f>
        <v>1.0000000000000001E-5</v>
      </c>
    </row>
    <row r="30" spans="1:9" x14ac:dyDescent="0.2">
      <c r="A30" s="2" t="str">
        <f>IF(Start!C31&gt;0,Start!C31," ")</f>
        <v>Person 27</v>
      </c>
      <c r="B30" s="2"/>
      <c r="C30" s="2"/>
      <c r="D30" s="2"/>
      <c r="E30" s="2"/>
      <c r="F30" s="2"/>
      <c r="G30" s="2"/>
      <c r="H30" s="2"/>
      <c r="I30" s="4">
        <f>SUM(B30*AnhangzSK!$C$10)+(C30*AnhangzSK!$C$11)+(D30*AnhangzSK!$C$12)+(E30*AnhangzSK!$C$13)+(F30*AnhangzSK!$C$14)+(G30*AnhangzSK!$C$15)+(H30*AnhangzSK!$C$16)+0.00001</f>
        <v>1.0000000000000001E-5</v>
      </c>
    </row>
    <row r="31" spans="1:9" x14ac:dyDescent="0.2">
      <c r="A31" s="2" t="str">
        <f>IF(Start!C32&gt;0,Start!C32," ")</f>
        <v>Person 28</v>
      </c>
      <c r="B31" s="2"/>
      <c r="C31" s="2"/>
      <c r="D31" s="2"/>
      <c r="E31" s="2"/>
      <c r="F31" s="2"/>
      <c r="G31" s="2"/>
      <c r="H31" s="2"/>
      <c r="I31" s="4">
        <f>SUM(B31*AnhangzSK!$C$10)+(C31*AnhangzSK!$C$11)+(D31*AnhangzSK!$C$12)+(E31*AnhangzSK!$C$13)+(F31*AnhangzSK!$C$14)+(G31*AnhangzSK!$C$15)+(H31*AnhangzSK!$C$16)+0.00001</f>
        <v>1.0000000000000001E-5</v>
      </c>
    </row>
    <row r="32" spans="1:9" x14ac:dyDescent="0.2">
      <c r="A32" s="2" t="str">
        <f>IF(Start!C33&gt;0,Start!C33," ")</f>
        <v>Person 29</v>
      </c>
      <c r="B32" s="2"/>
      <c r="C32" s="2"/>
      <c r="D32" s="2"/>
      <c r="E32" s="2"/>
      <c r="F32" s="2"/>
      <c r="G32" s="2"/>
      <c r="H32" s="2"/>
      <c r="I32" s="4">
        <f>SUM(B32*AnhangzSK!$C$10)+(C32*AnhangzSK!$C$11)+(D32*AnhangzSK!$C$12)+(E32*AnhangzSK!$C$13)+(F32*AnhangzSK!$C$14)+(G32*AnhangzSK!$C$15)+(H32*AnhangzSK!$C$16)+0.00001</f>
        <v>1.0000000000000001E-5</v>
      </c>
    </row>
    <row r="33" spans="1:9" x14ac:dyDescent="0.2">
      <c r="A33" s="2" t="str">
        <f>IF(Start!C34&gt;0,Start!C34," ")</f>
        <v>Person 30</v>
      </c>
      <c r="B33" s="2"/>
      <c r="C33" s="2"/>
      <c r="D33" s="2"/>
      <c r="E33" s="2"/>
      <c r="F33" s="2"/>
      <c r="G33" s="2"/>
      <c r="H33" s="2"/>
      <c r="I33" s="4">
        <f>SUM(B33*AnhangzSK!$C$10)+(C33*AnhangzSK!$C$11)+(D33*AnhangzSK!$C$12)+(E33*AnhangzSK!$C$13)+(F33*AnhangzSK!$C$14)+(G33*AnhangzSK!$C$15)+(H33*AnhangzSK!$C$16)+0.00001</f>
        <v>1.0000000000000001E-5</v>
      </c>
    </row>
    <row r="34" spans="1:9" x14ac:dyDescent="0.2">
      <c r="A34" s="2" t="str">
        <f>IF(Start!C35&gt;0,Start!C35," ")</f>
        <v>Person 31</v>
      </c>
      <c r="B34" s="2"/>
      <c r="C34" s="2"/>
      <c r="D34" s="2"/>
      <c r="E34" s="2"/>
      <c r="F34" s="2"/>
      <c r="G34" s="2"/>
      <c r="H34" s="2"/>
      <c r="I34" s="4">
        <f>SUM(B34*AnhangzSK!$C$10)+(C34*AnhangzSK!$C$11)+(D34*AnhangzSK!$C$12)+(E34*AnhangzSK!$C$13)+(F34*AnhangzSK!$C$14)+(G34*AnhangzSK!$C$15)+(H34*AnhangzSK!$C$16)+0.00001</f>
        <v>1.0000000000000001E-5</v>
      </c>
    </row>
    <row r="35" spans="1:9" x14ac:dyDescent="0.2">
      <c r="A35" s="2" t="str">
        <f>IF(Start!C36&gt;0,Start!C36," ")</f>
        <v>Person 32</v>
      </c>
      <c r="B35" s="2"/>
      <c r="C35" s="2"/>
      <c r="D35" s="2"/>
      <c r="E35" s="2"/>
      <c r="F35" s="2"/>
      <c r="G35" s="2"/>
      <c r="H35" s="2"/>
      <c r="I35" s="4">
        <f>SUM(B35*AnhangzSK!$C$10)+(C35*AnhangzSK!$C$11)+(D35*AnhangzSK!$C$12)+(E35*AnhangzSK!$C$13)+(F35*AnhangzSK!$C$14)+(G35*AnhangzSK!$C$15)+(H35*AnhangzSK!$C$16)+0.00001</f>
        <v>1.0000000000000001E-5</v>
      </c>
    </row>
    <row r="36" spans="1:9" x14ac:dyDescent="0.2">
      <c r="A36" s="2" t="str">
        <f>IF(Start!C37&gt;0,Start!C37," ")</f>
        <v>Person 33</v>
      </c>
      <c r="B36" s="2"/>
      <c r="C36" s="2"/>
      <c r="D36" s="2"/>
      <c r="E36" s="2"/>
      <c r="F36" s="2"/>
      <c r="G36" s="2"/>
      <c r="H36" s="2"/>
      <c r="I36" s="4">
        <f>SUM(B36*AnhangzSK!$C$10)+(C36*AnhangzSK!$C$11)+(D36*AnhangzSK!$C$12)+(E36*AnhangzSK!$C$13)+(F36*AnhangzSK!$C$14)+(G36*AnhangzSK!$C$15)+(H36*AnhangzSK!$C$16)+0.00001</f>
        <v>1.0000000000000001E-5</v>
      </c>
    </row>
    <row r="37" spans="1:9" x14ac:dyDescent="0.2">
      <c r="A37" s="2" t="str">
        <f>IF(Start!C38&gt;0,Start!C38," ")</f>
        <v>Person 34</v>
      </c>
      <c r="B37" s="2"/>
      <c r="C37" s="2"/>
      <c r="D37" s="2"/>
      <c r="E37" s="2"/>
      <c r="F37" s="2"/>
      <c r="G37" s="2"/>
      <c r="H37" s="2"/>
      <c r="I37" s="4">
        <f>SUM(B37*AnhangzSK!$C$10)+(C37*AnhangzSK!$C$11)+(D37*AnhangzSK!$C$12)+(E37*AnhangzSK!$C$13)+(F37*AnhangzSK!$C$14)+(G37*AnhangzSK!$C$15)+(H37*AnhangzSK!$C$16)+0.00001</f>
        <v>1.0000000000000001E-5</v>
      </c>
    </row>
    <row r="38" spans="1:9" x14ac:dyDescent="0.2">
      <c r="A38" s="2" t="str">
        <f>IF(Start!C39&gt;0,Start!C39," ")</f>
        <v>Person 35</v>
      </c>
      <c r="B38" s="2"/>
      <c r="C38" s="2"/>
      <c r="D38" s="2"/>
      <c r="E38" s="2"/>
      <c r="F38" s="2"/>
      <c r="G38" s="2"/>
      <c r="H38" s="2"/>
      <c r="I38" s="4">
        <f>SUM(B38*AnhangzSK!$C$10)+(C38*AnhangzSK!$C$11)+(D38*AnhangzSK!$C$12)+(E38*AnhangzSK!$C$13)+(F38*AnhangzSK!$C$14)+(G38*AnhangzSK!$C$15)+(H38*AnhangzSK!$C$16)+0.00001</f>
        <v>1.0000000000000001E-5</v>
      </c>
    </row>
    <row r="39" spans="1:9" x14ac:dyDescent="0.2">
      <c r="A39" s="2" t="str">
        <f>IF(Start!C40&gt;0,Start!C40," ")</f>
        <v>Person 36</v>
      </c>
      <c r="B39" s="2"/>
      <c r="C39" s="2"/>
      <c r="D39" s="2"/>
      <c r="E39" s="2"/>
      <c r="F39" s="2"/>
      <c r="G39" s="2"/>
      <c r="H39" s="2"/>
      <c r="I39" s="4">
        <f>SUM(B39*AnhangzSK!$C$10)+(C39*AnhangzSK!$C$11)+(D39*AnhangzSK!$C$12)+(E39*AnhangzSK!$C$13)+(F39*AnhangzSK!$C$14)+(G39*AnhangzSK!$C$15)+(H39*AnhangzSK!$C$16)+0.00001</f>
        <v>1.0000000000000001E-5</v>
      </c>
    </row>
    <row r="40" spans="1:9" x14ac:dyDescent="0.2">
      <c r="A40" s="2" t="str">
        <f>IF(Start!C41&gt;0,Start!C41," ")</f>
        <v>Person 37</v>
      </c>
      <c r="B40" s="2"/>
      <c r="C40" s="2"/>
      <c r="D40" s="2"/>
      <c r="E40" s="2"/>
      <c r="F40" s="2"/>
      <c r="G40" s="2"/>
      <c r="H40" s="2"/>
      <c r="I40" s="4">
        <f>SUM(B40*AnhangzSK!$C$10)+(C40*AnhangzSK!$C$11)+(D40*AnhangzSK!$C$12)+(E40*AnhangzSK!$C$13)+(F40*AnhangzSK!$C$14)+(G40*AnhangzSK!$C$15)+(H40*AnhangzSK!$C$16)+0.00001</f>
        <v>1.0000000000000001E-5</v>
      </c>
    </row>
    <row r="41" spans="1:9" x14ac:dyDescent="0.2">
      <c r="A41" s="2" t="str">
        <f>IF(Start!C42&gt;0,Start!C42," ")</f>
        <v>Person 38</v>
      </c>
      <c r="B41" s="2"/>
      <c r="C41" s="2"/>
      <c r="D41" s="2"/>
      <c r="E41" s="2"/>
      <c r="F41" s="2"/>
      <c r="G41" s="2"/>
      <c r="H41" s="2"/>
      <c r="I41" s="4">
        <f>SUM(B41*AnhangzSK!$C$10)+(C41*AnhangzSK!$C$11)+(D41*AnhangzSK!$C$12)+(E41*AnhangzSK!$C$13)+(F41*AnhangzSK!$C$14)+(G41*AnhangzSK!$C$15)+(H41*AnhangzSK!$C$16)+0.00001</f>
        <v>1.0000000000000001E-5</v>
      </c>
    </row>
    <row r="42" spans="1:9" x14ac:dyDescent="0.2">
      <c r="A42" s="2" t="s">
        <v>48</v>
      </c>
      <c r="B42" s="2"/>
      <c r="C42" s="2"/>
      <c r="D42" s="2"/>
      <c r="E42" s="2"/>
      <c r="F42" s="2"/>
      <c r="G42" s="2"/>
      <c r="H42" s="2"/>
      <c r="I42" s="4">
        <f>SUM(B42*AnhangzSK!$C$10)+(C42*AnhangzSK!$C$11)+(D42*AnhangzSK!$C$12)+(E42*AnhangzSK!$C$13)+(F42*AnhangzSK!$C$14)+(G42*AnhangzSK!$C$15)+(H42*AnhangzSK!$C$16)+0.00001</f>
        <v>1.0000000000000001E-5</v>
      </c>
    </row>
    <row r="43" spans="1:9" x14ac:dyDescent="0.2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">
      <c r="A44" s="2" t="s">
        <v>47</v>
      </c>
      <c r="B44" s="2">
        <f t="shared" ref="B44:H44" si="0">SUM(B4:B42)</f>
        <v>0</v>
      </c>
      <c r="C44" s="2">
        <f t="shared" si="0"/>
        <v>0</v>
      </c>
      <c r="D44" s="2">
        <f t="shared" si="0"/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4">
        <f>SUM(I4:I43)+0.00001</f>
        <v>4.000000000000004E-4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5"/>
  <sheetViews>
    <sheetView tabSelected="1" workbookViewId="0">
      <selection activeCell="M40" sqref="M40"/>
    </sheetView>
  </sheetViews>
  <sheetFormatPr baseColWidth="10" defaultRowHeight="12.75" x14ac:dyDescent="0.2"/>
  <cols>
    <col min="2" max="2" width="1.85546875" customWidth="1"/>
  </cols>
  <sheetData>
    <row r="3" spans="1:10" ht="25.5" x14ac:dyDescent="0.2">
      <c r="A3" s="2" t="s">
        <v>1</v>
      </c>
      <c r="C3" s="2" t="s">
        <v>40</v>
      </c>
      <c r="D3" s="2" t="s">
        <v>41</v>
      </c>
      <c r="E3" s="2" t="s">
        <v>42</v>
      </c>
      <c r="F3" s="2" t="s">
        <v>43</v>
      </c>
      <c r="G3" s="2" t="s">
        <v>44</v>
      </c>
      <c r="H3" s="2" t="s">
        <v>45</v>
      </c>
      <c r="I3" s="2" t="s">
        <v>46</v>
      </c>
      <c r="J3" s="3" t="s">
        <v>49</v>
      </c>
    </row>
    <row r="4" spans="1:10" x14ac:dyDescent="0.2">
      <c r="A4" s="2" t="str">
        <f>IF(Start!C5&gt;0,Start!C5," ")</f>
        <v>Person 1</v>
      </c>
      <c r="C4" s="2">
        <f>'Getränke 1'!B4+'Getränke 2'!B4+'Getränke 3'!B4+'Getränke 4'!B4</f>
        <v>0</v>
      </c>
      <c r="D4" s="2">
        <f>'Getränke 1'!C4+'Getränke 2'!C4+'Getränke 3'!C4+'Getränke 4'!C4</f>
        <v>0</v>
      </c>
      <c r="E4" s="2">
        <f>'Getränke 1'!D4+'Getränke 2'!D4+'Getränke 3'!D4+'Getränke 4'!D4</f>
        <v>0</v>
      </c>
      <c r="F4" s="2">
        <f>'Getränke 1'!E4+'Getränke 2'!E4+'Getränke 3'!E4+'Getränke 4'!E4</f>
        <v>0</v>
      </c>
      <c r="G4" s="2">
        <f>'Getränke 1'!F4+'Getränke 2'!F4+'Getränke 3'!F4+'Getränke 4'!F4</f>
        <v>0</v>
      </c>
      <c r="H4" s="2">
        <f>'Getränke 1'!G4+'Getränke 2'!G4+'Getränke 3'!G4+'Getränke 4'!G4</f>
        <v>0</v>
      </c>
      <c r="I4" s="2">
        <f>'Getränke 1'!H4+'Getränke 2'!H4+'Getränke 3'!H4+'Getränke 4'!H4</f>
        <v>0</v>
      </c>
      <c r="J4" s="4">
        <f>SUM(C4*AnhangzSK!$C$10)+(D4*AnhangzSK!$C$11)+(E4*AnhangzSK!$C$12)+(F4*AnhangzSK!$C$13)+(G4*AnhangzSK!$C$14)+(H4*AnhangzSK!$C$15)+(I4*AnhangzSK!$C$16)+0.00001</f>
        <v>1.0000000000000001E-5</v>
      </c>
    </row>
    <row r="5" spans="1:10" x14ac:dyDescent="0.2">
      <c r="A5" s="2" t="str">
        <f>IF(Start!C6&gt;0,Start!C6," ")</f>
        <v>Person 2</v>
      </c>
      <c r="C5" s="2">
        <f>'Getränke 1'!B5+'Getränke 2'!B5+'Getränke 3'!B5+'Getränke 4'!B5</f>
        <v>0</v>
      </c>
      <c r="D5" s="2">
        <f>'Getränke 1'!C5+'Getränke 2'!C5+'Getränke 3'!C5+'Getränke 4'!C5</f>
        <v>0</v>
      </c>
      <c r="E5" s="2">
        <f>'Getränke 1'!D5+'Getränke 2'!D5+'Getränke 3'!D5+'Getränke 4'!D5</f>
        <v>0</v>
      </c>
      <c r="F5" s="2">
        <f>'Getränke 1'!E5+'Getränke 2'!E5+'Getränke 3'!E5+'Getränke 4'!E5</f>
        <v>0</v>
      </c>
      <c r="G5" s="2">
        <f>'Getränke 1'!F5+'Getränke 2'!F5+'Getränke 3'!F5+'Getränke 4'!F5</f>
        <v>0</v>
      </c>
      <c r="H5" s="2">
        <f>'Getränke 1'!G5+'Getränke 2'!G5+'Getränke 3'!G5+'Getränke 4'!G5</f>
        <v>0</v>
      </c>
      <c r="I5" s="2">
        <f>'Getränke 1'!H5+'Getränke 2'!H5+'Getränke 3'!H5+'Getränke 4'!H5</f>
        <v>0</v>
      </c>
      <c r="J5" s="4">
        <f>SUM(C5*AnhangzSK!$C$10)+(D5*AnhangzSK!$C$11)+(E5*AnhangzSK!$C$12)+(F5*AnhangzSK!$C$13)+(G5*AnhangzSK!$C$14)+(H5*AnhangzSK!$C$15)+(I5*AnhangzSK!$C$16)+0.00001</f>
        <v>1.0000000000000001E-5</v>
      </c>
    </row>
    <row r="6" spans="1:10" x14ac:dyDescent="0.2">
      <c r="A6" s="2" t="str">
        <f>IF(Start!C7&gt;0,Start!C7," ")</f>
        <v>Person 3</v>
      </c>
      <c r="C6" s="2">
        <f>'Getränke 1'!B6+'Getränke 2'!B6+'Getränke 3'!B6+'Getränke 4'!B6</f>
        <v>0</v>
      </c>
      <c r="D6" s="2">
        <f>'Getränke 1'!C6+'Getränke 2'!C6+'Getränke 3'!C6+'Getränke 4'!C6</f>
        <v>0</v>
      </c>
      <c r="E6" s="2">
        <f>'Getränke 1'!D6+'Getränke 2'!D6+'Getränke 3'!D6+'Getränke 4'!D6</f>
        <v>0</v>
      </c>
      <c r="F6" s="2">
        <f>'Getränke 1'!E6+'Getränke 2'!E6+'Getränke 3'!E6+'Getränke 4'!E6</f>
        <v>0</v>
      </c>
      <c r="G6" s="2">
        <f>'Getränke 1'!F6+'Getränke 2'!F6+'Getränke 3'!F6+'Getränke 4'!F6</f>
        <v>0</v>
      </c>
      <c r="H6" s="2">
        <f>'Getränke 1'!G6+'Getränke 2'!G6+'Getränke 3'!G6+'Getränke 4'!G6</f>
        <v>0</v>
      </c>
      <c r="I6" s="2">
        <f>'Getränke 1'!H6+'Getränke 2'!H6+'Getränke 3'!H6+'Getränke 4'!H6</f>
        <v>0</v>
      </c>
      <c r="J6" s="4">
        <f>SUM(C6*AnhangzSK!$C$10)+(D6*AnhangzSK!$C$11)+(E6*AnhangzSK!$C$12)+(F6*AnhangzSK!$C$13)+(G6*AnhangzSK!$C$14)+(H6*AnhangzSK!$C$15)+(I6*AnhangzSK!$C$16)+0.00001</f>
        <v>1.0000000000000001E-5</v>
      </c>
    </row>
    <row r="7" spans="1:10" x14ac:dyDescent="0.2">
      <c r="A7" s="2" t="str">
        <f>IF(Start!C8&gt;0,Start!C8," ")</f>
        <v>Person 4</v>
      </c>
      <c r="C7" s="2">
        <f>'Getränke 1'!B7+'Getränke 2'!B7+'Getränke 3'!B7+'Getränke 4'!B7</f>
        <v>0</v>
      </c>
      <c r="D7" s="2">
        <f>'Getränke 1'!C7+'Getränke 2'!C7+'Getränke 3'!C7+'Getränke 4'!C7</f>
        <v>0</v>
      </c>
      <c r="E7" s="2">
        <f>'Getränke 1'!D7+'Getränke 2'!D7+'Getränke 3'!D7+'Getränke 4'!D7</f>
        <v>0</v>
      </c>
      <c r="F7" s="2">
        <f>'Getränke 1'!E7+'Getränke 2'!E7+'Getränke 3'!E7+'Getränke 4'!E7</f>
        <v>0</v>
      </c>
      <c r="G7" s="2">
        <f>'Getränke 1'!F7+'Getränke 2'!F7+'Getränke 3'!F7+'Getränke 4'!F7</f>
        <v>0</v>
      </c>
      <c r="H7" s="2">
        <f>'Getränke 1'!G7+'Getränke 2'!G7+'Getränke 3'!G7+'Getränke 4'!G7</f>
        <v>0</v>
      </c>
      <c r="I7" s="2">
        <f>'Getränke 1'!H7+'Getränke 2'!H7+'Getränke 3'!H7+'Getränke 4'!H7</f>
        <v>0</v>
      </c>
      <c r="J7" s="4">
        <f>SUM(C7*AnhangzSK!$C$10)+(D7*AnhangzSK!$C$11)+(E7*AnhangzSK!$C$12)+(F7*AnhangzSK!$C$13)+(G7*AnhangzSK!$C$14)+(H7*AnhangzSK!$C$15)+(I7*AnhangzSK!$C$16)+0.00001</f>
        <v>1.0000000000000001E-5</v>
      </c>
    </row>
    <row r="8" spans="1:10" x14ac:dyDescent="0.2">
      <c r="A8" s="2" t="str">
        <f>IF(Start!C9&gt;0,Start!C9," ")</f>
        <v>Person 5</v>
      </c>
      <c r="C8" s="2">
        <f>'Getränke 1'!B8+'Getränke 2'!B8+'Getränke 3'!B8+'Getränke 4'!B8</f>
        <v>0</v>
      </c>
      <c r="D8" s="2">
        <f>'Getränke 1'!C8+'Getränke 2'!C8+'Getränke 3'!C8+'Getränke 4'!C8</f>
        <v>0</v>
      </c>
      <c r="E8" s="2">
        <f>'Getränke 1'!D8+'Getränke 2'!D8+'Getränke 3'!D8+'Getränke 4'!D8</f>
        <v>0</v>
      </c>
      <c r="F8" s="2">
        <f>'Getränke 1'!E8+'Getränke 2'!E8+'Getränke 3'!E8+'Getränke 4'!E8</f>
        <v>0</v>
      </c>
      <c r="G8" s="2">
        <f>'Getränke 1'!F8+'Getränke 2'!F8+'Getränke 3'!F8+'Getränke 4'!F8</f>
        <v>0</v>
      </c>
      <c r="H8" s="2">
        <f>'Getränke 1'!G8+'Getränke 2'!G8+'Getränke 3'!G8+'Getränke 4'!G8</f>
        <v>0</v>
      </c>
      <c r="I8" s="2">
        <f>'Getränke 1'!H8+'Getränke 2'!H8+'Getränke 3'!H8+'Getränke 4'!H8</f>
        <v>0</v>
      </c>
      <c r="J8" s="4">
        <f>SUM(C8*AnhangzSK!$C$10)+(D8*AnhangzSK!$C$11)+(E8*AnhangzSK!$C$12)+(F8*AnhangzSK!$C$13)+(G8*AnhangzSK!$C$14)+(H8*AnhangzSK!$C$15)+(I8*AnhangzSK!$C$16)+0.00001</f>
        <v>1.0000000000000001E-5</v>
      </c>
    </row>
    <row r="9" spans="1:10" x14ac:dyDescent="0.2">
      <c r="A9" s="2" t="str">
        <f>IF(Start!C10&gt;0,Start!C10," ")</f>
        <v>Person 6</v>
      </c>
      <c r="C9" s="2">
        <f>'Getränke 1'!B9+'Getränke 2'!B9+'Getränke 3'!B9+'Getränke 4'!B9</f>
        <v>0</v>
      </c>
      <c r="D9" s="2">
        <f>'Getränke 1'!C9+'Getränke 2'!C9+'Getränke 3'!C9+'Getränke 4'!C9</f>
        <v>0</v>
      </c>
      <c r="E9" s="2">
        <f>'Getränke 1'!D9+'Getränke 2'!D9+'Getränke 3'!D9+'Getränke 4'!D9</f>
        <v>0</v>
      </c>
      <c r="F9" s="2">
        <f>'Getränke 1'!E9+'Getränke 2'!E9+'Getränke 3'!E9+'Getränke 4'!E9</f>
        <v>0</v>
      </c>
      <c r="G9" s="2">
        <f>'Getränke 1'!F9+'Getränke 2'!F9+'Getränke 3'!F9+'Getränke 4'!F9</f>
        <v>0</v>
      </c>
      <c r="H9" s="2">
        <f>'Getränke 1'!G9+'Getränke 2'!G9+'Getränke 3'!G9+'Getränke 4'!G9</f>
        <v>0</v>
      </c>
      <c r="I9" s="2">
        <f>'Getränke 1'!H9+'Getränke 2'!H9+'Getränke 3'!H9+'Getränke 4'!H9</f>
        <v>0</v>
      </c>
      <c r="J9" s="4">
        <f>SUM(C9*AnhangzSK!$C$10)+(D9*AnhangzSK!$C$11)+(E9*AnhangzSK!$C$12)+(F9*AnhangzSK!$C$13)+(G9*AnhangzSK!$C$14)+(H9*AnhangzSK!$C$15)+(I9*AnhangzSK!$C$16)+0.00001</f>
        <v>1.0000000000000001E-5</v>
      </c>
    </row>
    <row r="10" spans="1:10" x14ac:dyDescent="0.2">
      <c r="A10" s="2" t="str">
        <f>IF(Start!C11&gt;0,Start!C11," ")</f>
        <v>Person 7</v>
      </c>
      <c r="C10" s="2">
        <f>'Getränke 1'!B10+'Getränke 2'!B10+'Getränke 3'!B10+'Getränke 4'!B10</f>
        <v>0</v>
      </c>
      <c r="D10" s="2">
        <f>'Getränke 1'!C10+'Getränke 2'!C10+'Getränke 3'!C10+'Getränke 4'!C10</f>
        <v>0</v>
      </c>
      <c r="E10" s="2">
        <f>'Getränke 1'!D10+'Getränke 2'!D10+'Getränke 3'!D10+'Getränke 4'!D10</f>
        <v>0</v>
      </c>
      <c r="F10" s="2">
        <f>'Getränke 1'!E10+'Getränke 2'!E10+'Getränke 3'!E10+'Getränke 4'!E10</f>
        <v>0</v>
      </c>
      <c r="G10" s="2">
        <f>'Getränke 1'!F10+'Getränke 2'!F10+'Getränke 3'!F10+'Getränke 4'!F10</f>
        <v>0</v>
      </c>
      <c r="H10" s="2">
        <f>'Getränke 1'!G10+'Getränke 2'!G10+'Getränke 3'!G10+'Getränke 4'!G10</f>
        <v>0</v>
      </c>
      <c r="I10" s="2">
        <f>'Getränke 1'!H10+'Getränke 2'!H10+'Getränke 3'!H10+'Getränke 4'!H10</f>
        <v>0</v>
      </c>
      <c r="J10" s="4">
        <f>SUM(C10*AnhangzSK!$C$10)+(D10*AnhangzSK!$C$11)+(E10*AnhangzSK!$C$12)+(F10*AnhangzSK!$C$13)+(G10*AnhangzSK!$C$14)+(H10*AnhangzSK!$C$15)+(I10*AnhangzSK!$C$16)+0.00001</f>
        <v>1.0000000000000001E-5</v>
      </c>
    </row>
    <row r="11" spans="1:10" x14ac:dyDescent="0.2">
      <c r="A11" s="2" t="str">
        <f>IF(Start!C12&gt;0,Start!C12," ")</f>
        <v>Person 8</v>
      </c>
      <c r="C11" s="2">
        <f>'Getränke 1'!B11+'Getränke 2'!B11+'Getränke 3'!B11+'Getränke 4'!B11</f>
        <v>0</v>
      </c>
      <c r="D11" s="2">
        <f>'Getränke 1'!C11+'Getränke 2'!C11+'Getränke 3'!C11+'Getränke 4'!C11</f>
        <v>0</v>
      </c>
      <c r="E11" s="2">
        <f>'Getränke 1'!D11+'Getränke 2'!D11+'Getränke 3'!D11+'Getränke 4'!D11</f>
        <v>0</v>
      </c>
      <c r="F11" s="2">
        <f>'Getränke 1'!E11+'Getränke 2'!E11+'Getränke 3'!E11+'Getränke 4'!E11</f>
        <v>0</v>
      </c>
      <c r="G11" s="2">
        <f>'Getränke 1'!F11+'Getränke 2'!F11+'Getränke 3'!F11+'Getränke 4'!F11</f>
        <v>0</v>
      </c>
      <c r="H11" s="2">
        <f>'Getränke 1'!G11+'Getränke 2'!G11+'Getränke 3'!G11+'Getränke 4'!G11</f>
        <v>0</v>
      </c>
      <c r="I11" s="2">
        <f>'Getränke 1'!H11+'Getränke 2'!H11+'Getränke 3'!H11+'Getränke 4'!H11</f>
        <v>0</v>
      </c>
      <c r="J11" s="4">
        <f>SUM(C11*AnhangzSK!$C$10)+(D11*AnhangzSK!$C$11)+(E11*AnhangzSK!$C$12)+(F11*AnhangzSK!$C$13)+(G11*AnhangzSK!$C$14)+(H11*AnhangzSK!$C$15)+(I11*AnhangzSK!$C$16)+0.00001</f>
        <v>1.0000000000000001E-5</v>
      </c>
    </row>
    <row r="12" spans="1:10" x14ac:dyDescent="0.2">
      <c r="A12" s="2" t="str">
        <f>IF(Start!C13&gt;0,Start!C13," ")</f>
        <v>Person 9</v>
      </c>
      <c r="C12" s="2">
        <f>'Getränke 1'!B12+'Getränke 2'!B12+'Getränke 3'!B12+'Getränke 4'!B12</f>
        <v>0</v>
      </c>
      <c r="D12" s="2">
        <f>'Getränke 1'!C12+'Getränke 2'!C12+'Getränke 3'!C12+'Getränke 4'!C12</f>
        <v>0</v>
      </c>
      <c r="E12" s="2">
        <f>'Getränke 1'!D12+'Getränke 2'!D12+'Getränke 3'!D12+'Getränke 4'!D12</f>
        <v>0</v>
      </c>
      <c r="F12" s="2">
        <f>'Getränke 1'!E12+'Getränke 2'!E12+'Getränke 3'!E12+'Getränke 4'!E12</f>
        <v>0</v>
      </c>
      <c r="G12" s="2">
        <f>'Getränke 1'!F12+'Getränke 2'!F12+'Getränke 3'!F12+'Getränke 4'!F12</f>
        <v>0</v>
      </c>
      <c r="H12" s="2">
        <f>'Getränke 1'!G12+'Getränke 2'!G12+'Getränke 3'!G12+'Getränke 4'!G12</f>
        <v>0</v>
      </c>
      <c r="I12" s="2">
        <f>'Getränke 1'!H12+'Getränke 2'!H12+'Getränke 3'!H12+'Getränke 4'!H12</f>
        <v>0</v>
      </c>
      <c r="J12" s="4">
        <f>SUM(C12*AnhangzSK!$C$10)+(D12*AnhangzSK!$C$11)+(E12*AnhangzSK!$C$12)+(F12*AnhangzSK!$C$13)+(G12*AnhangzSK!$C$14)+(H12*AnhangzSK!$C$15)+(I12*AnhangzSK!$C$16)+0.00001</f>
        <v>1.0000000000000001E-5</v>
      </c>
    </row>
    <row r="13" spans="1:10" x14ac:dyDescent="0.2">
      <c r="A13" s="2" t="str">
        <f>IF(Start!C14&gt;0,Start!C14," ")</f>
        <v>Person 10</v>
      </c>
      <c r="C13" s="2">
        <f>'Getränke 1'!B13+'Getränke 2'!B13+'Getränke 3'!B13+'Getränke 4'!B13</f>
        <v>0</v>
      </c>
      <c r="D13" s="2">
        <f>'Getränke 1'!C13+'Getränke 2'!C13+'Getränke 3'!C13+'Getränke 4'!C13</f>
        <v>0</v>
      </c>
      <c r="E13" s="2">
        <f>'Getränke 1'!D13+'Getränke 2'!D13+'Getränke 3'!D13+'Getränke 4'!D13</f>
        <v>0</v>
      </c>
      <c r="F13" s="2">
        <f>'Getränke 1'!E13+'Getränke 2'!E13+'Getränke 3'!E13+'Getränke 4'!E13</f>
        <v>0</v>
      </c>
      <c r="G13" s="2">
        <f>'Getränke 1'!F13+'Getränke 2'!F13+'Getränke 3'!F13+'Getränke 4'!F13</f>
        <v>0</v>
      </c>
      <c r="H13" s="2">
        <f>'Getränke 1'!G13+'Getränke 2'!G13+'Getränke 3'!G13+'Getränke 4'!G13</f>
        <v>0</v>
      </c>
      <c r="I13" s="2">
        <f>'Getränke 1'!H13+'Getränke 2'!H13+'Getränke 3'!H13+'Getränke 4'!H13</f>
        <v>0</v>
      </c>
      <c r="J13" s="4">
        <f>SUM(C13*AnhangzSK!$C$10)+(D13*AnhangzSK!$C$11)+(E13*AnhangzSK!$C$12)+(F13*AnhangzSK!$C$13)+(G13*AnhangzSK!$C$14)+(H13*AnhangzSK!$C$15)+(I13*AnhangzSK!$C$16)+0.00001</f>
        <v>1.0000000000000001E-5</v>
      </c>
    </row>
    <row r="14" spans="1:10" x14ac:dyDescent="0.2">
      <c r="A14" s="2" t="str">
        <f>IF(Start!C15&gt;0,Start!C15," ")</f>
        <v>Person 11</v>
      </c>
      <c r="C14" s="2">
        <f>'Getränke 1'!B14+'Getränke 2'!B14+'Getränke 3'!B14+'Getränke 4'!B14</f>
        <v>0</v>
      </c>
      <c r="D14" s="2">
        <f>'Getränke 1'!C14+'Getränke 2'!C14+'Getränke 3'!C14+'Getränke 4'!C14</f>
        <v>0</v>
      </c>
      <c r="E14" s="2">
        <f>'Getränke 1'!D14+'Getränke 2'!D14+'Getränke 3'!D14+'Getränke 4'!D14</f>
        <v>0</v>
      </c>
      <c r="F14" s="2">
        <f>'Getränke 1'!E14+'Getränke 2'!E14+'Getränke 3'!E14+'Getränke 4'!E14</f>
        <v>0</v>
      </c>
      <c r="G14" s="2">
        <f>'Getränke 1'!F14+'Getränke 2'!F14+'Getränke 3'!F14+'Getränke 4'!F14</f>
        <v>0</v>
      </c>
      <c r="H14" s="2">
        <f>'Getränke 1'!G14+'Getränke 2'!G14+'Getränke 3'!G14+'Getränke 4'!G14</f>
        <v>0</v>
      </c>
      <c r="I14" s="2">
        <f>'Getränke 1'!H14+'Getränke 2'!H14+'Getränke 3'!H14+'Getränke 4'!H14</f>
        <v>0</v>
      </c>
      <c r="J14" s="4">
        <f>SUM(C14*AnhangzSK!$C$10)+(D14*AnhangzSK!$C$11)+(E14*AnhangzSK!$C$12)+(F14*AnhangzSK!$C$13)+(G14*AnhangzSK!$C$14)+(H14*AnhangzSK!$C$15)+(I14*AnhangzSK!$C$16)+0.00001</f>
        <v>1.0000000000000001E-5</v>
      </c>
    </row>
    <row r="15" spans="1:10" x14ac:dyDescent="0.2">
      <c r="A15" s="2" t="str">
        <f>IF(Start!C16&gt;0,Start!C16," ")</f>
        <v>Person 12</v>
      </c>
      <c r="C15" s="2">
        <f>'Getränke 1'!B15+'Getränke 2'!B15+'Getränke 3'!B15+'Getränke 4'!B15</f>
        <v>0</v>
      </c>
      <c r="D15" s="2">
        <f>'Getränke 1'!C15+'Getränke 2'!C15+'Getränke 3'!C15+'Getränke 4'!C15</f>
        <v>0</v>
      </c>
      <c r="E15" s="2">
        <f>'Getränke 1'!D15+'Getränke 2'!D15+'Getränke 3'!D15+'Getränke 4'!D15</f>
        <v>0</v>
      </c>
      <c r="F15" s="2">
        <f>'Getränke 1'!E15+'Getränke 2'!E15+'Getränke 3'!E15+'Getränke 4'!E15</f>
        <v>0</v>
      </c>
      <c r="G15" s="2">
        <f>'Getränke 1'!F15+'Getränke 2'!F15+'Getränke 3'!F15+'Getränke 4'!F15</f>
        <v>0</v>
      </c>
      <c r="H15" s="2">
        <f>'Getränke 1'!G15+'Getränke 2'!G15+'Getränke 3'!G15+'Getränke 4'!G15</f>
        <v>0</v>
      </c>
      <c r="I15" s="2">
        <f>'Getränke 1'!H15+'Getränke 2'!H15+'Getränke 3'!H15+'Getränke 4'!H15</f>
        <v>0</v>
      </c>
      <c r="J15" s="4">
        <f>SUM(C15*AnhangzSK!$C$10)+(D15*AnhangzSK!$C$11)+(E15*AnhangzSK!$C$12)+(F15*AnhangzSK!$C$13)+(G15*AnhangzSK!$C$14)+(H15*AnhangzSK!$C$15)+(I15*AnhangzSK!$C$16)+0.00001</f>
        <v>1.0000000000000001E-5</v>
      </c>
    </row>
    <row r="16" spans="1:10" x14ac:dyDescent="0.2">
      <c r="A16" s="2" t="str">
        <f>IF(Start!C17&gt;0,Start!C17," ")</f>
        <v>Person 13</v>
      </c>
      <c r="C16" s="2">
        <f>'Getränke 1'!B16+'Getränke 2'!B16+'Getränke 3'!B16+'Getränke 4'!B16</f>
        <v>0</v>
      </c>
      <c r="D16" s="2">
        <f>'Getränke 1'!C16+'Getränke 2'!C16+'Getränke 3'!C16+'Getränke 4'!C16</f>
        <v>0</v>
      </c>
      <c r="E16" s="2">
        <f>'Getränke 1'!D16+'Getränke 2'!D16+'Getränke 3'!D16+'Getränke 4'!D16</f>
        <v>0</v>
      </c>
      <c r="F16" s="2">
        <f>'Getränke 1'!E16+'Getränke 2'!E16+'Getränke 3'!E16+'Getränke 4'!E16</f>
        <v>0</v>
      </c>
      <c r="G16" s="2">
        <f>'Getränke 1'!F16+'Getränke 2'!F16+'Getränke 3'!F16+'Getränke 4'!F16</f>
        <v>0</v>
      </c>
      <c r="H16" s="2">
        <f>'Getränke 1'!G16+'Getränke 2'!G16+'Getränke 3'!G16+'Getränke 4'!G16</f>
        <v>0</v>
      </c>
      <c r="I16" s="2">
        <f>'Getränke 1'!H16+'Getränke 2'!H16+'Getränke 3'!H16+'Getränke 4'!H16</f>
        <v>0</v>
      </c>
      <c r="J16" s="4">
        <f>SUM(C16*AnhangzSK!$C$10)+(D16*AnhangzSK!$C$11)+(E16*AnhangzSK!$C$12)+(F16*AnhangzSK!$C$13)+(G16*AnhangzSK!$C$14)+(H16*AnhangzSK!$C$15)+(I16*AnhangzSK!$C$16)+0.00001</f>
        <v>1.0000000000000001E-5</v>
      </c>
    </row>
    <row r="17" spans="1:10" x14ac:dyDescent="0.2">
      <c r="A17" s="2" t="str">
        <f>IF(Start!C18&gt;0,Start!C18," ")</f>
        <v>Person 14</v>
      </c>
      <c r="C17" s="2">
        <f>'Getränke 1'!B17+'Getränke 2'!B17+'Getränke 3'!B17+'Getränke 4'!B17</f>
        <v>0</v>
      </c>
      <c r="D17" s="2">
        <f>'Getränke 1'!C17+'Getränke 2'!C17+'Getränke 3'!C17+'Getränke 4'!C17</f>
        <v>0</v>
      </c>
      <c r="E17" s="2">
        <f>'Getränke 1'!D17+'Getränke 2'!D17+'Getränke 3'!D17+'Getränke 4'!D17</f>
        <v>0</v>
      </c>
      <c r="F17" s="2">
        <f>'Getränke 1'!E17+'Getränke 2'!E17+'Getränke 3'!E17+'Getränke 4'!E17</f>
        <v>0</v>
      </c>
      <c r="G17" s="2">
        <f>'Getränke 1'!F17+'Getränke 2'!F17+'Getränke 3'!F17+'Getränke 4'!F17</f>
        <v>0</v>
      </c>
      <c r="H17" s="2">
        <f>'Getränke 1'!G17+'Getränke 2'!G17+'Getränke 3'!G17+'Getränke 4'!G17</f>
        <v>0</v>
      </c>
      <c r="I17" s="2">
        <f>'Getränke 1'!H17+'Getränke 2'!H17+'Getränke 3'!H17+'Getränke 4'!H17</f>
        <v>0</v>
      </c>
      <c r="J17" s="4">
        <f>SUM(C17*AnhangzSK!$C$10)+(D17*AnhangzSK!$C$11)+(E17*AnhangzSK!$C$12)+(F17*AnhangzSK!$C$13)+(G17*AnhangzSK!$C$14)+(H17*AnhangzSK!$C$15)+(I17*AnhangzSK!$C$16)+0.00001</f>
        <v>1.0000000000000001E-5</v>
      </c>
    </row>
    <row r="18" spans="1:10" x14ac:dyDescent="0.2">
      <c r="A18" s="2" t="str">
        <f>IF(Start!C19&gt;0,Start!C19," ")</f>
        <v>Person 15</v>
      </c>
      <c r="C18" s="2">
        <f>'Getränke 1'!B18+'Getränke 2'!B18+'Getränke 3'!B18+'Getränke 4'!B18</f>
        <v>0</v>
      </c>
      <c r="D18" s="2">
        <f>'Getränke 1'!C18+'Getränke 2'!C18+'Getränke 3'!C18+'Getränke 4'!C18</f>
        <v>0</v>
      </c>
      <c r="E18" s="2">
        <f>'Getränke 1'!D18+'Getränke 2'!D18+'Getränke 3'!D18+'Getränke 4'!D18</f>
        <v>0</v>
      </c>
      <c r="F18" s="2">
        <f>'Getränke 1'!E18+'Getränke 2'!E18+'Getränke 3'!E18+'Getränke 4'!E18</f>
        <v>0</v>
      </c>
      <c r="G18" s="2">
        <f>'Getränke 1'!F18+'Getränke 2'!F18+'Getränke 3'!F18+'Getränke 4'!F18</f>
        <v>0</v>
      </c>
      <c r="H18" s="2">
        <f>'Getränke 1'!G18+'Getränke 2'!G18+'Getränke 3'!G18+'Getränke 4'!G18</f>
        <v>0</v>
      </c>
      <c r="I18" s="2">
        <f>'Getränke 1'!H18+'Getränke 2'!H18+'Getränke 3'!H18+'Getränke 4'!H18</f>
        <v>0</v>
      </c>
      <c r="J18" s="4">
        <f>SUM(C18*AnhangzSK!$C$10)+(D18*AnhangzSK!$C$11)+(E18*AnhangzSK!$C$12)+(F18*AnhangzSK!$C$13)+(G18*AnhangzSK!$C$14)+(H18*AnhangzSK!$C$15)+(I18*AnhangzSK!$C$16)+0.00001</f>
        <v>1.0000000000000001E-5</v>
      </c>
    </row>
    <row r="19" spans="1:10" x14ac:dyDescent="0.2">
      <c r="A19" s="2" t="str">
        <f>IF(Start!C20&gt;0,Start!C20," ")</f>
        <v>Person 16</v>
      </c>
      <c r="C19" s="2">
        <f>'Getränke 1'!B19+'Getränke 2'!B19+'Getränke 3'!B19+'Getränke 4'!B19</f>
        <v>0</v>
      </c>
      <c r="D19" s="2">
        <f>'Getränke 1'!C19+'Getränke 2'!C19+'Getränke 3'!C19+'Getränke 4'!C19</f>
        <v>0</v>
      </c>
      <c r="E19" s="2">
        <f>'Getränke 1'!D19+'Getränke 2'!D19+'Getränke 3'!D19+'Getränke 4'!D19</f>
        <v>0</v>
      </c>
      <c r="F19" s="2">
        <f>'Getränke 1'!E19+'Getränke 2'!E19+'Getränke 3'!E19+'Getränke 4'!E19</f>
        <v>0</v>
      </c>
      <c r="G19" s="2">
        <f>'Getränke 1'!F19+'Getränke 2'!F19+'Getränke 3'!F19+'Getränke 4'!F19</f>
        <v>0</v>
      </c>
      <c r="H19" s="2">
        <f>'Getränke 1'!G19+'Getränke 2'!G19+'Getränke 3'!G19+'Getränke 4'!G19</f>
        <v>0</v>
      </c>
      <c r="I19" s="2">
        <f>'Getränke 1'!H19+'Getränke 2'!H19+'Getränke 3'!H19+'Getränke 4'!H19</f>
        <v>0</v>
      </c>
      <c r="J19" s="4">
        <f>SUM(C19*AnhangzSK!$C$10)+(D19*AnhangzSK!$C$11)+(E19*AnhangzSK!$C$12)+(F19*AnhangzSK!$C$13)+(G19*AnhangzSK!$C$14)+(H19*AnhangzSK!$C$15)+(I19*AnhangzSK!$C$16)+0.00001</f>
        <v>1.0000000000000001E-5</v>
      </c>
    </row>
    <row r="20" spans="1:10" x14ac:dyDescent="0.2">
      <c r="A20" s="2" t="str">
        <f>IF(Start!C21&gt;0,Start!C21," ")</f>
        <v>Person 17</v>
      </c>
      <c r="C20" s="2">
        <f>'Getränke 1'!B20+'Getränke 2'!B20+'Getränke 3'!B20+'Getränke 4'!B20</f>
        <v>0</v>
      </c>
      <c r="D20" s="2">
        <f>'Getränke 1'!C20+'Getränke 2'!C20+'Getränke 3'!C20+'Getränke 4'!C20</f>
        <v>0</v>
      </c>
      <c r="E20" s="2">
        <f>'Getränke 1'!D20+'Getränke 2'!D20+'Getränke 3'!D20+'Getränke 4'!D20</f>
        <v>0</v>
      </c>
      <c r="F20" s="2">
        <f>'Getränke 1'!E20+'Getränke 2'!E20+'Getränke 3'!E20+'Getränke 4'!E20</f>
        <v>0</v>
      </c>
      <c r="G20" s="2">
        <f>'Getränke 1'!F20+'Getränke 2'!F20+'Getränke 3'!F20+'Getränke 4'!F20</f>
        <v>0</v>
      </c>
      <c r="H20" s="2">
        <f>'Getränke 1'!G20+'Getränke 2'!G20+'Getränke 3'!G20+'Getränke 4'!G20</f>
        <v>0</v>
      </c>
      <c r="I20" s="2">
        <f>'Getränke 1'!H20+'Getränke 2'!H20+'Getränke 3'!H20+'Getränke 4'!H20</f>
        <v>0</v>
      </c>
      <c r="J20" s="4">
        <f>SUM(C20*AnhangzSK!$C$10)+(D20*AnhangzSK!$C$11)+(E20*AnhangzSK!$C$12)+(F20*AnhangzSK!$C$13)+(G20*AnhangzSK!$C$14)+(H20*AnhangzSK!$C$15)+(I20*AnhangzSK!$C$16)+0.00001</f>
        <v>1.0000000000000001E-5</v>
      </c>
    </row>
    <row r="21" spans="1:10" x14ac:dyDescent="0.2">
      <c r="A21" s="2" t="str">
        <f>IF(Start!C22&gt;0,Start!C22," ")</f>
        <v>Person 18</v>
      </c>
      <c r="C21" s="2">
        <f>'Getränke 1'!B21+'Getränke 2'!B21+'Getränke 3'!B21+'Getränke 4'!B21</f>
        <v>0</v>
      </c>
      <c r="D21" s="2">
        <f>'Getränke 1'!C21+'Getränke 2'!C21+'Getränke 3'!C21+'Getränke 4'!C21</f>
        <v>0</v>
      </c>
      <c r="E21" s="2">
        <f>'Getränke 1'!D21+'Getränke 2'!D21+'Getränke 3'!D21+'Getränke 4'!D21</f>
        <v>0</v>
      </c>
      <c r="F21" s="2">
        <f>'Getränke 1'!E21+'Getränke 2'!E21+'Getränke 3'!E21+'Getränke 4'!E21</f>
        <v>0</v>
      </c>
      <c r="G21" s="2">
        <f>'Getränke 1'!F21+'Getränke 2'!F21+'Getränke 3'!F21+'Getränke 4'!F21</f>
        <v>0</v>
      </c>
      <c r="H21" s="2">
        <f>'Getränke 1'!G21+'Getränke 2'!G21+'Getränke 3'!G21+'Getränke 4'!G21</f>
        <v>0</v>
      </c>
      <c r="I21" s="2">
        <f>'Getränke 1'!H21+'Getränke 2'!H21+'Getränke 3'!H21+'Getränke 4'!H21</f>
        <v>0</v>
      </c>
      <c r="J21" s="4">
        <f>SUM(C21*AnhangzSK!$C$10)+(D21*AnhangzSK!$C$11)+(E21*AnhangzSK!$C$12)+(F21*AnhangzSK!$C$13)+(G21*AnhangzSK!$C$14)+(H21*AnhangzSK!$C$15)+(I21*AnhangzSK!$C$16)+0.00001</f>
        <v>1.0000000000000001E-5</v>
      </c>
    </row>
    <row r="22" spans="1:10" x14ac:dyDescent="0.2">
      <c r="A22" s="2" t="str">
        <f>IF(Start!C23&gt;0,Start!C23," ")</f>
        <v>Person 19</v>
      </c>
      <c r="C22" s="2">
        <f>'Getränke 1'!B22+'Getränke 2'!B22+'Getränke 3'!B22+'Getränke 4'!B22</f>
        <v>0</v>
      </c>
      <c r="D22" s="2">
        <f>'Getränke 1'!C22+'Getränke 2'!C22+'Getränke 3'!C22+'Getränke 4'!C22</f>
        <v>0</v>
      </c>
      <c r="E22" s="2">
        <f>'Getränke 1'!D22+'Getränke 2'!D22+'Getränke 3'!D22+'Getränke 4'!D22</f>
        <v>0</v>
      </c>
      <c r="F22" s="2">
        <f>'Getränke 1'!E22+'Getränke 2'!E22+'Getränke 3'!E22+'Getränke 4'!E22</f>
        <v>0</v>
      </c>
      <c r="G22" s="2">
        <f>'Getränke 1'!F22+'Getränke 2'!F22+'Getränke 3'!F22+'Getränke 4'!F22</f>
        <v>0</v>
      </c>
      <c r="H22" s="2">
        <f>'Getränke 1'!G22+'Getränke 2'!G22+'Getränke 3'!G22+'Getränke 4'!G22</f>
        <v>0</v>
      </c>
      <c r="I22" s="2">
        <f>'Getränke 1'!H22+'Getränke 2'!H22+'Getränke 3'!H22+'Getränke 4'!H22</f>
        <v>0</v>
      </c>
      <c r="J22" s="4">
        <f>SUM(C22*AnhangzSK!$C$10)+(D22*AnhangzSK!$C$11)+(E22*AnhangzSK!$C$12)+(F22*AnhangzSK!$C$13)+(G22*AnhangzSK!$C$14)+(H22*AnhangzSK!$C$15)+(I22*AnhangzSK!$C$16)+0.00001</f>
        <v>1.0000000000000001E-5</v>
      </c>
    </row>
    <row r="23" spans="1:10" x14ac:dyDescent="0.2">
      <c r="A23" s="2" t="str">
        <f>IF(Start!C24&gt;0,Start!C24," ")</f>
        <v>Person 20</v>
      </c>
      <c r="C23" s="2">
        <f>'Getränke 1'!B23+'Getränke 2'!B23+'Getränke 3'!B23+'Getränke 4'!B23</f>
        <v>0</v>
      </c>
      <c r="D23" s="2">
        <f>'Getränke 1'!C23+'Getränke 2'!C23+'Getränke 3'!C23+'Getränke 4'!C23</f>
        <v>0</v>
      </c>
      <c r="E23" s="2">
        <f>'Getränke 1'!D23+'Getränke 2'!D23+'Getränke 3'!D23+'Getränke 4'!D23</f>
        <v>0</v>
      </c>
      <c r="F23" s="2">
        <f>'Getränke 1'!E23+'Getränke 2'!E23+'Getränke 3'!E23+'Getränke 4'!E23</f>
        <v>0</v>
      </c>
      <c r="G23" s="2">
        <f>'Getränke 1'!F23+'Getränke 2'!F23+'Getränke 3'!F23+'Getränke 4'!F23</f>
        <v>0</v>
      </c>
      <c r="H23" s="2">
        <f>'Getränke 1'!G23+'Getränke 2'!G23+'Getränke 3'!G23+'Getränke 4'!G23</f>
        <v>0</v>
      </c>
      <c r="I23" s="2">
        <f>'Getränke 1'!H23+'Getränke 2'!H23+'Getränke 3'!H23+'Getränke 4'!H23</f>
        <v>0</v>
      </c>
      <c r="J23" s="4">
        <f>SUM(C23*AnhangzSK!$C$10)+(D23*AnhangzSK!$C$11)+(E23*AnhangzSK!$C$12)+(F23*AnhangzSK!$C$13)+(G23*AnhangzSK!$C$14)+(H23*AnhangzSK!$C$15)+(I23*AnhangzSK!$C$16)+0.00001</f>
        <v>1.0000000000000001E-5</v>
      </c>
    </row>
    <row r="24" spans="1:10" x14ac:dyDescent="0.2">
      <c r="A24" s="2" t="str">
        <f>IF(Start!C25&gt;0,Start!C25," ")</f>
        <v>Person 21</v>
      </c>
      <c r="C24" s="2">
        <f>'Getränke 1'!B24+'Getränke 2'!B24+'Getränke 3'!B24+'Getränke 4'!B24</f>
        <v>0</v>
      </c>
      <c r="D24" s="2">
        <f>'Getränke 1'!C24+'Getränke 2'!C24+'Getränke 3'!C24+'Getränke 4'!C24</f>
        <v>0</v>
      </c>
      <c r="E24" s="2">
        <f>'Getränke 1'!D24+'Getränke 2'!D24+'Getränke 3'!D24+'Getränke 4'!D24</f>
        <v>0</v>
      </c>
      <c r="F24" s="2">
        <f>'Getränke 1'!E24+'Getränke 2'!E24+'Getränke 3'!E24+'Getränke 4'!E24</f>
        <v>0</v>
      </c>
      <c r="G24" s="2">
        <f>'Getränke 1'!F24+'Getränke 2'!F24+'Getränke 3'!F24+'Getränke 4'!F24</f>
        <v>0</v>
      </c>
      <c r="H24" s="2">
        <f>'Getränke 1'!G24+'Getränke 2'!G24+'Getränke 3'!G24+'Getränke 4'!G24</f>
        <v>0</v>
      </c>
      <c r="I24" s="2">
        <f>'Getränke 1'!H24+'Getränke 2'!H24+'Getränke 3'!H24+'Getränke 4'!H24</f>
        <v>0</v>
      </c>
      <c r="J24" s="4">
        <f>SUM(C24*AnhangzSK!$C$10)+(D24*AnhangzSK!$C$11)+(E24*AnhangzSK!$C$12)+(F24*AnhangzSK!$C$13)+(G24*AnhangzSK!$C$14)+(H24*AnhangzSK!$C$15)+(I24*AnhangzSK!$C$16)+0.00001</f>
        <v>1.0000000000000001E-5</v>
      </c>
    </row>
    <row r="25" spans="1:10" x14ac:dyDescent="0.2">
      <c r="A25" s="2" t="str">
        <f>IF(Start!C26&gt;0,Start!C26," ")</f>
        <v>Person 22</v>
      </c>
      <c r="C25" s="2">
        <f>'Getränke 1'!B25+'Getränke 2'!B25+'Getränke 3'!B25+'Getränke 4'!B25</f>
        <v>0</v>
      </c>
      <c r="D25" s="2">
        <f>'Getränke 1'!C25+'Getränke 2'!C25+'Getränke 3'!C25+'Getränke 4'!C25</f>
        <v>0</v>
      </c>
      <c r="E25" s="2">
        <f>'Getränke 1'!D25+'Getränke 2'!D25+'Getränke 3'!D25+'Getränke 4'!D25</f>
        <v>0</v>
      </c>
      <c r="F25" s="2">
        <f>'Getränke 1'!E25+'Getränke 2'!E25+'Getränke 3'!E25+'Getränke 4'!E25</f>
        <v>0</v>
      </c>
      <c r="G25" s="2">
        <f>'Getränke 1'!F25+'Getränke 2'!F25+'Getränke 3'!F25+'Getränke 4'!F25</f>
        <v>0</v>
      </c>
      <c r="H25" s="2">
        <f>'Getränke 1'!G25+'Getränke 2'!G25+'Getränke 3'!G25+'Getränke 4'!G25</f>
        <v>0</v>
      </c>
      <c r="I25" s="2">
        <f>'Getränke 1'!H25+'Getränke 2'!H25+'Getränke 3'!H25+'Getränke 4'!H25</f>
        <v>0</v>
      </c>
      <c r="J25" s="4">
        <f>SUM(C25*AnhangzSK!$C$10)+(D25*AnhangzSK!$C$11)+(E25*AnhangzSK!$C$12)+(F25*AnhangzSK!$C$13)+(G25*AnhangzSK!$C$14)+(H25*AnhangzSK!$C$15)+(I25*AnhangzSK!$C$16)+0.00001</f>
        <v>1.0000000000000001E-5</v>
      </c>
    </row>
    <row r="26" spans="1:10" x14ac:dyDescent="0.2">
      <c r="A26" s="2" t="str">
        <f>IF(Start!C27&gt;0,Start!C27," ")</f>
        <v>Person 23</v>
      </c>
      <c r="C26" s="2">
        <f>'Getränke 1'!B26+'Getränke 2'!B26+'Getränke 3'!B26+'Getränke 4'!B26</f>
        <v>0</v>
      </c>
      <c r="D26" s="2">
        <f>'Getränke 1'!C26+'Getränke 2'!C26+'Getränke 3'!C26+'Getränke 4'!C26</f>
        <v>0</v>
      </c>
      <c r="E26" s="2">
        <f>'Getränke 1'!D26+'Getränke 2'!D26+'Getränke 3'!D26+'Getränke 4'!D26</f>
        <v>0</v>
      </c>
      <c r="F26" s="2">
        <f>'Getränke 1'!E26+'Getränke 2'!E26+'Getränke 3'!E26+'Getränke 4'!E26</f>
        <v>0</v>
      </c>
      <c r="G26" s="2">
        <f>'Getränke 1'!F26+'Getränke 2'!F26+'Getränke 3'!F26+'Getränke 4'!F26</f>
        <v>0</v>
      </c>
      <c r="H26" s="2">
        <f>'Getränke 1'!G26+'Getränke 2'!G26+'Getränke 3'!G26+'Getränke 4'!G26</f>
        <v>0</v>
      </c>
      <c r="I26" s="2">
        <f>'Getränke 1'!H26+'Getränke 2'!H26+'Getränke 3'!H26+'Getränke 4'!H26</f>
        <v>0</v>
      </c>
      <c r="J26" s="4">
        <f>SUM(C26*AnhangzSK!$C$10)+(D26*AnhangzSK!$C$11)+(E26*AnhangzSK!$C$12)+(F26*AnhangzSK!$C$13)+(G26*AnhangzSK!$C$14)+(H26*AnhangzSK!$C$15)+(I26*AnhangzSK!$C$16)+0.00001</f>
        <v>1.0000000000000001E-5</v>
      </c>
    </row>
    <row r="27" spans="1:10" x14ac:dyDescent="0.2">
      <c r="A27" s="2" t="str">
        <f>IF(Start!C28&gt;0,Start!C28," ")</f>
        <v>Person 24</v>
      </c>
      <c r="C27" s="2">
        <f>'Getränke 1'!B27+'Getränke 2'!B27+'Getränke 3'!B27+'Getränke 4'!B27</f>
        <v>0</v>
      </c>
      <c r="D27" s="2">
        <f>'Getränke 1'!C27+'Getränke 2'!C27+'Getränke 3'!C27+'Getränke 4'!C27</f>
        <v>0</v>
      </c>
      <c r="E27" s="2">
        <f>'Getränke 1'!D27+'Getränke 2'!D27+'Getränke 3'!D27+'Getränke 4'!D27</f>
        <v>0</v>
      </c>
      <c r="F27" s="2">
        <f>'Getränke 1'!E27+'Getränke 2'!E27+'Getränke 3'!E27+'Getränke 4'!E27</f>
        <v>0</v>
      </c>
      <c r="G27" s="2">
        <f>'Getränke 1'!F27+'Getränke 2'!F27+'Getränke 3'!F27+'Getränke 4'!F27</f>
        <v>0</v>
      </c>
      <c r="H27" s="2">
        <f>'Getränke 1'!G27+'Getränke 2'!G27+'Getränke 3'!G27+'Getränke 4'!G27</f>
        <v>0</v>
      </c>
      <c r="I27" s="2">
        <f>'Getränke 1'!H27+'Getränke 2'!H27+'Getränke 3'!H27+'Getränke 4'!H27</f>
        <v>0</v>
      </c>
      <c r="J27" s="4">
        <f>SUM(C27*AnhangzSK!$C$10)+(D27*AnhangzSK!$C$11)+(E27*AnhangzSK!$C$12)+(F27*AnhangzSK!$C$13)+(G27*AnhangzSK!$C$14)+(H27*AnhangzSK!$C$15)+(I27*AnhangzSK!$C$16)+0.00001</f>
        <v>1.0000000000000001E-5</v>
      </c>
    </row>
    <row r="28" spans="1:10" x14ac:dyDescent="0.2">
      <c r="A28" s="2" t="str">
        <f>IF(Start!C29&gt;0,Start!C29," ")</f>
        <v>Person 25</v>
      </c>
      <c r="C28" s="2">
        <f>'Getränke 1'!B28+'Getränke 2'!B28+'Getränke 3'!B28+'Getränke 4'!B28</f>
        <v>0</v>
      </c>
      <c r="D28" s="2">
        <f>'Getränke 1'!C28+'Getränke 2'!C28+'Getränke 3'!C28+'Getränke 4'!C28</f>
        <v>0</v>
      </c>
      <c r="E28" s="2">
        <f>'Getränke 1'!D28+'Getränke 2'!D28+'Getränke 3'!D28+'Getränke 4'!D28</f>
        <v>0</v>
      </c>
      <c r="F28" s="2">
        <f>'Getränke 1'!E28+'Getränke 2'!E28+'Getränke 3'!E28+'Getränke 4'!E28</f>
        <v>0</v>
      </c>
      <c r="G28" s="2">
        <f>'Getränke 1'!F28+'Getränke 2'!F28+'Getränke 3'!F28+'Getränke 4'!F28</f>
        <v>0</v>
      </c>
      <c r="H28" s="2">
        <f>'Getränke 1'!G28+'Getränke 2'!G28+'Getränke 3'!G28+'Getränke 4'!G28</f>
        <v>0</v>
      </c>
      <c r="I28" s="2">
        <f>'Getränke 1'!H28+'Getränke 2'!H28+'Getränke 3'!H28+'Getränke 4'!H28</f>
        <v>0</v>
      </c>
      <c r="J28" s="4">
        <f>SUM(C28*AnhangzSK!$C$10)+(D28*AnhangzSK!$C$11)+(E28*AnhangzSK!$C$12)+(F28*AnhangzSK!$C$13)+(G28*AnhangzSK!$C$14)+(H28*AnhangzSK!$C$15)+(I28*AnhangzSK!$C$16)+0.00001</f>
        <v>1.0000000000000001E-5</v>
      </c>
    </row>
    <row r="29" spans="1:10" x14ac:dyDescent="0.2">
      <c r="A29" s="2" t="str">
        <f>IF(Start!C30&gt;0,Start!C30," ")</f>
        <v>Person 26</v>
      </c>
      <c r="C29" s="2">
        <f>'Getränke 1'!B29+'Getränke 2'!B29+'Getränke 3'!B29+'Getränke 4'!B29</f>
        <v>0</v>
      </c>
      <c r="D29" s="2">
        <f>'Getränke 1'!C29+'Getränke 2'!C29+'Getränke 3'!C29+'Getränke 4'!C29</f>
        <v>0</v>
      </c>
      <c r="E29" s="2">
        <f>'Getränke 1'!D29+'Getränke 2'!D29+'Getränke 3'!D29+'Getränke 4'!D29</f>
        <v>0</v>
      </c>
      <c r="F29" s="2">
        <f>'Getränke 1'!E29+'Getränke 2'!E29+'Getränke 3'!E29+'Getränke 4'!E29</f>
        <v>0</v>
      </c>
      <c r="G29" s="2">
        <f>'Getränke 1'!F29+'Getränke 2'!F29+'Getränke 3'!F29+'Getränke 4'!F29</f>
        <v>0</v>
      </c>
      <c r="H29" s="2">
        <f>'Getränke 1'!G29+'Getränke 2'!G29+'Getränke 3'!G29+'Getränke 4'!G29</f>
        <v>0</v>
      </c>
      <c r="I29" s="2">
        <f>'Getränke 1'!H29+'Getränke 2'!H29+'Getränke 3'!H29+'Getränke 4'!H29</f>
        <v>0</v>
      </c>
      <c r="J29" s="4">
        <f>SUM(C29*AnhangzSK!$C$10)+(D29*AnhangzSK!$C$11)+(E29*AnhangzSK!$C$12)+(F29*AnhangzSK!$C$13)+(G29*AnhangzSK!$C$14)+(H29*AnhangzSK!$C$15)+(I29*AnhangzSK!$C$16)+0.00001</f>
        <v>1.0000000000000001E-5</v>
      </c>
    </row>
    <row r="30" spans="1:10" x14ac:dyDescent="0.2">
      <c r="A30" s="2" t="str">
        <f>IF(Start!C31&gt;0,Start!C31," ")</f>
        <v>Person 27</v>
      </c>
      <c r="C30" s="2">
        <f>'Getränke 1'!B30+'Getränke 2'!B30+'Getränke 3'!B30+'Getränke 4'!B30</f>
        <v>0</v>
      </c>
      <c r="D30" s="2">
        <f>'Getränke 1'!C30+'Getränke 2'!C30+'Getränke 3'!C30+'Getränke 4'!C30</f>
        <v>0</v>
      </c>
      <c r="E30" s="2">
        <f>'Getränke 1'!D30+'Getränke 2'!D30+'Getränke 3'!D30+'Getränke 4'!D30</f>
        <v>0</v>
      </c>
      <c r="F30" s="2">
        <f>'Getränke 1'!E30+'Getränke 2'!E30+'Getränke 3'!E30+'Getränke 4'!E30</f>
        <v>0</v>
      </c>
      <c r="G30" s="2">
        <f>'Getränke 1'!F30+'Getränke 2'!F30+'Getränke 3'!F30+'Getränke 4'!F30</f>
        <v>0</v>
      </c>
      <c r="H30" s="2">
        <f>'Getränke 1'!G30+'Getränke 2'!G30+'Getränke 3'!G30+'Getränke 4'!G30</f>
        <v>0</v>
      </c>
      <c r="I30" s="2">
        <f>'Getränke 1'!H30+'Getränke 2'!H30+'Getränke 3'!H30+'Getränke 4'!H30</f>
        <v>0</v>
      </c>
      <c r="J30" s="4">
        <f>SUM(C30*AnhangzSK!$C$10)+(D30*AnhangzSK!$C$11)+(E30*AnhangzSK!$C$12)+(F30*AnhangzSK!$C$13)+(G30*AnhangzSK!$C$14)+(H30*AnhangzSK!$C$15)+(I30*AnhangzSK!$C$16)+0.00001</f>
        <v>1.0000000000000001E-5</v>
      </c>
    </row>
    <row r="31" spans="1:10" x14ac:dyDescent="0.2">
      <c r="A31" s="2" t="str">
        <f>IF(Start!C32&gt;0,Start!C32," ")</f>
        <v>Person 28</v>
      </c>
      <c r="C31" s="2">
        <f>'Getränke 1'!B31+'Getränke 2'!B31+'Getränke 3'!B31+'Getränke 4'!B31</f>
        <v>0</v>
      </c>
      <c r="D31" s="2">
        <f>'Getränke 1'!C31+'Getränke 2'!C31+'Getränke 3'!C31+'Getränke 4'!C31</f>
        <v>0</v>
      </c>
      <c r="E31" s="2">
        <f>'Getränke 1'!D31+'Getränke 2'!D31+'Getränke 3'!D31+'Getränke 4'!D31</f>
        <v>0</v>
      </c>
      <c r="F31" s="2">
        <f>'Getränke 1'!E31+'Getränke 2'!E31+'Getränke 3'!E31+'Getränke 4'!E31</f>
        <v>0</v>
      </c>
      <c r="G31" s="2">
        <f>'Getränke 1'!F31+'Getränke 2'!F31+'Getränke 3'!F31+'Getränke 4'!F31</f>
        <v>0</v>
      </c>
      <c r="H31" s="2">
        <f>'Getränke 1'!G31+'Getränke 2'!G31+'Getränke 3'!G31+'Getränke 4'!G31</f>
        <v>0</v>
      </c>
      <c r="I31" s="2">
        <f>'Getränke 1'!H31+'Getränke 2'!H31+'Getränke 3'!H31+'Getränke 4'!H31</f>
        <v>0</v>
      </c>
      <c r="J31" s="4">
        <f>SUM(C31*AnhangzSK!$C$10)+(D31*AnhangzSK!$C$11)+(E31*AnhangzSK!$C$12)+(F31*AnhangzSK!$C$13)+(G31*AnhangzSK!$C$14)+(H31*AnhangzSK!$C$15)+(I31*AnhangzSK!$C$16)+0.00001</f>
        <v>1.0000000000000001E-5</v>
      </c>
    </row>
    <row r="32" spans="1:10" x14ac:dyDescent="0.2">
      <c r="A32" s="2" t="str">
        <f>IF(Start!C33&gt;0,Start!C33," ")</f>
        <v>Person 29</v>
      </c>
      <c r="C32" s="2">
        <f>'Getränke 1'!B32+'Getränke 2'!B32+'Getränke 3'!B32+'Getränke 4'!B32</f>
        <v>0</v>
      </c>
      <c r="D32" s="2">
        <f>'Getränke 1'!C32+'Getränke 2'!C32+'Getränke 3'!C32+'Getränke 4'!C32</f>
        <v>0</v>
      </c>
      <c r="E32" s="2">
        <f>'Getränke 1'!D32+'Getränke 2'!D32+'Getränke 3'!D32+'Getränke 4'!D32</f>
        <v>0</v>
      </c>
      <c r="F32" s="2">
        <f>'Getränke 1'!E32+'Getränke 2'!E32+'Getränke 3'!E32+'Getränke 4'!E32</f>
        <v>0</v>
      </c>
      <c r="G32" s="2">
        <f>'Getränke 1'!F32+'Getränke 2'!F32+'Getränke 3'!F32+'Getränke 4'!F32</f>
        <v>0</v>
      </c>
      <c r="H32" s="2">
        <f>'Getränke 1'!G32+'Getränke 2'!G32+'Getränke 3'!G32+'Getränke 4'!G32</f>
        <v>0</v>
      </c>
      <c r="I32" s="2">
        <f>'Getränke 1'!H32+'Getränke 2'!H32+'Getränke 3'!H32+'Getränke 4'!H32</f>
        <v>0</v>
      </c>
      <c r="J32" s="4">
        <f>SUM(C32*AnhangzSK!$C$10)+(D32*AnhangzSK!$C$11)+(E32*AnhangzSK!$C$12)+(F32*AnhangzSK!$C$13)+(G32*AnhangzSK!$C$14)+(H32*AnhangzSK!$C$15)+(I32*AnhangzSK!$C$16)+0.00001</f>
        <v>1.0000000000000001E-5</v>
      </c>
    </row>
    <row r="33" spans="1:10" x14ac:dyDescent="0.2">
      <c r="A33" s="2" t="str">
        <f>IF(Start!C34&gt;0,Start!C34," ")</f>
        <v>Person 30</v>
      </c>
      <c r="C33" s="2">
        <f>'Getränke 1'!B33+'Getränke 2'!B33+'Getränke 3'!B33+'Getränke 4'!B33</f>
        <v>0</v>
      </c>
      <c r="D33" s="2">
        <f>'Getränke 1'!C33+'Getränke 2'!C33+'Getränke 3'!C33+'Getränke 4'!C33</f>
        <v>0</v>
      </c>
      <c r="E33" s="2">
        <f>'Getränke 1'!D33+'Getränke 2'!D33+'Getränke 3'!D33+'Getränke 4'!D33</f>
        <v>0</v>
      </c>
      <c r="F33" s="2">
        <f>'Getränke 1'!E33+'Getränke 2'!E33+'Getränke 3'!E33+'Getränke 4'!E33</f>
        <v>0</v>
      </c>
      <c r="G33" s="2">
        <f>'Getränke 1'!F33+'Getränke 2'!F33+'Getränke 3'!F33+'Getränke 4'!F33</f>
        <v>0</v>
      </c>
      <c r="H33" s="2">
        <f>'Getränke 1'!G33+'Getränke 2'!G33+'Getränke 3'!G33+'Getränke 4'!G33</f>
        <v>0</v>
      </c>
      <c r="I33" s="2">
        <f>'Getränke 1'!H33+'Getränke 2'!H33+'Getränke 3'!H33+'Getränke 4'!H33</f>
        <v>0</v>
      </c>
      <c r="J33" s="4">
        <f>SUM(C33*AnhangzSK!$C$10)+(D33*AnhangzSK!$C$11)+(E33*AnhangzSK!$C$12)+(F33*AnhangzSK!$C$13)+(G33*AnhangzSK!$C$14)+(H33*AnhangzSK!$C$15)+(I33*AnhangzSK!$C$16)+0.00001</f>
        <v>1.0000000000000001E-5</v>
      </c>
    </row>
    <row r="34" spans="1:10" x14ac:dyDescent="0.2">
      <c r="A34" s="2" t="str">
        <f>IF(Start!C35&gt;0,Start!C35," ")</f>
        <v>Person 31</v>
      </c>
      <c r="C34" s="2">
        <f>'Getränke 1'!B34+'Getränke 2'!B34+'Getränke 3'!B34+'Getränke 4'!B34</f>
        <v>0</v>
      </c>
      <c r="D34" s="2">
        <f>'Getränke 1'!C34+'Getränke 2'!C34+'Getränke 3'!C34+'Getränke 4'!C34</f>
        <v>0</v>
      </c>
      <c r="E34" s="2">
        <f>'Getränke 1'!D34+'Getränke 2'!D34+'Getränke 3'!D34+'Getränke 4'!D34</f>
        <v>0</v>
      </c>
      <c r="F34" s="2">
        <f>'Getränke 1'!E34+'Getränke 2'!E34+'Getränke 3'!E34+'Getränke 4'!E34</f>
        <v>0</v>
      </c>
      <c r="G34" s="2">
        <f>'Getränke 1'!F34+'Getränke 2'!F34+'Getränke 3'!F34+'Getränke 4'!F34</f>
        <v>0</v>
      </c>
      <c r="H34" s="2">
        <f>'Getränke 1'!G34+'Getränke 2'!G34+'Getränke 3'!G34+'Getränke 4'!G34</f>
        <v>0</v>
      </c>
      <c r="I34" s="2">
        <f>'Getränke 1'!H34+'Getränke 2'!H34+'Getränke 3'!H34+'Getränke 4'!H34</f>
        <v>0</v>
      </c>
      <c r="J34" s="4">
        <f>SUM(C34*AnhangzSK!$C$10)+(D34*AnhangzSK!$C$11)+(E34*AnhangzSK!$C$12)+(F34*AnhangzSK!$C$13)+(G34*AnhangzSK!$C$14)+(H34*AnhangzSK!$C$15)+(I34*AnhangzSK!$C$16)+0.00001</f>
        <v>1.0000000000000001E-5</v>
      </c>
    </row>
    <row r="35" spans="1:10" x14ac:dyDescent="0.2">
      <c r="A35" s="2" t="str">
        <f>IF(Start!C36&gt;0,Start!C36," ")</f>
        <v>Person 32</v>
      </c>
      <c r="C35" s="2">
        <f>'Getränke 1'!B35+'Getränke 2'!B35+'Getränke 3'!B35+'Getränke 4'!B35</f>
        <v>0</v>
      </c>
      <c r="D35" s="2">
        <f>'Getränke 1'!C35+'Getränke 2'!C35+'Getränke 3'!C35+'Getränke 4'!C35</f>
        <v>0</v>
      </c>
      <c r="E35" s="2">
        <f>'Getränke 1'!D35+'Getränke 2'!D35+'Getränke 3'!D35+'Getränke 4'!D35</f>
        <v>0</v>
      </c>
      <c r="F35" s="2">
        <f>'Getränke 1'!E35+'Getränke 2'!E35+'Getränke 3'!E35+'Getränke 4'!E35</f>
        <v>0</v>
      </c>
      <c r="G35" s="2">
        <f>'Getränke 1'!F35+'Getränke 2'!F35+'Getränke 3'!F35+'Getränke 4'!F35</f>
        <v>0</v>
      </c>
      <c r="H35" s="2">
        <f>'Getränke 1'!G35+'Getränke 2'!G35+'Getränke 3'!G35+'Getränke 4'!G35</f>
        <v>0</v>
      </c>
      <c r="I35" s="2">
        <f>'Getränke 1'!H35+'Getränke 2'!H35+'Getränke 3'!H35+'Getränke 4'!H35</f>
        <v>0</v>
      </c>
      <c r="J35" s="4">
        <f>SUM(C35*AnhangzSK!$C$10)+(D35*AnhangzSK!$C$11)+(E35*AnhangzSK!$C$12)+(F35*AnhangzSK!$C$13)+(G35*AnhangzSK!$C$14)+(H35*AnhangzSK!$C$15)+(I35*AnhangzSK!$C$16)+0.00001</f>
        <v>1.0000000000000001E-5</v>
      </c>
    </row>
    <row r="36" spans="1:10" x14ac:dyDescent="0.2">
      <c r="A36" s="2" t="str">
        <f>IF(Start!C37&gt;0,Start!C37," ")</f>
        <v>Person 33</v>
      </c>
      <c r="C36" s="2">
        <f>'Getränke 1'!B36+'Getränke 2'!B36+'Getränke 3'!B36+'Getränke 4'!B36</f>
        <v>0</v>
      </c>
      <c r="D36" s="2">
        <f>'Getränke 1'!C36+'Getränke 2'!C36+'Getränke 3'!C36+'Getränke 4'!C36</f>
        <v>0</v>
      </c>
      <c r="E36" s="2">
        <f>'Getränke 1'!D36+'Getränke 2'!D36+'Getränke 3'!D36+'Getränke 4'!D36</f>
        <v>0</v>
      </c>
      <c r="F36" s="2">
        <f>'Getränke 1'!E36+'Getränke 2'!E36+'Getränke 3'!E36+'Getränke 4'!E36</f>
        <v>0</v>
      </c>
      <c r="G36" s="2">
        <f>'Getränke 1'!F36+'Getränke 2'!F36+'Getränke 3'!F36+'Getränke 4'!F36</f>
        <v>0</v>
      </c>
      <c r="H36" s="2">
        <f>'Getränke 1'!G36+'Getränke 2'!G36+'Getränke 3'!G36+'Getränke 4'!G36</f>
        <v>0</v>
      </c>
      <c r="I36" s="2">
        <f>'Getränke 1'!H36+'Getränke 2'!H36+'Getränke 3'!H36+'Getränke 4'!H36</f>
        <v>0</v>
      </c>
      <c r="J36" s="4">
        <f>SUM(C36*AnhangzSK!$C$10)+(D36*AnhangzSK!$C$11)+(E36*AnhangzSK!$C$12)+(F36*AnhangzSK!$C$13)+(G36*AnhangzSK!$C$14)+(H36*AnhangzSK!$C$15)+(I36*AnhangzSK!$C$16)+0.00001</f>
        <v>1.0000000000000001E-5</v>
      </c>
    </row>
    <row r="37" spans="1:10" x14ac:dyDescent="0.2">
      <c r="A37" s="2" t="str">
        <f>IF(Start!C38&gt;0,Start!C38," ")</f>
        <v>Person 34</v>
      </c>
      <c r="C37" s="2">
        <f>'Getränke 1'!B37+'Getränke 2'!B37+'Getränke 3'!B37+'Getränke 4'!B37</f>
        <v>0</v>
      </c>
      <c r="D37" s="2">
        <f>'Getränke 1'!C37+'Getränke 2'!C37+'Getränke 3'!C37+'Getränke 4'!C37</f>
        <v>0</v>
      </c>
      <c r="E37" s="2">
        <f>'Getränke 1'!D37+'Getränke 2'!D37+'Getränke 3'!D37+'Getränke 4'!D37</f>
        <v>0</v>
      </c>
      <c r="F37" s="2">
        <f>'Getränke 1'!E37+'Getränke 2'!E37+'Getränke 3'!E37+'Getränke 4'!E37</f>
        <v>0</v>
      </c>
      <c r="G37" s="2">
        <f>'Getränke 1'!F37+'Getränke 2'!F37+'Getränke 3'!F37+'Getränke 4'!F37</f>
        <v>0</v>
      </c>
      <c r="H37" s="2">
        <f>'Getränke 1'!G37+'Getränke 2'!G37+'Getränke 3'!G37+'Getränke 4'!G37</f>
        <v>0</v>
      </c>
      <c r="I37" s="2">
        <f>'Getränke 1'!H37+'Getränke 2'!H37+'Getränke 3'!H37+'Getränke 4'!H37</f>
        <v>0</v>
      </c>
      <c r="J37" s="4">
        <f>SUM(C37*AnhangzSK!$C$10)+(D37*AnhangzSK!$C$11)+(E37*AnhangzSK!$C$12)+(F37*AnhangzSK!$C$13)+(G37*AnhangzSK!$C$14)+(H37*AnhangzSK!$C$15)+(I37*AnhangzSK!$C$16)+0.00001</f>
        <v>1.0000000000000001E-5</v>
      </c>
    </row>
    <row r="38" spans="1:10" x14ac:dyDescent="0.2">
      <c r="A38" s="2" t="str">
        <f>IF(Start!C39&gt;0,Start!C39," ")</f>
        <v>Person 35</v>
      </c>
      <c r="C38" s="2">
        <f>'Getränke 1'!B38+'Getränke 2'!B38+'Getränke 3'!B38+'Getränke 4'!B38</f>
        <v>0</v>
      </c>
      <c r="D38" s="2">
        <f>'Getränke 1'!C38+'Getränke 2'!C38+'Getränke 3'!C38+'Getränke 4'!C38</f>
        <v>0</v>
      </c>
      <c r="E38" s="2">
        <f>'Getränke 1'!D38+'Getränke 2'!D38+'Getränke 3'!D38+'Getränke 4'!D38</f>
        <v>0</v>
      </c>
      <c r="F38" s="2">
        <f>'Getränke 1'!E38+'Getränke 2'!E38+'Getränke 3'!E38+'Getränke 4'!E38</f>
        <v>0</v>
      </c>
      <c r="G38" s="2">
        <f>'Getränke 1'!F38+'Getränke 2'!F38+'Getränke 3'!F38+'Getränke 4'!F38</f>
        <v>0</v>
      </c>
      <c r="H38" s="2">
        <f>'Getränke 1'!G38+'Getränke 2'!G38+'Getränke 3'!G38+'Getränke 4'!G38</f>
        <v>0</v>
      </c>
      <c r="I38" s="2">
        <f>'Getränke 1'!H38+'Getränke 2'!H38+'Getränke 3'!H38+'Getränke 4'!H38</f>
        <v>0</v>
      </c>
      <c r="J38" s="4">
        <f>SUM(C38*AnhangzSK!$C$10)+(D38*AnhangzSK!$C$11)+(E38*AnhangzSK!$C$12)+(F38*AnhangzSK!$C$13)+(G38*AnhangzSK!$C$14)+(H38*AnhangzSK!$C$15)+(I38*AnhangzSK!$C$16)+0.00001</f>
        <v>1.0000000000000001E-5</v>
      </c>
    </row>
    <row r="39" spans="1:10" x14ac:dyDescent="0.2">
      <c r="A39" s="2" t="str">
        <f>IF(Start!C40&gt;0,Start!C40," ")</f>
        <v>Person 36</v>
      </c>
      <c r="C39" s="2">
        <f>'Getränke 1'!B39+'Getränke 2'!B39+'Getränke 3'!B39+'Getränke 4'!B39</f>
        <v>0</v>
      </c>
      <c r="D39" s="2">
        <f>'Getränke 1'!C39+'Getränke 2'!C39+'Getränke 3'!C39+'Getränke 4'!C39</f>
        <v>0</v>
      </c>
      <c r="E39" s="2">
        <f>'Getränke 1'!D39+'Getränke 2'!D39+'Getränke 3'!D39+'Getränke 4'!D39</f>
        <v>0</v>
      </c>
      <c r="F39" s="2">
        <f>'Getränke 1'!E39+'Getränke 2'!E39+'Getränke 3'!E39+'Getränke 4'!E39</f>
        <v>0</v>
      </c>
      <c r="G39" s="2">
        <f>'Getränke 1'!F39+'Getränke 2'!F39+'Getränke 3'!F39+'Getränke 4'!F39</f>
        <v>0</v>
      </c>
      <c r="H39" s="2">
        <f>'Getränke 1'!G39+'Getränke 2'!G39+'Getränke 3'!G39+'Getränke 4'!G39</f>
        <v>0</v>
      </c>
      <c r="I39" s="2">
        <f>'Getränke 1'!H39+'Getränke 2'!H39+'Getränke 3'!H39+'Getränke 4'!H39</f>
        <v>0</v>
      </c>
      <c r="J39" s="4">
        <f>SUM(C39*AnhangzSK!$C$10)+(D39*AnhangzSK!$C$11)+(E39*AnhangzSK!$C$12)+(F39*AnhangzSK!$C$13)+(G39*AnhangzSK!$C$14)+(H39*AnhangzSK!$C$15)+(I39*AnhangzSK!$C$16)+0.00001</f>
        <v>1.0000000000000001E-5</v>
      </c>
    </row>
    <row r="40" spans="1:10" x14ac:dyDescent="0.2">
      <c r="A40" s="2" t="str">
        <f>IF(Start!C41&gt;0,Start!C41," ")</f>
        <v>Person 37</v>
      </c>
      <c r="C40" s="2">
        <f>'Getränke 1'!B40+'Getränke 2'!B40+'Getränke 3'!B40+'Getränke 4'!B40</f>
        <v>0</v>
      </c>
      <c r="D40" s="2">
        <f>'Getränke 1'!C40+'Getränke 2'!C40+'Getränke 3'!C40+'Getränke 4'!C40</f>
        <v>0</v>
      </c>
      <c r="E40" s="2">
        <f>'Getränke 1'!D40+'Getränke 2'!D40+'Getränke 3'!D40+'Getränke 4'!D40</f>
        <v>0</v>
      </c>
      <c r="F40" s="2">
        <f>'Getränke 1'!E40+'Getränke 2'!E40+'Getränke 3'!E40+'Getränke 4'!E40</f>
        <v>0</v>
      </c>
      <c r="G40" s="2">
        <f>'Getränke 1'!F40+'Getränke 2'!F40+'Getränke 3'!F40+'Getränke 4'!F40</f>
        <v>0</v>
      </c>
      <c r="H40" s="2">
        <f>'Getränke 1'!G40+'Getränke 2'!G40+'Getränke 3'!G40+'Getränke 4'!G40</f>
        <v>0</v>
      </c>
      <c r="I40" s="2">
        <f>'Getränke 1'!H40+'Getränke 2'!H40+'Getränke 3'!H40+'Getränke 4'!H40</f>
        <v>0</v>
      </c>
      <c r="J40" s="4">
        <f>SUM(C40*AnhangzSK!$C$10)+(D40*AnhangzSK!$C$11)+(E40*AnhangzSK!$C$12)+(F40*AnhangzSK!$C$13)+(G40*AnhangzSK!$C$14)+(H40*AnhangzSK!$C$15)+(I40*AnhangzSK!$C$16)+0.00001</f>
        <v>1.0000000000000001E-5</v>
      </c>
    </row>
    <row r="41" spans="1:10" x14ac:dyDescent="0.2">
      <c r="A41" s="2" t="str">
        <f>IF(Start!C42&gt;0,Start!C42," ")</f>
        <v>Person 38</v>
      </c>
      <c r="C41" s="2">
        <f>'Getränke 1'!B41+'Getränke 2'!B41+'Getränke 3'!B41+'Getränke 4'!B41</f>
        <v>0</v>
      </c>
      <c r="D41" s="2">
        <f>'Getränke 1'!C41+'Getränke 2'!C41+'Getränke 3'!C41+'Getränke 4'!C41</f>
        <v>0</v>
      </c>
      <c r="E41" s="2">
        <f>'Getränke 1'!D41+'Getränke 2'!D41+'Getränke 3'!D41+'Getränke 4'!D41</f>
        <v>0</v>
      </c>
      <c r="F41" s="2">
        <f>'Getränke 1'!E41+'Getränke 2'!E41+'Getränke 3'!E41+'Getränke 4'!E41</f>
        <v>0</v>
      </c>
      <c r="G41" s="2">
        <f>'Getränke 1'!F41+'Getränke 2'!F41+'Getränke 3'!F41+'Getränke 4'!F41</f>
        <v>0</v>
      </c>
      <c r="H41" s="2">
        <f>'Getränke 1'!G41+'Getränke 2'!G41+'Getränke 3'!G41+'Getränke 4'!G41</f>
        <v>0</v>
      </c>
      <c r="I41" s="2">
        <f>'Getränke 1'!H41+'Getränke 2'!H41+'Getränke 3'!H41+'Getränke 4'!H41</f>
        <v>0</v>
      </c>
      <c r="J41" s="4">
        <f>SUM(C41*AnhangzSK!$C$10)+(D41*AnhangzSK!$C$11)+(E41*AnhangzSK!$C$12)+(F41*AnhangzSK!$C$13)+(G41*AnhangzSK!$C$14)+(H41*AnhangzSK!$C$15)+(I41*AnhangzSK!$C$16)+0.00001</f>
        <v>1.0000000000000001E-5</v>
      </c>
    </row>
    <row r="42" spans="1:10" x14ac:dyDescent="0.2">
      <c r="A42" s="2" t="s">
        <v>48</v>
      </c>
      <c r="C42" s="2">
        <f>'Getränke 1'!B42+'Getränke 2'!B42+'Getränke 3'!B42+'Getränke 4'!B42</f>
        <v>0</v>
      </c>
      <c r="D42" s="2">
        <f>'Getränke 1'!C42+'Getränke 2'!C42+'Getränke 3'!C42+'Getränke 4'!C42</f>
        <v>0</v>
      </c>
      <c r="E42" s="2">
        <f>'Getränke 1'!D42+'Getränke 2'!D42+'Getränke 3'!D42+'Getränke 4'!D42</f>
        <v>0</v>
      </c>
      <c r="F42" s="2">
        <f>'Getränke 1'!E42+'Getränke 2'!E42+'Getränke 3'!E42+'Getränke 4'!E42</f>
        <v>0</v>
      </c>
      <c r="G42" s="2">
        <f>'Getränke 1'!F42+'Getränke 2'!F42+'Getränke 3'!F42+'Getränke 4'!F42</f>
        <v>0</v>
      </c>
      <c r="H42" s="2">
        <f>'Getränke 1'!G42+'Getränke 2'!G42+'Getränke 3'!G42+'Getränke 4'!G42</f>
        <v>0</v>
      </c>
      <c r="I42" s="2">
        <f>'Getränke 1'!H42+'Getränke 2'!H42+'Getränke 3'!H42+'Getränke 4'!H42</f>
        <v>0</v>
      </c>
      <c r="J42" s="4">
        <f>SUM(C42*AnhangzSK!$C$10)+(D42*AnhangzSK!$C$11)+(E42*AnhangzSK!$C$12)+(F42*AnhangzSK!$C$13)+(G42*AnhangzSK!$C$14)+(H42*AnhangzSK!$C$15)+(I42*AnhangzSK!$C$16)+0.00001</f>
        <v>1.0000000000000001E-5</v>
      </c>
    </row>
    <row r="43" spans="1:10" x14ac:dyDescent="0.2">
      <c r="A43" s="2"/>
      <c r="C43" s="2"/>
      <c r="D43" s="2"/>
      <c r="E43" s="2"/>
      <c r="F43" s="2"/>
      <c r="G43" s="2"/>
      <c r="H43" s="2"/>
      <c r="I43" s="2"/>
      <c r="J43" s="2"/>
    </row>
    <row r="44" spans="1:10" x14ac:dyDescent="0.2">
      <c r="A44" s="2" t="s">
        <v>47</v>
      </c>
      <c r="C44" s="2">
        <f t="shared" ref="C44:I44" si="0">SUM(C4:C42)</f>
        <v>0</v>
      </c>
      <c r="D44" s="2">
        <f t="shared" si="0"/>
        <v>0</v>
      </c>
      <c r="E44" s="2">
        <f t="shared" si="0"/>
        <v>0</v>
      </c>
      <c r="F44" s="2">
        <f t="shared" si="0"/>
        <v>0</v>
      </c>
      <c r="G44" s="2">
        <f t="shared" si="0"/>
        <v>0</v>
      </c>
      <c r="H44" s="2">
        <f t="shared" si="0"/>
        <v>0</v>
      </c>
      <c r="I44" s="2">
        <f t="shared" si="0"/>
        <v>0</v>
      </c>
      <c r="J44" s="4">
        <f>SUM(J4:J43)+0.00001</f>
        <v>4.000000000000004E-4</v>
      </c>
    </row>
    <row r="45" spans="1:10" x14ac:dyDescent="0.2">
      <c r="J45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Start</vt:lpstr>
      <vt:lpstr>AnhangzSK</vt:lpstr>
      <vt:lpstr>Getränke 1</vt:lpstr>
      <vt:lpstr>Getränke 2</vt:lpstr>
      <vt:lpstr>Getränke 3</vt:lpstr>
      <vt:lpstr>Getränke 4</vt:lpstr>
      <vt:lpstr>Abrechnung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Schmidt, Frank</dc:creator>
  <cp:lastModifiedBy>Schmidt, Frank</cp:lastModifiedBy>
  <dcterms:created xsi:type="dcterms:W3CDTF">2025-03-19T05:13:17Z</dcterms:created>
  <dcterms:modified xsi:type="dcterms:W3CDTF">2025-03-19T07:27:21Z</dcterms:modified>
</cp:coreProperties>
</file>