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3"/>
  <workbookPr codeName="DieseArbeitsmappe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AADB1C27-BEA4-4B2F-A6A7-EA9B649C643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tammdaten" sheetId="1" r:id="rId1"/>
    <sheet name="Bericht A" sheetId="6" r:id="rId2"/>
    <sheet name="PQ_Bericht_A2" sheetId="7" r:id="rId3"/>
  </sheets>
  <definedNames>
    <definedName name="ExterneDaten_1" localSheetId="2" hidden="1">PQ_Bericht_A2!$A$1:$H$6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6" l="1"/>
  <c r="A21" i="6"/>
  <c r="C21" i="6" s="1"/>
  <c r="A20" i="6"/>
  <c r="C20" i="6" s="1"/>
  <c r="A19" i="6"/>
  <c r="C19" i="6" s="1"/>
  <c r="A18" i="6"/>
  <c r="C18" i="6" s="1"/>
  <c r="A7" i="6"/>
  <c r="A2" i="6"/>
  <c r="A3" i="6"/>
  <c r="A4" i="6"/>
  <c r="A5" i="6"/>
  <c r="A8" i="6"/>
  <c r="A9" i="6"/>
  <c r="A10" i="6"/>
  <c r="A11" i="6"/>
  <c r="A12" i="6"/>
  <c r="A13" i="6"/>
  <c r="A14" i="6"/>
  <c r="A15" i="6"/>
  <c r="A16" i="6"/>
  <c r="B6" i="6"/>
  <c r="B21" i="6"/>
  <c r="B20" i="6"/>
  <c r="B19" i="6"/>
  <c r="B18" i="6"/>
  <c r="B7" i="6"/>
  <c r="B2" i="6"/>
  <c r="B3" i="6"/>
  <c r="B4" i="6"/>
  <c r="B5" i="6"/>
  <c r="B8" i="6"/>
  <c r="B9" i="6"/>
  <c r="B10" i="6"/>
  <c r="B11" i="6"/>
  <c r="B12" i="6"/>
  <c r="B13" i="6"/>
  <c r="B14" i="6"/>
  <c r="B15" i="6"/>
  <c r="B16" i="6"/>
  <c r="B17" i="6"/>
  <c r="A17" i="6"/>
  <c r="C17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A36BB6-DD53-46EF-96FB-F49AE9EB6925}" keepAlive="1" name="Abfrage - tbl_Stammdaten" description="Verbindung mit der Abfrage 'tbl_Stammdaten' in der Arbeitsmappe." type="5" refreshedVersion="0" background="1">
    <dbPr connection="Provider=Microsoft.Mashup.OleDb.1;Data Source=$Workbook$;Location=tbl_Stammdaten;Extended Properties=&quot;&quot;" command="SELECT * FROM [tbl_Stammdaten]"/>
  </connection>
  <connection id="2" xr16:uid="{879BCB81-BAC7-4D20-84C9-97612EAC12E8}" keepAlive="1" name="Abfrage - tblErg" description="Verbindung mit der Abfrage 'tblErg' in der Arbeitsmappe." type="5" refreshedVersion="8" background="1" saveData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<sst xmlns="http://schemas.openxmlformats.org/spreadsheetml/2006/main" count="119" uniqueCount="42">
  <si>
    <t>Personal-Nr Lodass</t>
  </si>
  <si>
    <t>Name</t>
  </si>
  <si>
    <t>Vorname</t>
  </si>
  <si>
    <t>Geburtsname</t>
  </si>
  <si>
    <t>Geburtsdatum</t>
  </si>
  <si>
    <t>Eintritt</t>
  </si>
  <si>
    <t>Austritt</t>
  </si>
  <si>
    <t>Soll AZ</t>
  </si>
  <si>
    <t>Angestellt als</t>
  </si>
  <si>
    <t>Ja</t>
  </si>
  <si>
    <t>Nein</t>
  </si>
  <si>
    <t>ID</t>
  </si>
  <si>
    <t>Koch</t>
  </si>
  <si>
    <t>unbekannt</t>
  </si>
  <si>
    <t>Zusatzqualifikation 1</t>
  </si>
  <si>
    <t>Zusatzqualifikation 2</t>
  </si>
  <si>
    <t>Bericht A</t>
  </si>
  <si>
    <t>Bericht A2</t>
  </si>
  <si>
    <t>Bericht A3</t>
  </si>
  <si>
    <t>Bericht A4</t>
  </si>
  <si>
    <t>Bericht A5</t>
  </si>
  <si>
    <t>Bericht A6</t>
  </si>
  <si>
    <t>Bericht A7</t>
  </si>
  <si>
    <t>Bericht A8</t>
  </si>
  <si>
    <t>Schmidt</t>
  </si>
  <si>
    <t>Maier</t>
  </si>
  <si>
    <t>Müller</t>
  </si>
  <si>
    <t>Schneider</t>
  </si>
  <si>
    <t>Bauer</t>
  </si>
  <si>
    <t>Huber</t>
  </si>
  <si>
    <t>Herrmann</t>
  </si>
  <si>
    <t>Qualifikation 1</t>
  </si>
  <si>
    <t>Qualifikation 2</t>
  </si>
  <si>
    <t>Quali1</t>
  </si>
  <si>
    <t>Quali2</t>
  </si>
  <si>
    <t>Zusatz1</t>
  </si>
  <si>
    <t>Zusatz2</t>
  </si>
  <si>
    <t>ZZ_2</t>
  </si>
  <si>
    <t>ZZ_1</t>
  </si>
  <si>
    <t>Q_2</t>
  </si>
  <si>
    <t>Q_1</t>
  </si>
  <si>
    <t>Lehmann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</si>
</sst>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0" xfId="0" applyFont="1" applyFill="1"/>
    <xf numFmtId="0" fontId="0" fillId="0" borderId="0" xfId="0" applyNumberFormat="1"/>
  </cellXfs>
  <cellStyles count="1">
    <cellStyle name="Standard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2" formatCode="0.00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E1C6CA30-C410-499A-B6F5-A1207FD20FC1}" autoFormatId="16" applyNumberFormats="0" applyBorderFormats="0" applyFontFormats="0" applyPatternFormats="0" applyAlignmentFormats="0" applyWidthHeightFormats="0">
  <queryTableRefresh nextId="15">
    <queryTableFields count="8">
      <queryTableField id="1" name="Personal-Nr Lodass" tableColumnId="1"/>
      <queryTableField id="2" name="Name" tableColumnId="2"/>
      <queryTableField id="3" name="Vorname" tableColumnId="3"/>
      <queryTableField id="10" name="Bericht A2" tableColumnId="10"/>
      <queryTableField id="11" name="Zusatz2" tableColumnId="11"/>
      <queryTableField id="12" name="Zusatz1" tableColumnId="12"/>
      <queryTableField id="13" name="Quali2" tableColumnId="13"/>
      <queryTableField id="14" name="Quali1" tableColumnId="14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Stammdaten" displayName="tbl_Stammdaten" ref="A1:Q10" totalsRowShown="0">
  <autoFilter ref="A1:Q10" xr:uid="{00000000-0009-0000-0100-000001000000}"/>
  <sortState xmlns:xlrd2="http://schemas.microsoft.com/office/spreadsheetml/2017/richdata2" ref="A2:Q9">
    <sortCondition ref="A1:A9"/>
  </sortState>
  <tableColumns count="17">
    <tableColumn id="2" xr3:uid="{00000000-0010-0000-0000-000002000000}" name="Personal-Nr Lodass"/>
    <tableColumn id="3" xr3:uid="{00000000-0010-0000-0000-000003000000}" name="Name"/>
    <tableColumn id="4" xr3:uid="{00000000-0010-0000-0000-000004000000}" name="Vorname"/>
    <tableColumn id="5" xr3:uid="{00000000-0010-0000-0000-000005000000}" name="Geburtsname"/>
    <tableColumn id="6" xr3:uid="{00000000-0010-0000-0000-000006000000}" name="Geburtsdatum" dataDxfId="6"/>
    <tableColumn id="7" xr3:uid="{00000000-0010-0000-0000-000007000000}" name="Eintritt" dataDxfId="5"/>
    <tableColumn id="8" xr3:uid="{00000000-0010-0000-0000-000008000000}" name="Austritt" dataDxfId="4"/>
    <tableColumn id="9" xr3:uid="{00000000-0010-0000-0000-000009000000}" name="Soll AZ" dataDxfId="3"/>
    <tableColumn id="10" xr3:uid="{00000000-0010-0000-0000-00000A000000}" name="Angestellt als"/>
    <tableColumn id="11" xr3:uid="{00000000-0010-0000-0000-00000B000000}" name="Bericht A"/>
    <tableColumn id="12" xr3:uid="{00000000-0010-0000-0000-00000C000000}" name="Bericht A2"/>
    <tableColumn id="13" xr3:uid="{00000000-0010-0000-0000-00000D000000}" name="Bericht A3"/>
    <tableColumn id="18" xr3:uid="{00000000-0010-0000-0000-000012000000}" name="Bericht A4"/>
    <tableColumn id="14" xr3:uid="{00000000-0010-0000-0000-00000E000000}" name="Bericht A5"/>
    <tableColumn id="15" xr3:uid="{00000000-0010-0000-0000-00000F000000}" name="Bericht A6"/>
    <tableColumn id="17" xr3:uid="{00000000-0010-0000-0000-000011000000}" name="Bericht A7"/>
    <tableColumn id="16" xr3:uid="{00000000-0010-0000-0000-000010000000}" name="Bericht A8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le5" displayName="Tabelle5" ref="A1:G21" totalsRowShown="0">
  <autoFilter ref="A1:G21" xr:uid="{00000000-0009-0000-0100-000005000000}"/>
  <sortState xmlns:xlrd2="http://schemas.microsoft.com/office/spreadsheetml/2017/richdata2" ref="A2:G21">
    <sortCondition ref="A1:A21"/>
  </sortState>
  <tableColumns count="7">
    <tableColumn id="1" xr3:uid="{00000000-0010-0000-0100-000001000000}" name="ID">
      <calculatedColumnFormula>IFERROR(VLOOKUP(SMALL(IF(tbl_Stammdaten[[#This Row],[Bericht A2]]="Ja",tbl_Stammdaten[Personal-Nr Lodass],""),ROW()-1),tbl_Stammdaten[[Personal-Nr Lodass]:[Name]],1,0),"")</calculatedColumnFormula>
    </tableColumn>
    <tableColumn id="2" xr3:uid="{00000000-0010-0000-0100-000002000000}" name="Name">
      <calculatedColumnFormula>IFERROR(VLOOKUP(SMALL(IF(tbl_Stammdaten[[#This Row],[Bericht A2]]="Ja",tbl_Stammdaten[Personal-Nr Lodass],""),ROW()-1),tbl_Stammdaten[[Personal-Nr Lodass]:[Name]],2,0),"")</calculatedColumnFormula>
    </tableColumn>
    <tableColumn id="3" xr3:uid="{00000000-0010-0000-0100-000003000000}" name="Vorname"/>
    <tableColumn id="4" xr3:uid="{00000000-0010-0000-0100-000004000000}" name="Qualifikation 1"/>
    <tableColumn id="5" xr3:uid="{00000000-0010-0000-0100-000005000000}" name="Qualifikation 2"/>
    <tableColumn id="6" xr3:uid="{00000000-0010-0000-0100-000006000000}" name="Zusatzqualifikation 1"/>
    <tableColumn id="7" xr3:uid="{00000000-0010-0000-0100-000007000000}" name="Zusatzqualifikation 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1A201ED-7C5A-4AF6-B594-AE7CFBE98CC9}" name="tblErg" displayName="tblErg" ref="A1:H6" tableType="queryTable" totalsRowShown="0">
  <autoFilter ref="A1:H6" xr:uid="{D1A201ED-7C5A-4AF6-B594-AE7CFBE98CC9}"/>
  <tableColumns count="8">
    <tableColumn id="1" xr3:uid="{6EF27E55-4ECB-4856-B7AC-16704C175D8F}" uniqueName="1" name="Personal-Nr Lodass" queryTableFieldId="1" dataDxfId="2"/>
    <tableColumn id="2" xr3:uid="{660FC205-CD6D-45E3-80B0-ECDD16F445A1}" uniqueName="2" name="Name" queryTableFieldId="2" dataDxfId="1"/>
    <tableColumn id="3" xr3:uid="{12B63709-CF1F-4993-9736-D5895992B9E4}" uniqueName="3" name="Vorname" queryTableFieldId="3"/>
    <tableColumn id="10" xr3:uid="{F18623E6-0FA1-4FEE-8D6F-7745C07F699A}" uniqueName="10" name="Bericht A2" queryTableFieldId="10" dataDxfId="0"/>
    <tableColumn id="11" xr3:uid="{34671959-1CF8-476C-A305-6EF2CF57BF9A}" uniqueName="11" name="Zusatz2" queryTableFieldId="11"/>
    <tableColumn id="12" xr3:uid="{22FB1F87-EBD7-44A6-9CD3-518B35C3F949}" uniqueName="12" name="Zusatz1" queryTableFieldId="12"/>
    <tableColumn id="13" xr3:uid="{88EFE877-99A6-4261-958C-3DD340D381C4}" uniqueName="13" name="Quali2" queryTableFieldId="13"/>
    <tableColumn id="14" xr3:uid="{978B4F32-2798-4FDF-BE35-FCD0720225C4}" uniqueName="14" name="Quali1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10"/>
  <sheetViews>
    <sheetView workbookViewId="0">
      <selection activeCell="H7" sqref="H7"/>
    </sheetView>
  </sheetViews>
  <sheetFormatPr baseColWidth="10" defaultRowHeight="15" x14ac:dyDescent="0.25"/>
  <cols>
    <col min="2" max="2" width="14.140625" customWidth="1"/>
    <col min="4" max="4" width="8.28515625" bestFit="1" customWidth="1"/>
    <col min="6" max="6" width="15.28515625" customWidth="1"/>
    <col min="7" max="7" width="15.28515625" bestFit="1" customWidth="1"/>
    <col min="9" max="9" width="21.7109375" customWidth="1"/>
    <col min="10" max="10" width="8.85546875" bestFit="1" customWidth="1"/>
    <col min="11" max="11" width="15.140625" customWidth="1"/>
    <col min="12" max="12" width="10.140625" bestFit="1" customWidth="1"/>
    <col min="13" max="13" width="9.140625" bestFit="1" customWidth="1"/>
    <col min="14" max="14" width="15.7109375" bestFit="1" customWidth="1"/>
    <col min="15" max="15" width="16" bestFit="1" customWidth="1"/>
    <col min="16" max="16" width="11.28515625" bestFit="1" customWidth="1"/>
    <col min="17" max="17" width="20.140625" bestFit="1" customWidth="1"/>
    <col min="18" max="18" width="21.140625" bestFit="1" customWidth="1"/>
    <col min="19" max="19" width="17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16</v>
      </c>
      <c r="K1" s="3" t="s">
        <v>17</v>
      </c>
      <c r="L1" s="3" t="s">
        <v>18</v>
      </c>
      <c r="M1" s="3" t="s">
        <v>19</v>
      </c>
      <c r="N1" s="3" t="s">
        <v>20</v>
      </c>
      <c r="O1" s="3" t="s">
        <v>21</v>
      </c>
      <c r="P1" s="3" t="s">
        <v>22</v>
      </c>
      <c r="Q1" s="3" t="s">
        <v>23</v>
      </c>
    </row>
    <row r="2" spans="1:17" x14ac:dyDescent="0.25">
      <c r="A2">
        <v>1</v>
      </c>
      <c r="B2" t="s">
        <v>24</v>
      </c>
      <c r="E2" s="1">
        <v>22720</v>
      </c>
      <c r="F2" s="1">
        <v>39173</v>
      </c>
      <c r="G2" s="1"/>
      <c r="H2" s="2">
        <v>40</v>
      </c>
      <c r="J2" t="s">
        <v>9</v>
      </c>
      <c r="K2" t="s">
        <v>10</v>
      </c>
      <c r="L2" t="s">
        <v>9</v>
      </c>
      <c r="M2" t="s">
        <v>9</v>
      </c>
      <c r="N2" t="s">
        <v>10</v>
      </c>
      <c r="O2" t="s">
        <v>9</v>
      </c>
      <c r="P2" t="s">
        <v>9</v>
      </c>
      <c r="Q2" t="s">
        <v>9</v>
      </c>
    </row>
    <row r="3" spans="1:17" x14ac:dyDescent="0.25">
      <c r="A3">
        <v>2</v>
      </c>
      <c r="B3" t="s">
        <v>25</v>
      </c>
      <c r="E3" s="1">
        <v>23058</v>
      </c>
      <c r="F3" s="1">
        <v>36800</v>
      </c>
      <c r="G3" s="1"/>
      <c r="H3" s="2">
        <v>32</v>
      </c>
      <c r="J3" t="s">
        <v>9</v>
      </c>
      <c r="K3" t="s">
        <v>9</v>
      </c>
      <c r="L3" t="s">
        <v>10</v>
      </c>
      <c r="M3" t="s">
        <v>10</v>
      </c>
      <c r="N3" t="s">
        <v>10</v>
      </c>
      <c r="O3" t="s">
        <v>9</v>
      </c>
      <c r="P3" t="s">
        <v>10</v>
      </c>
      <c r="Q3" t="s">
        <v>9</v>
      </c>
    </row>
    <row r="4" spans="1:17" x14ac:dyDescent="0.25">
      <c r="A4">
        <v>3</v>
      </c>
      <c r="B4" t="s">
        <v>26</v>
      </c>
      <c r="E4" s="1">
        <v>27394</v>
      </c>
      <c r="F4" s="1">
        <v>41913</v>
      </c>
      <c r="G4" s="1"/>
      <c r="H4" s="2">
        <v>40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9</v>
      </c>
    </row>
    <row r="5" spans="1:17" x14ac:dyDescent="0.25">
      <c r="A5">
        <v>4</v>
      </c>
      <c r="B5" t="s">
        <v>27</v>
      </c>
      <c r="E5" s="1">
        <v>27486</v>
      </c>
      <c r="F5" s="1">
        <v>42555</v>
      </c>
      <c r="G5" s="1"/>
      <c r="H5" s="2">
        <v>40</v>
      </c>
      <c r="J5" t="s">
        <v>9</v>
      </c>
      <c r="K5" t="s">
        <v>10</v>
      </c>
      <c r="L5" t="s">
        <v>10</v>
      </c>
      <c r="M5" t="s">
        <v>10</v>
      </c>
      <c r="N5" t="s">
        <v>10</v>
      </c>
      <c r="O5" t="s">
        <v>10</v>
      </c>
      <c r="P5" t="s">
        <v>10</v>
      </c>
      <c r="Q5" t="s">
        <v>9</v>
      </c>
    </row>
    <row r="6" spans="1:17" x14ac:dyDescent="0.25">
      <c r="A6">
        <v>5</v>
      </c>
      <c r="B6" t="s">
        <v>12</v>
      </c>
      <c r="E6" s="1">
        <v>29540</v>
      </c>
      <c r="F6" s="1">
        <v>45078</v>
      </c>
      <c r="G6" s="1"/>
      <c r="H6" s="2">
        <v>40</v>
      </c>
      <c r="J6" t="s">
        <v>9</v>
      </c>
      <c r="K6" t="s">
        <v>9</v>
      </c>
      <c r="L6" t="s">
        <v>10</v>
      </c>
      <c r="M6" t="s">
        <v>10</v>
      </c>
      <c r="N6" t="s">
        <v>10</v>
      </c>
      <c r="O6" t="s">
        <v>10</v>
      </c>
      <c r="P6" t="s">
        <v>10</v>
      </c>
      <c r="Q6" t="s">
        <v>10</v>
      </c>
    </row>
    <row r="7" spans="1:17" x14ac:dyDescent="0.25">
      <c r="A7">
        <v>6</v>
      </c>
      <c r="B7" t="s">
        <v>28</v>
      </c>
      <c r="E7" s="1">
        <v>36320</v>
      </c>
      <c r="F7" s="1">
        <v>45170</v>
      </c>
      <c r="G7" s="1"/>
      <c r="H7" s="2">
        <v>38</v>
      </c>
      <c r="J7" t="s">
        <v>9</v>
      </c>
      <c r="K7" t="s">
        <v>9</v>
      </c>
      <c r="L7" t="s">
        <v>9</v>
      </c>
      <c r="M7" t="s">
        <v>10</v>
      </c>
      <c r="N7" t="s">
        <v>9</v>
      </c>
      <c r="O7" t="s">
        <v>10</v>
      </c>
      <c r="P7" t="s">
        <v>10</v>
      </c>
      <c r="Q7" t="s">
        <v>13</v>
      </c>
    </row>
    <row r="8" spans="1:17" x14ac:dyDescent="0.25">
      <c r="A8">
        <v>7</v>
      </c>
      <c r="B8" t="s">
        <v>29</v>
      </c>
      <c r="E8" s="1">
        <v>28712</v>
      </c>
      <c r="F8" s="1">
        <v>42095</v>
      </c>
      <c r="G8" s="1"/>
      <c r="H8" s="2">
        <v>16</v>
      </c>
      <c r="J8" t="s">
        <v>9</v>
      </c>
      <c r="K8" t="s">
        <v>10</v>
      </c>
      <c r="L8" t="s">
        <v>10</v>
      </c>
      <c r="M8" t="s">
        <v>10</v>
      </c>
      <c r="N8" t="s">
        <v>10</v>
      </c>
      <c r="O8" t="s">
        <v>10</v>
      </c>
      <c r="P8" t="s">
        <v>10</v>
      </c>
      <c r="Q8" t="s">
        <v>9</v>
      </c>
    </row>
    <row r="9" spans="1:17" x14ac:dyDescent="0.25">
      <c r="A9">
        <v>8</v>
      </c>
      <c r="B9" t="s">
        <v>30</v>
      </c>
      <c r="E9" s="1">
        <v>27743</v>
      </c>
      <c r="F9" s="1">
        <v>38899</v>
      </c>
      <c r="G9" s="1"/>
      <c r="H9" s="2"/>
    </row>
    <row r="10" spans="1:17" x14ac:dyDescent="0.25">
      <c r="A10">
        <v>22</v>
      </c>
      <c r="B10" t="s">
        <v>41</v>
      </c>
      <c r="E10" s="1">
        <v>32493</v>
      </c>
      <c r="F10" s="1">
        <v>36709</v>
      </c>
      <c r="G10" s="1"/>
      <c r="H10" s="2">
        <v>38</v>
      </c>
      <c r="J10" t="s">
        <v>9</v>
      </c>
      <c r="K10" t="s">
        <v>9</v>
      </c>
      <c r="L10" t="s">
        <v>10</v>
      </c>
      <c r="M10" t="s">
        <v>10</v>
      </c>
      <c r="N10" t="s">
        <v>10</v>
      </c>
      <c r="O10" t="s">
        <v>10</v>
      </c>
      <c r="P10" t="s">
        <v>10</v>
      </c>
      <c r="Q10" t="s">
        <v>13</v>
      </c>
    </row>
  </sheetData>
  <dataValidations count="2">
    <dataValidation type="list" allowBlank="1" showInputMessage="1" showErrorMessage="1" sqref="J2:P10" xr:uid="{00000000-0002-0000-0000-000000000000}">
      <formula1>"Ja,Nein"</formula1>
    </dataValidation>
    <dataValidation type="list" allowBlank="1" showInputMessage="1" showErrorMessage="1" sqref="Q2:Q10" xr:uid="{00000000-0002-0000-0000-000001000000}">
      <formula1>"Ja,Nein,unbekannt"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21"/>
  <sheetViews>
    <sheetView showGridLines="0" workbookViewId="0">
      <selection activeCell="A2" sqref="A2"/>
    </sheetView>
  </sheetViews>
  <sheetFormatPr baseColWidth="10" defaultRowHeight="15" x14ac:dyDescent="0.25"/>
  <cols>
    <col min="3" max="3" width="18.7109375" bestFit="1" customWidth="1"/>
    <col min="4" max="4" width="26.7109375" bestFit="1" customWidth="1"/>
    <col min="5" max="5" width="17.7109375" customWidth="1"/>
    <col min="6" max="6" width="33.85546875" bestFit="1" customWidth="1"/>
    <col min="7" max="7" width="28.28515625" bestFit="1" customWidth="1"/>
  </cols>
  <sheetData>
    <row r="1" spans="1:7" x14ac:dyDescent="0.25">
      <c r="A1" t="s">
        <v>11</v>
      </c>
      <c r="B1" t="s">
        <v>1</v>
      </c>
      <c r="C1" t="s">
        <v>2</v>
      </c>
      <c r="D1" t="s">
        <v>31</v>
      </c>
      <c r="E1" t="s">
        <v>32</v>
      </c>
      <c r="F1" t="s">
        <v>14</v>
      </c>
      <c r="G1" t="s">
        <v>15</v>
      </c>
    </row>
    <row r="2" spans="1:7" x14ac:dyDescent="0.25">
      <c r="A2" t="str">
        <f>IFERROR(VLOOKUP(SMALL(IF(tbl_Stammdaten[[#This Row],[Bericht A2]]="Ja",tbl_Stammdaten[Personal-Nr Lodass],""),ROW()-1),tbl_Stammdaten[[Personal-Nr Lodass]:[Name]],1,0),"")</f>
        <v/>
      </c>
      <c r="B2" t="str">
        <f>IFERROR(VLOOKUP(SMALL(IF(tbl_Stammdaten[[#This Row],[Bericht A2]]="Ja",tbl_Stammdaten[Personal-Nr Lodass],""),ROW()-1),tbl_Stammdaten[[Personal-Nr Lodass]:[Name]],2,0),"")</f>
        <v/>
      </c>
    </row>
    <row r="3" spans="1:7" x14ac:dyDescent="0.25">
      <c r="A3">
        <f>IFERROR(VLOOKUP(SMALL(IF(tbl_Stammdaten[[#This Row],[Bericht A2]]="Ja",tbl_Stammdaten[Personal-Nr Lodass],""),ROW()-1),tbl_Stammdaten[[Personal-Nr Lodass]:[Name]],1,0),"")</f>
        <v>2</v>
      </c>
      <c r="B3" t="str">
        <f>IFERROR(VLOOKUP(SMALL(IF(tbl_Stammdaten[[#This Row],[Bericht A2]]="Ja",tbl_Stammdaten[Personal-Nr Lodass],""),ROW()-1),tbl_Stammdaten[[Personal-Nr Lodass]:[Name]],2,0),"")</f>
        <v>Maier</v>
      </c>
    </row>
    <row r="4" spans="1:7" x14ac:dyDescent="0.25">
      <c r="A4">
        <f>IFERROR(VLOOKUP(SMALL(IF(tbl_Stammdaten[[#This Row],[Bericht A2]]="Ja",tbl_Stammdaten[Personal-Nr Lodass],""),ROW()-1),tbl_Stammdaten[[Personal-Nr Lodass]:[Name]],1,0),"")</f>
        <v>3</v>
      </c>
      <c r="B4" t="str">
        <f>IFERROR(VLOOKUP(SMALL(IF(tbl_Stammdaten[[#This Row],[Bericht A2]]="Ja",tbl_Stammdaten[Personal-Nr Lodass],""),ROW()-1),tbl_Stammdaten[[Personal-Nr Lodass]:[Name]],2,0),"")</f>
        <v>Müller</v>
      </c>
    </row>
    <row r="5" spans="1:7" x14ac:dyDescent="0.25">
      <c r="A5" t="str">
        <f>IFERROR(VLOOKUP(SMALL(IF(tbl_Stammdaten[[#This Row],[Bericht A2]]="Ja",tbl_Stammdaten[Personal-Nr Lodass],""),ROW()-1),tbl_Stammdaten[[Personal-Nr Lodass]:[Name]],1,0),"")</f>
        <v/>
      </c>
      <c r="B5" t="str">
        <f>IFERROR(VLOOKUP(SMALL(IF(tbl_Stammdaten[[#This Row],[Bericht A2]]="Ja",tbl_Stammdaten[Personal-Nr Lodass],""),ROW()-1),tbl_Stammdaten[[Personal-Nr Lodass]:[Name]],2,0),"")</f>
        <v/>
      </c>
    </row>
    <row r="6" spans="1:7" x14ac:dyDescent="0.25">
      <c r="A6">
        <f>IFERROR(VLOOKUP(SMALL(IF(tbl_Stammdaten[[#This Row],[Bericht A2]]="Ja",tbl_Stammdaten[Personal-Nr Lodass],""),ROW()-1),tbl_Stammdaten[[Personal-Nr Lodass]:[Name]],1,0),"")</f>
        <v>5</v>
      </c>
      <c r="B6" t="str">
        <f>IFERROR(VLOOKUP(SMALL(IF(tbl_Stammdaten[[#This Row],[Bericht A2]]="Ja",tbl_Stammdaten[Personal-Nr Lodass],""),ROW()-1),tbl_Stammdaten[[Personal-Nr Lodass]:[Name]],2,0),"")</f>
        <v>Koch</v>
      </c>
    </row>
    <row r="7" spans="1:7" x14ac:dyDescent="0.25">
      <c r="A7">
        <f>IFERROR(VLOOKUP(SMALL(IF(tbl_Stammdaten[[#This Row],[Bericht A2]]="Ja",tbl_Stammdaten[Personal-Nr Lodass],""),ROW()-1),tbl_Stammdaten[[Personal-Nr Lodass]:[Name]],1,0),"")</f>
        <v>6</v>
      </c>
      <c r="B7" t="str">
        <f>IFERROR(VLOOKUP(SMALL(IF(tbl_Stammdaten[[#This Row],[Bericht A2]]="Ja",tbl_Stammdaten[Personal-Nr Lodass],""),ROW()-1),tbl_Stammdaten[[Personal-Nr Lodass]:[Name]],2,0),"")</f>
        <v>Bauer</v>
      </c>
    </row>
    <row r="8" spans="1:7" x14ac:dyDescent="0.25">
      <c r="A8" t="str">
        <f>IFERROR(VLOOKUP(SMALL(IF(tbl_Stammdaten[[#This Row],[Bericht A2]]="Ja",tbl_Stammdaten[Personal-Nr Lodass],""),ROW()-1),tbl_Stammdaten[[Personal-Nr Lodass]:[Name]],1,0),"")</f>
        <v/>
      </c>
      <c r="B8" t="str">
        <f>IFERROR(VLOOKUP(SMALL(IF(tbl_Stammdaten[[#This Row],[Bericht A2]]="Ja",tbl_Stammdaten[Personal-Nr Lodass],""),ROW()-1),tbl_Stammdaten[[Personal-Nr Lodass]:[Name]],2,0),"")</f>
        <v/>
      </c>
    </row>
    <row r="9" spans="1:7" x14ac:dyDescent="0.25">
      <c r="A9" t="str">
        <f>IFERROR(VLOOKUP(SMALL(IF(tbl_Stammdaten[[#This Row],[Bericht A2]]="Ja",tbl_Stammdaten[Personal-Nr Lodass],""),ROW()-1),tbl_Stammdaten[[Personal-Nr Lodass]:[Name]],1,0),"")</f>
        <v/>
      </c>
      <c r="B9" t="str">
        <f>IFERROR(VLOOKUP(SMALL(IF(tbl_Stammdaten[[#This Row],[Bericht A2]]="Ja",tbl_Stammdaten[Personal-Nr Lodass],""),ROW()-1),tbl_Stammdaten[[Personal-Nr Lodass]:[Name]],2,0),"")</f>
        <v/>
      </c>
    </row>
    <row r="10" spans="1:7" x14ac:dyDescent="0.25">
      <c r="A10">
        <f>IFERROR(VLOOKUP(SMALL(IF(tbl_Stammdaten[[#This Row],[Bericht A2]]="Ja",tbl_Stammdaten[Personal-Nr Lodass],""),ROW()-1),tbl_Stammdaten[[Personal-Nr Lodass]:[Name]],1,0),"")</f>
        <v>22</v>
      </c>
      <c r="B10" t="str">
        <f>IFERROR(VLOOKUP(SMALL(IF(tbl_Stammdaten[[#This Row],[Bericht A2]]="Ja",tbl_Stammdaten[Personal-Nr Lodass],""),ROW()-1),tbl_Stammdaten[[Personal-Nr Lodass]:[Name]],2,0),"")</f>
        <v>Lehmann</v>
      </c>
    </row>
    <row r="11" spans="1:7" x14ac:dyDescent="0.25">
      <c r="A11" t="str">
        <f>IFERROR(VLOOKUP(SMALL(IF(tbl_Stammdaten[[#This Row],[Bericht A2]]="Ja",tbl_Stammdaten[Personal-Nr Lodass],""),ROW()-1),tbl_Stammdaten[[Personal-Nr Lodass]:[Name]],1,0),"")</f>
        <v/>
      </c>
      <c r="B11" t="str">
        <f>IFERROR(VLOOKUP(SMALL(IF(tbl_Stammdaten[[#This Row],[Bericht A2]]="Ja",tbl_Stammdaten[Personal-Nr Lodass],""),ROW()-1),tbl_Stammdaten[[Personal-Nr Lodass]:[Name]],2,0),"")</f>
        <v/>
      </c>
    </row>
    <row r="12" spans="1:7" x14ac:dyDescent="0.25">
      <c r="A12" t="str">
        <f>IFERROR(VLOOKUP(SMALL(IF(tbl_Stammdaten[[#This Row],[Bericht A2]]="Ja",tbl_Stammdaten[Personal-Nr Lodass],""),ROW()-1),tbl_Stammdaten[[Personal-Nr Lodass]:[Name]],1,0),"")</f>
        <v/>
      </c>
      <c r="B12" t="str">
        <f>IFERROR(VLOOKUP(SMALL(IF(tbl_Stammdaten[[#This Row],[Bericht A2]]="Ja",tbl_Stammdaten[Personal-Nr Lodass],""),ROW()-1),tbl_Stammdaten[[Personal-Nr Lodass]:[Name]],2,0),"")</f>
        <v/>
      </c>
    </row>
    <row r="13" spans="1:7" x14ac:dyDescent="0.25">
      <c r="A13" t="str">
        <f>IFERROR(VLOOKUP(SMALL(IF(tbl_Stammdaten[[#This Row],[Bericht A2]]="Ja",tbl_Stammdaten[Personal-Nr Lodass],""),ROW()-1),tbl_Stammdaten[[Personal-Nr Lodass]:[Name]],1,0),"")</f>
        <v/>
      </c>
      <c r="B13" t="str">
        <f>IFERROR(VLOOKUP(SMALL(IF(tbl_Stammdaten[[#This Row],[Bericht A2]]="Ja",tbl_Stammdaten[Personal-Nr Lodass],""),ROW()-1),tbl_Stammdaten[[Personal-Nr Lodass]:[Name]],2,0),"")</f>
        <v/>
      </c>
    </row>
    <row r="14" spans="1:7" x14ac:dyDescent="0.25">
      <c r="A14" t="str">
        <f>IFERROR(VLOOKUP(SMALL(IF(tbl_Stammdaten[[#This Row],[Bericht A2]]="Ja",tbl_Stammdaten[Personal-Nr Lodass],""),ROW()-1),tbl_Stammdaten[[Personal-Nr Lodass]:[Name]],1,0),"")</f>
        <v/>
      </c>
      <c r="B14" t="str">
        <f>IFERROR(VLOOKUP(SMALL(IF(tbl_Stammdaten[[#This Row],[Bericht A2]]="Ja",tbl_Stammdaten[Personal-Nr Lodass],""),ROW()-1),tbl_Stammdaten[[Personal-Nr Lodass]:[Name]],2,0),"")</f>
        <v/>
      </c>
    </row>
    <row r="15" spans="1:7" x14ac:dyDescent="0.25">
      <c r="A15" t="str">
        <f>IFERROR(VLOOKUP(SMALL(IF(tbl_Stammdaten[[#This Row],[Bericht A2]]="Ja",tbl_Stammdaten[Personal-Nr Lodass],""),ROW()-1),tbl_Stammdaten[[Personal-Nr Lodass]:[Name]],1,0),"")</f>
        <v/>
      </c>
      <c r="B15" t="str">
        <f>IFERROR(VLOOKUP(SMALL(IF(tbl_Stammdaten[[#This Row],[Bericht A2]]="Ja",tbl_Stammdaten[Personal-Nr Lodass],""),ROW()-1),tbl_Stammdaten[[Personal-Nr Lodass]:[Name]],2,0),"")</f>
        <v/>
      </c>
    </row>
    <row r="16" spans="1:7" x14ac:dyDescent="0.25">
      <c r="A16" t="str">
        <f>IFERROR(VLOOKUP(SMALL(IF(tbl_Stammdaten[[#This Row],[Bericht A2]]="Ja",tbl_Stammdaten[Personal-Nr Lodass],""),ROW()-1),tbl_Stammdaten[[Personal-Nr Lodass]:[Name]],1,0),"")</f>
        <v/>
      </c>
      <c r="B16" t="str">
        <f>IFERROR(VLOOKUP(SMALL(IF(tbl_Stammdaten[[#This Row],[Bericht A2]]="Ja",tbl_Stammdaten[Personal-Nr Lodass],""),ROW()-1),tbl_Stammdaten[[Personal-Nr Lodass]:[Name]],2,0),"")</f>
        <v/>
      </c>
    </row>
    <row r="17" spans="1:3" x14ac:dyDescent="0.25">
      <c r="A17" t="str">
        <f>IFERROR(VLOOKUP(SMALL(IF(tbl_Stammdaten[[#This Row],[Bericht A2]]="Ja",tbl_Stammdaten[Personal-Nr Lodass],""),ROW()-1),tbl_Stammdaten[[Personal-Nr Lodass]:[Name]],1,0),"")</f>
        <v/>
      </c>
      <c r="B17" t="str">
        <f>IFERROR(VLOOKUP(SMALL(IF(tbl_Stammdaten[[#This Row],[Bericht A2]]="Ja",tbl_Stammdaten[Personal-Nr Lodass],""),ROW()-1),tbl_Stammdaten[[Personal-Nr Lodass]:[Name]],2,0),"")</f>
        <v/>
      </c>
      <c r="C17" t="str">
        <f>IFERROR(VLOOKUP(Tabelle5[[#This Row],[ID]],Stammdaten!$A:$C,3,0),"")</f>
        <v/>
      </c>
    </row>
    <row r="18" spans="1:3" x14ac:dyDescent="0.25">
      <c r="A18" t="str">
        <f>IFERROR(VLOOKUP(SMALL(IF(tbl_Stammdaten[[#This Row],[Bericht A2]]="Ja",tbl_Stammdaten[Personal-Nr Lodass],""),ROW()-1),tbl_Stammdaten[[Personal-Nr Lodass]:[Name]],1,0),"")</f>
        <v/>
      </c>
      <c r="B18" t="str">
        <f>IFERROR(VLOOKUP(SMALL(IF(tbl_Stammdaten[[#This Row],[Bericht A2]]="Ja",tbl_Stammdaten[Personal-Nr Lodass],""),ROW()-1),tbl_Stammdaten[[Personal-Nr Lodass]:[Name]],2,0),"")</f>
        <v/>
      </c>
      <c r="C18" t="str">
        <f>IFERROR(VLOOKUP(Tabelle5[[#This Row],[ID]],Stammdaten!$A:$C,3,0),"")</f>
        <v/>
      </c>
    </row>
    <row r="19" spans="1:3" x14ac:dyDescent="0.25">
      <c r="A19" t="str">
        <f>IFERROR(VLOOKUP(SMALL(IF(tbl_Stammdaten[[#This Row],[Bericht A2]]="Ja",tbl_Stammdaten[Personal-Nr Lodass],""),ROW()-1),tbl_Stammdaten[[Personal-Nr Lodass]:[Name]],1,0),"")</f>
        <v/>
      </c>
      <c r="B19" t="str">
        <f>IFERROR(VLOOKUP(SMALL(IF(tbl_Stammdaten[[#This Row],[Bericht A2]]="Ja",tbl_Stammdaten[Personal-Nr Lodass],""),ROW()-1),tbl_Stammdaten[[Personal-Nr Lodass]:[Name]],2,0),"")</f>
        <v/>
      </c>
      <c r="C19" t="str">
        <f>IFERROR(VLOOKUP(Tabelle5[[#This Row],[ID]],Stammdaten!$A:$C,3,0),"")</f>
        <v/>
      </c>
    </row>
    <row r="20" spans="1:3" x14ac:dyDescent="0.25">
      <c r="A20" t="str">
        <f>IFERROR(VLOOKUP(SMALL(IF(tbl_Stammdaten[[#This Row],[Bericht A2]]="Ja",tbl_Stammdaten[Personal-Nr Lodass],""),ROW()-1),tbl_Stammdaten[[Personal-Nr Lodass]:[Name]],1,0),"")</f>
        <v/>
      </c>
      <c r="B20" t="str">
        <f>IFERROR(VLOOKUP(SMALL(IF(tbl_Stammdaten[[#This Row],[Bericht A2]]="Ja",tbl_Stammdaten[Personal-Nr Lodass],""),ROW()-1),tbl_Stammdaten[[Personal-Nr Lodass]:[Name]],2,0),"")</f>
        <v/>
      </c>
      <c r="C20" t="str">
        <f>IFERROR(VLOOKUP(Tabelle5[[#This Row],[ID]],Stammdaten!$A:$C,3,0),"")</f>
        <v/>
      </c>
    </row>
    <row r="21" spans="1:3" x14ac:dyDescent="0.25">
      <c r="A21" t="str">
        <f>IFERROR(VLOOKUP(SMALL(IF(tbl_Stammdaten[[#This Row],[Bericht A2]]="Ja",tbl_Stammdaten[Personal-Nr Lodass],""),ROW()-1),tbl_Stammdaten[[Personal-Nr Lodass]:[Name]],1,0),"")</f>
        <v/>
      </c>
      <c r="B21" t="str">
        <f>IFERROR(VLOOKUP(SMALL(IF(tbl_Stammdaten[[#This Row],[Bericht A2]]="Ja",tbl_Stammdaten[Personal-Nr Lodass],""),ROW()-1),tbl_Stammdaten[[Personal-Nr Lodass]:[Name]],2,0),"")</f>
        <v/>
      </c>
      <c r="C21" t="str">
        <f>IFERROR(VLOOKUP(Tabelle5[[#This Row],[ID]],Stammdaten!$A:$C,3,0),"")</f>
        <v/>
      </c>
    </row>
  </sheetData>
  <dataValidations count="2">
    <dataValidation type="list" allowBlank="1" showInputMessage="1" showErrorMessage="1" sqref="D2:E21" xr:uid="{00000000-0002-0000-0100-000000000000}">
      <formula1>ÄD_FA_Bezeichnungen</formula1>
    </dataValidation>
    <dataValidation type="list" allowBlank="1" showInputMessage="1" showErrorMessage="1" sqref="F2:G21" xr:uid="{00000000-0002-0000-0100-000001000000}">
      <formula1>ÄD_FA_Zusatz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5B958-045F-456A-8055-40FBF91271A9}">
  <sheetPr codeName="Tabelle3"/>
  <dimension ref="A1:H6"/>
  <sheetViews>
    <sheetView tabSelected="1" workbookViewId="0"/>
  </sheetViews>
  <sheetFormatPr baseColWidth="10" defaultRowHeight="15" x14ac:dyDescent="0.25"/>
  <cols>
    <col min="1" max="1" width="20.28515625" bestFit="1" customWidth="1"/>
    <col min="2" max="2" width="9.140625" bestFit="1" customWidth="1"/>
    <col min="4" max="4" width="12.28515625" bestFit="1" customWidth="1"/>
    <col min="5" max="6" width="9.85546875" bestFit="1" customWidth="1"/>
    <col min="7" max="8" width="9" bestFit="1" customWidth="1"/>
    <col min="9" max="9" width="15.28515625" bestFit="1" customWidth="1"/>
    <col min="10" max="10" width="12.28515625" bestFit="1" customWidth="1"/>
    <col min="11" max="12" width="9.85546875" bestFit="1" customWidth="1"/>
    <col min="13" max="14" width="9" bestFit="1" customWidth="1"/>
    <col min="15" max="17" width="12.28515625" bestFit="1" customWidth="1"/>
    <col min="18" max="20" width="9.85546875" bestFit="1" customWidth="1"/>
    <col min="21" max="21" width="9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17</v>
      </c>
      <c r="E1" t="s">
        <v>36</v>
      </c>
      <c r="F1" t="s">
        <v>35</v>
      </c>
      <c r="G1" t="s">
        <v>34</v>
      </c>
      <c r="H1" t="s">
        <v>33</v>
      </c>
    </row>
    <row r="2" spans="1:8" x14ac:dyDescent="0.25">
      <c r="A2" s="4">
        <v>2</v>
      </c>
      <c r="B2" s="4" t="s">
        <v>25</v>
      </c>
      <c r="D2" s="4" t="s">
        <v>9</v>
      </c>
      <c r="H2" t="s">
        <v>40</v>
      </c>
    </row>
    <row r="3" spans="1:8" x14ac:dyDescent="0.25">
      <c r="A3" s="4">
        <v>3</v>
      </c>
      <c r="B3" s="4" t="s">
        <v>26</v>
      </c>
      <c r="D3" s="4" t="s">
        <v>9</v>
      </c>
      <c r="E3" t="s">
        <v>37</v>
      </c>
      <c r="G3" t="s">
        <v>39</v>
      </c>
    </row>
    <row r="4" spans="1:8" x14ac:dyDescent="0.25">
      <c r="A4" s="4">
        <v>5</v>
      </c>
      <c r="B4" s="4" t="s">
        <v>12</v>
      </c>
      <c r="D4" s="4" t="s">
        <v>9</v>
      </c>
      <c r="F4" t="s">
        <v>38</v>
      </c>
    </row>
    <row r="5" spans="1:8" x14ac:dyDescent="0.25">
      <c r="A5" s="4">
        <v>6</v>
      </c>
      <c r="B5" s="4" t="s">
        <v>28</v>
      </c>
      <c r="D5" s="4" t="s">
        <v>9</v>
      </c>
    </row>
    <row r="6" spans="1:8" x14ac:dyDescent="0.25">
      <c r="A6" s="4">
        <v>22</v>
      </c>
      <c r="B6" s="4" t="s">
        <v>41</v>
      </c>
      <c r="D6" s="4" t="s">
        <v>9</v>
      </c>
    </row>
  </sheetData>
  <phoneticPr fontId="2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0 2 a 0 d b 6 - a e 9 3 - 4 7 a 0 - b 6 2 d - f 6 a 3 2 8 3 4 0 6 3 8 "   x m l n s = " h t t p : / / s c h e m a s . m i c r o s o f t . c o m / D a t a M a s h u p " > A A A A A E Q E A A B Q S w M E F A A C A A g A K T Z 5 W u A p n d K m A A A A 9 w A A A B I A H A B D b 2 5 m a W c v U G F j a 2 F n Z S 5 4 b W w g o h g A K K A U A A A A A A A A A A A A A A A A A A A A A A A A A A A A h Y + 9 D o I w G E V f h X S n f x o l 5 K M M 6 i a J i Y l x J a V C I x R D i + X d H H w k X 0 E S R d 0 c 7 8 k Z z n 3 c 7 p A O T R 1 c V W d 1 a x L E M E W B M r I t t C k T 1 L t T G K F U w C 6 X 5 7 x U w S g b G w + 2 S F D l 3 C U m x H u P / Q y 3 X U k 4 p Y w c s + 1 e V q r J 0 U f W / + V Q G + t y I x U S c H j F C I 7 Z n O P l g k e Y A Z k o Z N p 8 D T 4 G Y w r k B 8 K q r 1 3 f K V G o c L 0 B M k 0 g 7 x P i C V B L A w Q U A A I A C A A p N n l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T Z 5 W l x 0 1 h g 8 A Q A A 2 g I A A B M A H A B G b 3 J t d W x h c y 9 T Z W N 0 a W 9 u M S 5 t I K I Y A C i g F A A A A A A A A A A A A A A A A A A A A A A A A A A A A J 1 S T W v C Q B C 9 B / I f l j 0 l k A p 6 F Q 8 2 x I M t t j a l B U X K m k z r 4 m S 3 7 A d K x f / e X W O N T e 3 F v c x j d + a 9 N 4 / V U B g u B c n r 2 u 2 H Q R j o F V N Q E r P E t 9 y w q i q Z A U E G B M G E A X F n a g E R 3 E 2 2 L Q A 7 q V U K h H m V a r 2 U c h 3 F u / m E V T C g v x n o Y j 9 P p X D I L M K A i 3 O u l m 6 m P q 7 U c 5 P n O k l N M L O a D d 3 8 M 1 s i d C a g D Z R j y U V U M y d k R x 9 B a S k Y 3 k w U u Z c l 0 5 r u k 1 Y G / / e 1 V 0 2 I p 7 / j o u y M L O K D N a D i o 5 l M m P d h f n K T A 7 r w U 4 m 2 E j o 6 O E 1 2 f / m o f z F f v Q Z 2 P Z x a h r x 3 Q l 2 6 P 8 m o T S O S b T + Z K A + 4 V o p q F 5 e c X 9 z R N f q M f X 2 R S h z h L S h e r A w Z 9 n w I V w 7 + G B 5 x d C n N W s E 8 y Y 2 O / C 4 J A V a s S D R v Z h e u l 4 4 Z j e P m P x 1 Z + t 9 Q S w E C L Q A U A A I A C A A p N n l a 4 C m d 0 q Y A A A D 3 A A A A E g A A A A A A A A A A A A A A A A A A A A A A Q 2 9 u Z m l n L 1 B h Y 2 t h Z 2 U u e G 1 s U E s B A i 0 A F A A C A A g A K T Z 5 W g / K 6 a u k A A A A 6 Q A A A B M A A A A A A A A A A A A A A A A A 8 g A A A F t D b 2 5 0 Z W 5 0 X 1 R 5 c G V z X S 5 4 b W x Q S w E C L Q A U A A I A C A A p N n l a X H T W G D w B A A D a A g A A E w A A A A A A A A A A A A A A A A D j A Q A A R m 9 y b X V s Y X M v U 2 V j d G l v b j E u b V B L B Q Y A A A A A A w A D A M I A A A B s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t H w A A A A A A A I s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0 Y m x f U 3 R h b W 1 k Y X R l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Q 4 N D V k M T J h L W F i O T g t N G I x N y 0 5 N T M w L T U x Z m Q 3 O D M 5 N G R k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J l Y 2 9 2 Z X J 5 V G F y Z 2 V 0 U 2 h l Z X Q i I F Z h b H V l P S J z U G 9 3 Z X J f U X V l c n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F 9 T d G F t b W R h d G V u L 0 F 1 d G 9 S Z W 1 v d m V k Q 2 9 s d W 1 u c z E u e 1 B l c n N v b m F s L U 5 y I E x v Z G F z c y w w f S Z x d W 9 0 O y w m c X V v d D t T Z W N 0 a W 9 u M S 9 0 Y m x f U 3 R h b W 1 k Y X R l b i 9 B d X R v U m V t b 3 Z l Z E N v b H V t b n M x L n t O Y W 1 l L D F 9 J n F 1 b 3 Q 7 L C Z x d W 9 0 O 1 N l Y 3 R p b 2 4 x L 3 R i b F 9 T d G F t b W R h d G V u L 0 F 1 d G 9 S Z W 1 v d m V k Q 2 9 s d W 1 u c z E u e 1 Z v c m 5 h b W U s M n 0 m c X V v d D s s J n F 1 b 3 Q 7 U 2 V j d G l v b j E v d G J s X 1 N 0 Y W 1 t Z G F 0 Z W 4 v Q X V 0 b 1 J l b W 9 2 Z W R D b 2 x 1 b W 5 z M S 5 7 R 2 V i d X J 0 c 2 5 h b W U s M 3 0 m c X V v d D s s J n F 1 b 3 Q 7 U 2 V j d G l v b j E v d G J s X 1 N 0 Y W 1 t Z G F 0 Z W 4 v Q X V 0 b 1 J l b W 9 2 Z W R D b 2 x 1 b W 5 z M S 5 7 R 2 V i d X J 0 c 2 R h d H V t L D R 9 J n F 1 b 3 Q 7 L C Z x d W 9 0 O 1 N l Y 3 R p b 2 4 x L 3 R i b F 9 T d G F t b W R h d G V u L 0 F 1 d G 9 S Z W 1 v d m V k Q 2 9 s d W 1 u c z E u e 0 V p b n R y a X R 0 L D V 9 J n F 1 b 3 Q 7 L C Z x d W 9 0 O 1 N l Y 3 R p b 2 4 x L 3 R i b F 9 T d G F t b W R h d G V u L 0 F 1 d G 9 S Z W 1 v d m V k Q 2 9 s d W 1 u c z E u e 0 F 1 c 3 R y a X R 0 L D Z 9 J n F 1 b 3 Q 7 L C Z x d W 9 0 O 1 N l Y 3 R p b 2 4 x L 3 R i b F 9 T d G F t b W R h d G V u L 0 F 1 d G 9 S Z W 1 v d m V k Q 2 9 s d W 1 u c z E u e 1 N v b G w g Q V o s N 3 0 m c X V v d D s s J n F 1 b 3 Q 7 U 2 V j d G l v b j E v d G J s X 1 N 0 Y W 1 t Z G F 0 Z W 4 v Q X V 0 b 1 J l b W 9 2 Z W R D b 2 x 1 b W 5 z M S 5 7 Q W 5 n Z X N 0 Z W x s d C B h b H M s O H 0 m c X V v d D s s J n F 1 b 3 Q 7 U 2 V j d G l v b j E v d G J s X 1 N 0 Y W 1 t Z G F 0 Z W 4 v Q X V 0 b 1 J l b W 9 2 Z W R D b 2 x 1 b W 5 z M S 5 7 Q m V y a W N o d C B B L D l 9 J n F 1 b 3 Q 7 L C Z x d W 9 0 O 1 N l Y 3 R p b 2 4 x L 3 R i b F 9 T d G F t b W R h d G V u L 0 F 1 d G 9 S Z W 1 v d m V k Q 2 9 s d W 1 u c z E u e 0 J l c m l j a H Q g Q T I s M T B 9 J n F 1 b 3 Q 7 L C Z x d W 9 0 O 1 N l Y 3 R p b 2 4 x L 3 R i b F 9 T d G F t b W R h d G V u L 0 F 1 d G 9 S Z W 1 v d m V k Q 2 9 s d W 1 u c z E u e 0 J l c m l j a H Q g Q T M s M T F 9 J n F 1 b 3 Q 7 L C Z x d W 9 0 O 1 N l Y 3 R p b 2 4 x L 3 R i b F 9 T d G F t b W R h d G V u L 0 F 1 d G 9 S Z W 1 v d m V k Q 2 9 s d W 1 u c z E u e 0 J l c m l j a H Q g Q T Q s M T J 9 J n F 1 b 3 Q 7 L C Z x d W 9 0 O 1 N l Y 3 R p b 2 4 x L 3 R i b F 9 T d G F t b W R h d G V u L 0 F 1 d G 9 S Z W 1 v d m V k Q 2 9 s d W 1 u c z E u e 0 J l c m l j a H Q g Q T U s M T N 9 J n F 1 b 3 Q 7 L C Z x d W 9 0 O 1 N l Y 3 R p b 2 4 x L 3 R i b F 9 T d G F t b W R h d G V u L 0 F 1 d G 9 S Z W 1 v d m V k Q 2 9 s d W 1 u c z E u e 0 J l c m l j a H Q g Q T Y s M T R 9 J n F 1 b 3 Q 7 L C Z x d W 9 0 O 1 N l Y 3 R p b 2 4 x L 3 R i b F 9 T d G F t b W R h d G V u L 0 F 1 d G 9 S Z W 1 v d m V k Q 2 9 s d W 1 u c z E u e 0 J l c m l j a H Q g Q T c s M T V 9 J n F 1 b 3 Q 7 L C Z x d W 9 0 O 1 N l Y 3 R p b 2 4 x L 3 R i b F 9 T d G F t b W R h d G V u L 0 F 1 d G 9 S Z W 1 v d m V k Q 2 9 s d W 1 u c z E u e 0 J l c m l j a H Q g Q T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0 Y m x f U 3 R h b W 1 k Y X R l b i 9 B d X R v U m V t b 3 Z l Z E N v b H V t b n M x L n t Q Z X J z b 2 5 h b C 1 O c i B M b 2 R h c 3 M s M H 0 m c X V v d D s s J n F 1 b 3 Q 7 U 2 V j d G l v b j E v d G J s X 1 N 0 Y W 1 t Z G F 0 Z W 4 v Q X V 0 b 1 J l b W 9 2 Z W R D b 2 x 1 b W 5 z M S 5 7 T m F t Z S w x f S Z x d W 9 0 O y w m c X V v d D t T Z W N 0 a W 9 u M S 9 0 Y m x f U 3 R h b W 1 k Y X R l b i 9 B d X R v U m V t b 3 Z l Z E N v b H V t b n M x L n t W b 3 J u Y W 1 l L D J 9 J n F 1 b 3 Q 7 L C Z x d W 9 0 O 1 N l Y 3 R p b 2 4 x L 3 R i b F 9 T d G F t b W R h d G V u L 0 F 1 d G 9 S Z W 1 v d m V k Q 2 9 s d W 1 u c z E u e 0 d l Y n V y d H N u Y W 1 l L D N 9 J n F 1 b 3 Q 7 L C Z x d W 9 0 O 1 N l Y 3 R p b 2 4 x L 3 R i b F 9 T d G F t b W R h d G V u L 0 F 1 d G 9 S Z W 1 v d m V k Q 2 9 s d W 1 u c z E u e 0 d l Y n V y d H N k Y X R 1 b S w 0 f S Z x d W 9 0 O y w m c X V v d D t T Z W N 0 a W 9 u M S 9 0 Y m x f U 3 R h b W 1 k Y X R l b i 9 B d X R v U m V t b 3 Z l Z E N v b H V t b n M x L n t F a W 5 0 c m l 0 d C w 1 f S Z x d W 9 0 O y w m c X V v d D t T Z W N 0 a W 9 u M S 9 0 Y m x f U 3 R h b W 1 k Y X R l b i 9 B d X R v U m V t b 3 Z l Z E N v b H V t b n M x L n t B d X N 0 c m l 0 d C w 2 f S Z x d W 9 0 O y w m c X V v d D t T Z W N 0 a W 9 u M S 9 0 Y m x f U 3 R h b W 1 k Y X R l b i 9 B d X R v U m V t b 3 Z l Z E N v b H V t b n M x L n t T b 2 x s I E F a L D d 9 J n F 1 b 3 Q 7 L C Z x d W 9 0 O 1 N l Y 3 R p b 2 4 x L 3 R i b F 9 T d G F t b W R h d G V u L 0 F 1 d G 9 S Z W 1 v d m V k Q 2 9 s d W 1 u c z E u e 0 F u Z 2 V z d G V s b H Q g Y W x z L D h 9 J n F 1 b 3 Q 7 L C Z x d W 9 0 O 1 N l Y 3 R p b 2 4 x L 3 R i b F 9 T d G F t b W R h d G V u L 0 F 1 d G 9 S Z W 1 v d m V k Q 2 9 s d W 1 u c z E u e 0 J l c m l j a H Q g Q S w 5 f S Z x d W 9 0 O y w m c X V v d D t T Z W N 0 a W 9 u M S 9 0 Y m x f U 3 R h b W 1 k Y X R l b i 9 B d X R v U m V t b 3 Z l Z E N v b H V t b n M x L n t C Z X J p Y 2 h 0 I E E y L D E w f S Z x d W 9 0 O y w m c X V v d D t T Z W N 0 a W 9 u M S 9 0 Y m x f U 3 R h b W 1 k Y X R l b i 9 B d X R v U m V t b 3 Z l Z E N v b H V t b n M x L n t C Z X J p Y 2 h 0 I E E z L D E x f S Z x d W 9 0 O y w m c X V v d D t T Z W N 0 a W 9 u M S 9 0 Y m x f U 3 R h b W 1 k Y X R l b i 9 B d X R v U m V t b 3 Z l Z E N v b H V t b n M x L n t C Z X J p Y 2 h 0 I E E 0 L D E y f S Z x d W 9 0 O y w m c X V v d D t T Z W N 0 a W 9 u M S 9 0 Y m x f U 3 R h b W 1 k Y X R l b i 9 B d X R v U m V t b 3 Z l Z E N v b H V t b n M x L n t C Z X J p Y 2 h 0 I E E 1 L D E z f S Z x d W 9 0 O y w m c X V v d D t T Z W N 0 a W 9 u M S 9 0 Y m x f U 3 R h b W 1 k Y X R l b i 9 B d X R v U m V t b 3 Z l Z E N v b H V t b n M x L n t C Z X J p Y 2 h 0 I E E 2 L D E 0 f S Z x d W 9 0 O y w m c X V v d D t T Z W N 0 a W 9 u M S 9 0 Y m x f U 3 R h b W 1 k Y X R l b i 9 B d X R v U m V t b 3 Z l Z E N v b H V t b n M x L n t C Z X J p Y 2 h 0 I E E 3 L D E 1 f S Z x d W 9 0 O y w m c X V v d D t T Z W N 0 a W 9 u M S 9 0 Y m x f U 3 R h b W 1 k Y X R l b i 9 B d X R v U m V t b 3 Z l Z E N v b H V t b n M x L n t C Z X J p Y 2 h 0 I E E 4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U G V y c 2 9 u Y W w t T n I g T G 9 k Y X N z J n F 1 b 3 Q 7 L C Z x d W 9 0 O 0 5 h b W U m c X V v d D s s J n F 1 b 3 Q 7 V m 9 y b m F t Z S Z x d W 9 0 O y w m c X V v d D t H Z W J 1 c n R z b m F t Z S Z x d W 9 0 O y w m c X V v d D t H Z W J 1 c n R z Z G F 0 d W 0 m c X V v d D s s J n F 1 b 3 Q 7 R W l u d H J p d H Q m c X V v d D s s J n F 1 b 3 Q 7 Q X V z d H J p d H Q m c X V v d D s s J n F 1 b 3 Q 7 U 2 9 s b C B B W i Z x d W 9 0 O y w m c X V v d D t B b m d l c 3 R l b G x 0 I G F s c y Z x d W 9 0 O y w m c X V v d D t C Z X J p Y 2 h 0 I E E m c X V v d D s s J n F 1 b 3 Q 7 Q m V y a W N o d C B B M i Z x d W 9 0 O y w m c X V v d D t C Z X J p Y 2 h 0 I E E z J n F 1 b 3 Q 7 L C Z x d W 9 0 O 0 J l c m l j a H Q g Q T Q m c X V v d D s s J n F 1 b 3 Q 7 Q m V y a W N o d C B B N S Z x d W 9 0 O y w m c X V v d D t C Z X J p Y 2 h 0 I E E 2 J n F 1 b 3 Q 7 L C Z x d W 9 0 O 0 J l c m l j a H Q g Q T c m c X V v d D s s J n F 1 b 3 Q 7 Q m V y a W N o d C B B O C Z x d W 9 0 O 1 0 i I C 8 + P E V u d H J 5 I F R 5 c G U 9 I k Z p b G x D b 2 x 1 b W 5 U e X B l c y I g V m F s d W U 9 I n N B d 1 l B Q U F r S k F B T U F C Z 1 l H Q m d Z R 0 J n W T 0 i I C 8 + P E V u d H J 5 I F R 5 c G U 9 I k Z p b G x M Y X N 0 V X B k Y X R l Z C I g V m F s d W U 9 I m Q y M D I 1 L T A z L T I 1 V D A 1 O j Q 5 O j E 3 L j I 5 O T k x M z R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Y m x f U 3 R h b W 1 k Y X R l b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j B j N 2 Z i N i 1 j Y z N k L T R h N m Y t Y T Z i Y S 1 j Y T g y Z j I 0 Y 2 J h N z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V y Z y 9 B d X R v U m V t b 3 Z l Z E N v b H V t b n M x L n t Q Z X J z b 2 5 h b C 1 O c i B M b 2 R h c 3 M s M H 0 m c X V v d D s s J n F 1 b 3 Q 7 U 2 V j d G l v b j E v d G J s R X J n L 0 F 1 d G 9 S Z W 1 v d m V k Q 2 9 s d W 1 u c z E u e 0 5 h b W U s M X 0 m c X V v d D s s J n F 1 b 3 Q 7 U 2 V j d G l v b j E v d G J s R X J n L 0 F 1 d G 9 S Z W 1 v d m V k Q 2 9 s d W 1 u c z E u e 1 Z v c m 5 h b W U s M n 0 m c X V v d D s s J n F 1 b 3 Q 7 U 2 V j d G l v b j E v d G J s R X J n L 0 F 1 d G 9 S Z W 1 v d m V k Q 2 9 s d W 1 u c z E u e 0 J l c m l j a H Q g Q T I s M 3 0 m c X V v d D s s J n F 1 b 3 Q 7 U 2 V j d G l v b j E v d G J s R X J n L 0 F 1 d G 9 S Z W 1 v d m V k Q 2 9 s d W 1 u c z E u e 1 p 1 c 2 F 0 e j I s N H 0 m c X V v d D s s J n F 1 b 3 Q 7 U 2 V j d G l v b j E v d G J s R X J n L 0 F 1 d G 9 S Z W 1 v d m V k Q 2 9 s d W 1 u c z E u e 1 p 1 c 2 F 0 e j E s N X 0 m c X V v d D s s J n F 1 b 3 Q 7 U 2 V j d G l v b j E v d G J s R X J n L 0 F 1 d G 9 S Z W 1 v d m V k Q 2 9 s d W 1 u c z E u e 1 F 1 Y W x p M i w 2 f S Z x d W 9 0 O y w m c X V v d D t T Z W N 0 a W 9 u M S 9 0 Y m x F c m c v Q X V 0 b 1 J l b W 9 2 Z W R D b 2 x 1 b W 5 z M S 5 7 U X V h b G k x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R i b E V y Z y 9 B d X R v U m V t b 3 Z l Z E N v b H V t b n M x L n t Q Z X J z b 2 5 h b C 1 O c i B M b 2 R h c 3 M s M H 0 m c X V v d D s s J n F 1 b 3 Q 7 U 2 V j d G l v b j E v d G J s R X J n L 0 F 1 d G 9 S Z W 1 v d m V k Q 2 9 s d W 1 u c z E u e 0 5 h b W U s M X 0 m c X V v d D s s J n F 1 b 3 Q 7 U 2 V j d G l v b j E v d G J s R X J n L 0 F 1 d G 9 S Z W 1 v d m V k Q 2 9 s d W 1 u c z E u e 1 Z v c m 5 h b W U s M n 0 m c X V v d D s s J n F 1 b 3 Q 7 U 2 V j d G l v b j E v d G J s R X J n L 0 F 1 d G 9 S Z W 1 v d m V k Q 2 9 s d W 1 u c z E u e 0 J l c m l j a H Q g Q T I s M 3 0 m c X V v d D s s J n F 1 b 3 Q 7 U 2 V j d G l v b j E v d G J s R X J n L 0 F 1 d G 9 S Z W 1 v d m V k Q 2 9 s d W 1 u c z E u e 1 p 1 c 2 F 0 e j I s N H 0 m c X V v d D s s J n F 1 b 3 Q 7 U 2 V j d G l v b j E v d G J s R X J n L 0 F 1 d G 9 S Z W 1 v d m V k Q 2 9 s d W 1 u c z E u e 1 p 1 c 2 F 0 e j E s N X 0 m c X V v d D s s J n F 1 b 3 Q 7 U 2 V j d G l v b j E v d G J s R X J n L 0 F 1 d G 9 S Z W 1 v d m V k Q 2 9 s d W 1 u c z E u e 1 F 1 Y W x p M i w 2 f S Z x d W 9 0 O y w m c X V v d D t T Z W N 0 a W 9 u M S 9 0 Y m x F c m c v Q X V 0 b 1 J l b W 9 2 Z W R D b 2 x 1 b W 5 z M S 5 7 U X V h b G k x L D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Q Z X J z b 2 5 h b C 1 O c i B M b 2 R h c 3 M m c X V v d D s s J n F 1 b 3 Q 7 T m F t Z S Z x d W 9 0 O y w m c X V v d D t W b 3 J u Y W 1 l J n F 1 b 3 Q 7 L C Z x d W 9 0 O 0 J l c m l j a H Q g Q T I m c X V v d D s s J n F 1 b 3 Q 7 W n V z Y X R 6 M i Z x d W 9 0 O y w m c X V v d D t a d X N h d H o x J n F 1 b 3 Q 7 L C Z x d W 9 0 O 1 F 1 Y W x p M i Z x d W 9 0 O y w m c X V v d D t R d W F s a T E m c X V v d D t d I i A v P j x F b n R y e S B U e X B l P S J G a W x s Q 2 9 s d W 1 u V H l w Z X M i I F Z h b H V l P S J z Q U F B Q U F B Q U F B Q U E 9 I i A v P j x F b n R y e S B U e X B l P S J G a W x s T G F z d F V w Z G F 0 Z W Q i I F Z h b H V l P S J k M j A y N S 0 w M y 0 y N V Q w N T o 0 O T o x O C 4 z M z k 0 N z Q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G a W x s V G F y Z 2 V 0 I i B W Y W x 1 Z T 0 i c 3 R i b E V y Z y I g L z 4 8 R W 5 0 c n k g V H l w Z T 0 i U m V j b 3 Z l c n l U Y X J n Z X R T a G V l d C I g V m F s d W U 9 I n N Q U V 9 C Z X J p Y 2 h 0 X 0 E y I i A v P j x F b n R y e S B U e X B l P S J S Z W N v d m V y e V R h c m d l d E N v b H V t b i I g V m F s d W U 9 I m w x I i A v P j x F b n R y e S B U e X B l P S J S Z W N v d m V y e V R h c m d l d F J v d y I g V m F s d W U 9 I m w x M S I g L z 4 8 R W 5 0 c n k g V H l w Z T 0 i R m l s b F R h c m d l d E 5 h b W V D d X N 0 b 2 1 p e m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d G J s R X J n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a d X N h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F b n R m Q V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R X J 3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G a W x 0 Z X J a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Q F u 0 / N F 8 R G h + K g Z O W N M M E A A A A A A g A A A A A A E G Y A A A A B A A A g A A A A Y 2 3 1 x F M w n y R x k N j k V Z / q i q L + 2 l Y y s i R / P P a G 9 X p c z e k A A A A A D o A A A A A C A A A g A A A A y v L 9 N 4 Q d d t p D 1 5 T s h O s 2 x b b q z / H 8 Y O + t t a m 3 u V G 9 T E x Q A A A A r R k U i u h 6 T 9 C B q w j e H U / b D z D W 3 D X w p 2 G a 0 Q d + h O J o g z I Z J + 6 x L r j e J 0 0 E 8 w 2 v n A A U e i c R n 6 / A p H T x P / y + P 8 2 o 3 e M 1 m w Z m E O 2 x R p A k B 1 x / R f t A A A A A Z M d J e r Z Y / J u 9 c 2 U l I w L L A J Z M i 4 7 N 0 x K h N t U 8 t b r n f H V X p J U 0 0 O Y T O J P v 9 H e Y P T w D l Q B G 5 b X p O B e C g 0 x H H E / t X A = = < / D a t a M a s h u p > 
</file>

<file path=customXml/itemProps1.xml><?xml version="1.0" encoding="utf-8"?>
<ds:datastoreItem xmlns:ds="http://schemas.openxmlformats.org/officeDocument/2006/customXml" ds:itemID="{AB878943-22A6-4A20-8479-96FA5A3F5F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Stammdaten</vt:lpstr>
      <vt:lpstr>Bericht A</vt:lpstr>
      <vt:lpstr>PQ_Bericht_A2</vt:lpstr>
    </vt:vector>
  </TitlesOfParts>
  <Company>Dr. Lubos Kliniken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Christian | Dr. Lubos Kliniken</dc:creator>
  <cp:lastModifiedBy>Case</cp:lastModifiedBy>
  <dcterms:created xsi:type="dcterms:W3CDTF">2025-03-20T06:35:24Z</dcterms:created>
  <dcterms:modified xsi:type="dcterms:W3CDTF">2025-03-25T05:49:48Z</dcterms:modified>
</cp:coreProperties>
</file>