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1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13_ncr:1_{68BFF901-9B1A-4959-9542-1F98ABE963A6}" xr6:coauthVersionLast="47" xr6:coauthVersionMax="47" xr10:uidLastSave="{00000000-0000-0000-0000-000000000000}"/>
  <bookViews>
    <workbookView xWindow="-108" yWindow="-108" windowWidth="23256" windowHeight="12456" xr2:uid="{31B43206-2173-42D3-846E-2A23D53A51B1}"/>
  </bookViews>
  <sheets>
    <sheet name="Tabelle1" sheetId="1" r:id="rId1"/>
  </sheets>
  <definedNames>
    <definedName name="solver_adj" localSheetId="0" hidden="1">Tabelle1!$C$3:$C$11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Tabelle1!$C$3:$C$11</definedName>
    <definedName name="solver_lhs2" localSheetId="0" hidden="1">Tabelle1!$C$3:$C$11</definedName>
    <definedName name="solver_lhs3" localSheetId="0" hidden="1">Tabelle1!$C$3:$C$11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3</definedName>
    <definedName name="solver_nwt" localSheetId="0" hidden="1">1</definedName>
    <definedName name="solver_opt" localSheetId="0" hidden="1">Tabelle1!$C$12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el2" localSheetId="0" hidden="1">4</definedName>
    <definedName name="solver_rel3" localSheetId="0" hidden="1">3</definedName>
    <definedName name="solver_rhs1" localSheetId="0" hidden="1">1</definedName>
    <definedName name="solver_rhs2" localSheetId="0" hidden="1">"Ganzzahlig"</definedName>
    <definedName name="solver_rhs3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1000</definedName>
    <definedName name="solver_ver" localSheetId="0" hidden="1">3</definedName>
    <definedName name="Ziel">Tabelle1!$B$1</definedName>
  </definedNames>
  <calcPr calcId="191029" iterate="1" iterateCount="1000" iterateDelta="0.0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I16" i="1" a="1"/>
  <c r="I16" i="1" s="1"/>
  <c r="C3" i="1" l="1"/>
  <c r="C4" i="1"/>
  <c r="C5" i="1"/>
  <c r="C6" i="1"/>
  <c r="C7" i="1"/>
  <c r="C8" i="1"/>
  <c r="C9" i="1"/>
  <c r="I9" i="1"/>
  <c r="C10" i="1"/>
  <c r="C11" i="1"/>
  <c r="C12" i="1"/>
  <c r="D28" i="1" s="1" a="1"/>
  <c r="D28" i="1" s="1"/>
  <c r="H17" i="1"/>
  <c r="I17" i="1"/>
  <c r="J17" i="1"/>
  <c r="K17" i="1"/>
  <c r="L17" i="1"/>
  <c r="M17" i="1"/>
  <c r="N17" i="1"/>
  <c r="O17" i="1"/>
  <c r="P17" i="1"/>
  <c r="Q1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<sst xmlns="http://schemas.openxmlformats.org/spreadsheetml/2006/main" count="21" uniqueCount="21">
  <si>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Ziel:</t>
  </si>
  <si>
    <t>Bestes Zwischenergebnis:</t>
  </si>
  <si>
    <t>Steuerzelle</t>
  </si>
  <si>
    <t>Anzahl Versuche:</t>
  </si>
  <si>
    <t>In den Optionen (Formeln) die Iteration mit der max. Iterationszahl 1 aktivieren!</t>
  </si>
  <si>
    <t>Pool:</t>
  </si>
  <si>
    <t>Ergebnis</t>
  </si>
  <si>
    <t>Orange = Volltreffer</t>
  </si>
  <si>
    <t>Zahl 1</t>
  </si>
  <si>
    <t>Zahl 2</t>
  </si>
  <si>
    <t>Zahl 3</t>
  </si>
  <si>
    <t>Zahl 4</t>
  </si>
  <si>
    <t>Zahl 5</t>
  </si>
  <si>
    <t>Zahl 6</t>
  </si>
  <si>
    <t>Zahl 7</t>
  </si>
  <si>
    <t>Zahl 8</t>
  </si>
  <si>
    <t>Zahl 9</t>
  </si>
  <si>
    <t>Häkchen aktivieren und danach F9-Taste gedrückt halten.</t>
  </si>
  <si>
    <t>Mittelwert</t>
  </si>
  <si>
    <t>Maximale Versuche:</t>
  </si>
  <si>
    <t>&lt;= So oft wird maximal iteriert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</si>
</sst>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0" fillId="3" borderId="0" xfId="0" applyFill="1"/>
    <xf numFmtId="0" fontId="3" fillId="0" borderId="0" xfId="0" applyFont="1"/>
    <xf numFmtId="0" fontId="1" fillId="0" borderId="0" xfId="0" applyFont="1" applyAlignment="1">
      <alignment horizontal="center"/>
    </xf>
    <xf numFmtId="3" fontId="0" fillId="0" borderId="0" xfId="0" applyNumberFormat="1"/>
    <xf numFmtId="3" fontId="0" fillId="0" borderId="1" xfId="0" applyNumberFormat="1" applyBorder="1"/>
    <xf numFmtId="3" fontId="1" fillId="0" borderId="0" xfId="0" applyNumberFormat="1" applyFont="1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4" fontId="0" fillId="0" borderId="0" xfId="0" applyNumberFormat="1"/>
    <xf numFmtId="4" fontId="0" fillId="2" borderId="0" xfId="0" applyNumberFormat="1" applyFill="1" applyAlignment="1">
      <alignment vertical="center"/>
    </xf>
    <xf numFmtId="4" fontId="1" fillId="0" borderId="0" xfId="0" applyNumberFormat="1" applyFont="1"/>
    <xf numFmtId="0" fontId="0" fillId="4" borderId="0" xfId="0" applyFill="1"/>
  </cellXfs>
  <cellStyles count="1">
    <cellStyle name="Standard" xfId="0" builtinId="0"/>
  </cellStyles>
  <dxfs count="2">
    <dxf>
      <fill>
        <patternFill>
          <bgColor rgb="FFFFC00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H$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30480</xdr:colOff>
          <xdr:row>0</xdr:row>
          <xdr:rowOff>15240</xdr:rowOff>
        </xdr:from>
        <xdr:to>
          <xdr:col>8</xdr:col>
          <xdr:colOff>601980</xdr:colOff>
          <xdr:row>0</xdr:row>
          <xdr:rowOff>312420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Starten/Beenden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5E76-EC26-419D-840B-D59DDE33B948}">
  <sheetPr codeName="Tabelle1"/>
  <dimension ref="A1:Q30"/>
  <sheetViews>
    <sheetView tabSelected="1" workbookViewId="0">
      <selection activeCell="B1" sqref="B1"/>
    </sheetView>
  </sheetViews>
  <sheetFormatPr baseColWidth="10" defaultRowHeight="14.4" x14ac:dyDescent="0.3"/>
  <sheetData>
    <row r="1" spans="1:17" s="10" customFormat="1" ht="27" customHeight="1" x14ac:dyDescent="0.3">
      <c r="A1" s="9" t="s">
        <v>0</v>
      </c>
      <c r="B1" s="13">
        <v>6</v>
      </c>
      <c r="G1" s="9" t="s">
        <v>2</v>
      </c>
      <c r="H1" s="11" t="b">
        <v>0</v>
      </c>
      <c r="J1" s="9" t="s">
        <v>17</v>
      </c>
    </row>
    <row r="2" spans="1:17" x14ac:dyDescent="0.3">
      <c r="B2" s="5" t="s">
        <v>5</v>
      </c>
    </row>
    <row r="3" spans="1:17" x14ac:dyDescent="0.3">
      <c r="B3" s="7">
        <v>10</v>
      </c>
      <c r="C3">
        <f ca="1">IF(NOT(H$1),0,IF(C$12=Ziel,C3,IF(AVERAGE(B$3:B$11)&lt;=Ziel,1,RANDBETWEEN(0,1))))</f>
        <v>0</v>
      </c>
    </row>
    <row r="4" spans="1:17" x14ac:dyDescent="0.3">
      <c r="B4" s="7">
        <v>8</v>
      </c>
      <c r="C4">
        <f ca="1">IF(NOT(H$1),0,IF(C$12=Ziel,C4,IF(AVERAGE(B$3:B$11)&lt;=Ziel,1,RANDBETWEEN(0,1))))</f>
        <v>0</v>
      </c>
    </row>
    <row r="5" spans="1:17" x14ac:dyDescent="0.3">
      <c r="B5" s="7">
        <v>4</v>
      </c>
      <c r="C5">
        <f ca="1">IF(NOT(H$1),0,IF(C$12=Ziel,C5,IF(AVERAGE(B$3:B$11)&lt;=Ziel,1,RANDBETWEEN(0,1))))</f>
        <v>0</v>
      </c>
      <c r="H5" s="4" t="s">
        <v>4</v>
      </c>
    </row>
    <row r="6" spans="1:17" x14ac:dyDescent="0.3">
      <c r="B6" s="7">
        <v>9</v>
      </c>
      <c r="C6">
        <f ca="1">IF(NOT(H$1),0,IF(C$12=Ziel,C6,IF(AVERAGE(B$3:B$11)&lt;=Ziel,1,RANDBETWEEN(0,1))))</f>
        <v>0</v>
      </c>
    </row>
    <row r="7" spans="1:17" x14ac:dyDescent="0.3">
      <c r="B7" s="7">
        <v>3</v>
      </c>
      <c r="C7">
        <f ca="1">IF(NOT(H$1),0,IF(C$12=Ziel,C7,IF(AVERAGE(B$3:B$11)&lt;=Ziel,1,RANDBETWEEN(0,1))))</f>
        <v>0</v>
      </c>
    </row>
    <row r="8" spans="1:17" x14ac:dyDescent="0.3">
      <c r="B8" s="7">
        <v>5</v>
      </c>
      <c r="C8">
        <f ca="1">IF(NOT(H$1),0,IF(C$12=Ziel,C8,IF(AVERAGE(B$3:B$11)&lt;=Ziel,1,RANDBETWEEN(0,1))))</f>
        <v>0</v>
      </c>
      <c r="H8" s="1" t="s">
        <v>19</v>
      </c>
      <c r="I8" s="15">
        <v>1000</v>
      </c>
      <c r="J8" t="s">
        <v>20</v>
      </c>
    </row>
    <row r="9" spans="1:17" x14ac:dyDescent="0.3">
      <c r="B9" s="7">
        <v>2</v>
      </c>
      <c r="C9">
        <f ca="1">IF(NOT(H$1),0,IF(C$12=Ziel,C9,IF(AVERAGE(B$3:B$11)&lt;=Ziel,1,RANDBETWEEN(0,1))))</f>
        <v>0</v>
      </c>
      <c r="H9" s="1" t="s">
        <v>3</v>
      </c>
      <c r="I9" s="3">
        <f>IF(NOT(H1),0,IF(AVERAGE(B3:B11)&lt;=Ziel,1,IF(I9&gt;=I8,I8,IF(H17=B1,I9,I9+1))))</f>
        <v>0</v>
      </c>
    </row>
    <row r="10" spans="1:17" x14ac:dyDescent="0.3">
      <c r="B10" s="7">
        <v>13</v>
      </c>
      <c r="C10">
        <f ca="1">IF(NOT(H$1),0,IF(C$12=Ziel,C10,IF(AVERAGE(B$3:B$11)&lt;=Ziel,1,RANDBETWEEN(0,1))))</f>
        <v>0</v>
      </c>
    </row>
    <row r="11" spans="1:17" x14ac:dyDescent="0.3">
      <c r="B11" s="7">
        <v>6</v>
      </c>
      <c r="C11">
        <f ca="1">IF(NOT(H$1),0,IF(C$12=Ziel,C11,IF(AVERAGE(B$3:B$11)&lt;=Ziel,1,RANDBETWEEN(0,1))))</f>
        <v>0</v>
      </c>
    </row>
    <row r="12" spans="1:17" x14ac:dyDescent="0.3">
      <c r="B12" s="1" t="s">
        <v>6</v>
      </c>
      <c r="C12" s="14">
        <f ca="1">IFERROR(AVERAGEIFS(B3:B11,C3:C11,1),0)</f>
        <v>0</v>
      </c>
    </row>
    <row r="14" spans="1:17" x14ac:dyDescent="0.3">
      <c r="B14" s="4" t="str">
        <f>IF(SUM(B3:B11)&lt;Ziel,"Ziel ist größer als die Summe der Zahlen und daher nicht erreichbar","")</f>
        <v/>
      </c>
    </row>
    <row r="15" spans="1:17" x14ac:dyDescent="0.3">
      <c r="I15" s="5" t="s">
        <v>8</v>
      </c>
      <c r="J15" s="5" t="s">
        <v>9</v>
      </c>
      <c r="K15" s="5" t="s">
        <v>10</v>
      </c>
      <c r="L15" s="5" t="s">
        <v>11</v>
      </c>
      <c r="M15" s="5" t="s">
        <v>12</v>
      </c>
      <c r="N15" s="5" t="s">
        <v>13</v>
      </c>
      <c r="O15" s="5" t="s">
        <v>14</v>
      </c>
      <c r="P15" s="5" t="s">
        <v>15</v>
      </c>
      <c r="Q15" s="5" t="s">
        <v>16</v>
      </c>
    </row>
    <row r="16" spans="1:17" x14ac:dyDescent="0.3">
      <c r="G16" s="1"/>
      <c r="H16" s="2" t="s">
        <v>18</v>
      </c>
      <c r="I16" cm="1">
        <f t="array" ref="I16:Q16">TRANSPOSE(B3:B11)</f>
        <v>10</v>
      </c>
      <c r="J16">
        <v>8</v>
      </c>
      <c r="K16">
        <v>4</v>
      </c>
      <c r="L16">
        <v>9</v>
      </c>
      <c r="M16">
        <v>3</v>
      </c>
      <c r="N16">
        <v>5</v>
      </c>
      <c r="O16">
        <v>2</v>
      </c>
      <c r="P16">
        <v>13</v>
      </c>
      <c r="Q16">
        <v>6</v>
      </c>
    </row>
    <row r="17" spans="4:17" x14ac:dyDescent="0.3">
      <c r="G17" s="1" t="s">
        <v>1</v>
      </c>
      <c r="H17" s="12">
        <f>IF(NOT(H1),0,IF((C12&lt;=B1)*(H17&lt;C12),C12,H17))</f>
        <v>0</v>
      </c>
      <c r="I17">
        <f t="shared" ref="I17:Q17" si="0">IFERROR(IF(NOT($H1),0,IF($C12&gt;$B1,I17,IF($C12&lt;$H17,I17,VLOOKUP(I16,$B3:$C11,2,0)))),0)</f>
        <v>0</v>
      </c>
      <c r="J17">
        <f t="shared" si="0"/>
        <v>0</v>
      </c>
      <c r="K17">
        <f t="shared" si="0"/>
        <v>0</v>
      </c>
      <c r="L17">
        <f t="shared" si="0"/>
        <v>0</v>
      </c>
      <c r="M17">
        <f t="shared" si="0"/>
        <v>0</v>
      </c>
      <c r="N17">
        <f t="shared" si="0"/>
        <v>0</v>
      </c>
      <c r="O17">
        <f t="shared" si="0"/>
        <v>0</v>
      </c>
      <c r="P17">
        <f t="shared" si="0"/>
        <v>0</v>
      </c>
      <c r="Q17">
        <f t="shared" si="0"/>
        <v>0</v>
      </c>
    </row>
    <row r="18" spans="4:17" x14ac:dyDescent="0.3">
      <c r="H18" t="s">
        <v>7</v>
      </c>
    </row>
    <row r="20" spans="4:17" x14ac:dyDescent="0.3">
      <c r="F20" s="1"/>
      <c r="G20" s="8"/>
    </row>
    <row r="21" spans="4:17" x14ac:dyDescent="0.3">
      <c r="F21" s="1"/>
      <c r="G21" s="6"/>
    </row>
    <row r="22" spans="4:17" x14ac:dyDescent="0.3">
      <c r="F22" s="1"/>
      <c r="G22" s="6"/>
    </row>
    <row r="23" spans="4:17" x14ac:dyDescent="0.3">
      <c r="F23" s="1"/>
      <c r="G23" s="6"/>
    </row>
    <row r="24" spans="4:17" x14ac:dyDescent="0.3">
      <c r="F24" s="1"/>
      <c r="G24" s="6"/>
    </row>
    <row r="25" spans="4:17" x14ac:dyDescent="0.3">
      <c r="F25" s="1"/>
      <c r="G25" s="6"/>
    </row>
    <row r="26" spans="4:17" x14ac:dyDescent="0.3">
      <c r="F26" s="1"/>
      <c r="G26" s="6"/>
    </row>
    <row r="27" spans="4:17" x14ac:dyDescent="0.3">
      <c r="F27" s="1"/>
      <c r="G27" s="6"/>
    </row>
    <row r="28" spans="4:17" x14ac:dyDescent="0.3">
      <c r="D28" t="str" cm="1">
        <f t="array" aca="1" ref="D28" ca="1">IFERROR(IF(C$12&lt;H$17,D28,INDEX(B$3:B$11,_xlfn.AGGREGATE(15,6,ROW($1:$9)/(C$3:C$11=1),ROWS($1:11)))),"")</f>
        <v/>
      </c>
      <c r="F28" s="1"/>
      <c r="G28" s="6"/>
    </row>
    <row r="29" spans="4:17" x14ac:dyDescent="0.3">
      <c r="F29" s="1"/>
      <c r="G29" s="6"/>
    </row>
    <row r="30" spans="4:17" x14ac:dyDescent="0.3">
      <c r="F30" s="1"/>
      <c r="G30" s="14"/>
    </row>
  </sheetData>
  <phoneticPr fontId="2" type="noConversion"/>
  <conditionalFormatting sqref="I16:Q16">
    <cfRule type="expression" dxfId="1" priority="2">
      <formula>I17*(I16&lt;&gt;0)</formula>
    </cfRule>
  </conditionalFormatting>
  <conditionalFormatting sqref="H17">
    <cfRule type="cellIs" dxfId="0" priority="1" operator="equal">
      <formula>$B$1</formula>
    </cfRule>
  </conditionalFormatting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Check Box 2">
              <controlPr defaultSize="0" autoFill="0" autoLine="0" autoPict="0">
                <anchor moveWithCells="1">
                  <from>
                    <xdr:col>7</xdr:col>
                    <xdr:colOff>30480</xdr:colOff>
                    <xdr:row>0</xdr:row>
                    <xdr:rowOff>15240</xdr:rowOff>
                  </from>
                  <to>
                    <xdr:col>8</xdr:col>
                    <xdr:colOff>601980</xdr:colOff>
                    <xdr:row>0</xdr:row>
                    <xdr:rowOff>312420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Ziel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Georgi</dc:creator>
  <cp:lastModifiedBy>Boris Georgi</cp:lastModifiedBy>
  <dcterms:created xsi:type="dcterms:W3CDTF">2024-04-30T10:33:53Z</dcterms:created>
  <dcterms:modified xsi:type="dcterms:W3CDTF">2025-03-26T11:41:39Z</dcterms:modified>
</cp:coreProperties>
</file>