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E:\Neuer Ordner (26)\"/>
    </mc:Choice>
  </mc:AlternateContent>
  <xr:revisionPtr revIDLastSave="0" documentId="8_{57BAB057-FFBB-4542-980B-E976ECC82D82}" xr6:coauthVersionLast="47" xr6:coauthVersionMax="47" xr10:uidLastSave="{00000000-0000-0000-0000-000000000000}"/>
  <bookViews>
    <workbookView xWindow="735" yWindow="735" windowWidth="21600" windowHeight="11385" tabRatio="783" activeTab="1" xr2:uid="{00000000-000D-0000-FFFF-FFFF00000000}"/>
  </bookViews>
  <sheets>
    <sheet name="Zusammenfassung" sheetId="1" r:id="rId1"/>
    <sheet name="Kompaktstatistik" sheetId="356" r:id="rId2"/>
  </sheets>
  <definedNames>
    <definedName name="_xlnm.Print_Area" localSheetId="1">Kompaktstatistik!$D$7:$AC$84</definedName>
    <definedName name="_xlnm.Print_Area" localSheetId="0">Zusammenfassung!$A$1:$ID$7</definedName>
    <definedName name="Z_690AE315_22C6_444E_BE0F_518D28A118D6_.wvu.Cols" localSheetId="0" hidden="1">Zusammenfassung!#REF!</definedName>
    <definedName name="Z_690AE315_22C6_444E_BE0F_518D28A118D6_.wvu.Rows" localSheetId="0" hidden="1">Zusammenfassung!#REF!,Zusammenfassung!#REF!,Zusammenfassung!#REF!,Zusammenfassung!#REF!</definedName>
  </definedNames>
  <calcPr calcId="191029"/>
  <customWorkbookViews>
    <customWorkbookView name="Zusammenfassung" guid="{690AE315-22C6-444E-BE0F-518D28A118D6}" maximized="1" windowWidth="1879" windowHeight="1041" tabRatio="752" activeSheetId="1" showStatusbar="0" showComments="commNone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1" l="1"/>
  <c r="H5" i="1" s="1"/>
  <c r="I5" i="1" l="1"/>
  <c r="H4" i="1"/>
  <c r="H3" i="1" s="1"/>
  <c r="J5" i="1" l="1"/>
  <c r="K5" i="1" s="1"/>
  <c r="L5" i="1" s="1"/>
  <c r="I4" i="1"/>
  <c r="I3" i="1" s="1"/>
  <c r="J4" i="1" l="1"/>
  <c r="J3" i="1" s="1"/>
  <c r="M5" i="1"/>
  <c r="L4" i="1"/>
  <c r="L3" i="1" s="1"/>
  <c r="K4" i="1"/>
  <c r="K3" i="1" s="1"/>
  <c r="M4" i="1" l="1"/>
  <c r="M3" i="1" s="1"/>
  <c r="N5" i="1"/>
  <c r="O5" i="1" l="1"/>
  <c r="N4" i="1"/>
  <c r="N3" i="1" s="1"/>
  <c r="P5" i="1" l="1"/>
  <c r="O4" i="1"/>
  <c r="O3" i="1" s="1"/>
  <c r="Q5" i="1" l="1"/>
  <c r="P4" i="1"/>
  <c r="P3" i="1" s="1"/>
  <c r="G4" i="1"/>
  <c r="G3" i="1" s="1"/>
  <c r="F4" i="1"/>
  <c r="F3" i="1" s="1"/>
  <c r="R5" i="1" l="1"/>
  <c r="Q4" i="1"/>
  <c r="Q3" i="1" s="1"/>
  <c r="R4" i="1" l="1"/>
  <c r="R3" i="1" s="1"/>
  <c r="S5" i="1"/>
  <c r="T5" i="1" l="1"/>
  <c r="S4" i="1"/>
  <c r="S3" i="1" s="1"/>
  <c r="U5" i="1" l="1"/>
  <c r="T4" i="1"/>
  <c r="T3" i="1" s="1"/>
  <c r="U4" i="1" l="1"/>
  <c r="U3" i="1" s="1"/>
  <c r="V5" i="1"/>
  <c r="V4" i="1" l="1"/>
  <c r="V3" i="1" s="1"/>
  <c r="W5" i="1"/>
  <c r="W4" i="1" l="1"/>
  <c r="W3" i="1" s="1"/>
  <c r="X5" i="1"/>
  <c r="Y5" i="1" l="1"/>
  <c r="X4" i="1"/>
  <c r="X3" i="1" s="1"/>
  <c r="Y4" i="1" l="1"/>
  <c r="Y3" i="1" s="1"/>
  <c r="Z5" i="1"/>
  <c r="AA5" i="1" l="1"/>
  <c r="Z4" i="1"/>
  <c r="Z3" i="1" s="1"/>
  <c r="AB5" i="1" l="1"/>
  <c r="AA4" i="1"/>
  <c r="AA3" i="1" s="1"/>
  <c r="AC5" i="1" l="1"/>
  <c r="AB4" i="1"/>
  <c r="AB3" i="1" s="1"/>
  <c r="AD5" i="1" l="1"/>
  <c r="AC4" i="1"/>
  <c r="AC3" i="1" s="1"/>
  <c r="AD4" i="1" l="1"/>
  <c r="AD3" i="1" s="1"/>
  <c r="AE5" i="1"/>
  <c r="AE4" i="1" l="1"/>
  <c r="AE3" i="1" s="1"/>
  <c r="AF5" i="1"/>
  <c r="AG5" i="1" l="1"/>
  <c r="AF4" i="1"/>
  <c r="AF3" i="1" s="1"/>
  <c r="AH5" i="1" l="1"/>
  <c r="AG4" i="1"/>
  <c r="AG3" i="1" s="1"/>
  <c r="AI5" i="1" l="1"/>
  <c r="AH4" i="1"/>
  <c r="AH3" i="1" s="1"/>
  <c r="AI4" i="1" l="1"/>
  <c r="AI3" i="1" s="1"/>
  <c r="AJ5" i="1"/>
  <c r="AJ4" i="1" l="1"/>
  <c r="AJ3" i="1" s="1"/>
  <c r="AK5" i="1"/>
  <c r="AK4" i="1" l="1"/>
  <c r="AK3" i="1" s="1"/>
  <c r="AL5" i="1"/>
  <c r="AM5" i="1" l="1"/>
  <c r="AL4" i="1"/>
  <c r="AL3" i="1" s="1"/>
  <c r="AM4" i="1" l="1"/>
  <c r="AM3" i="1" s="1"/>
  <c r="AN5" i="1"/>
  <c r="AO5" i="1" l="1"/>
  <c r="AN4" i="1"/>
  <c r="AN3" i="1" s="1"/>
  <c r="AO4" i="1" l="1"/>
  <c r="AO3" i="1" s="1"/>
  <c r="AP5" i="1"/>
  <c r="AQ5" i="1" l="1"/>
  <c r="AP4" i="1"/>
  <c r="AP3" i="1" s="1"/>
  <c r="AQ4" i="1" l="1"/>
  <c r="AQ3" i="1" s="1"/>
  <c r="AR5" i="1"/>
  <c r="AS5" i="1" l="1"/>
  <c r="AR4" i="1"/>
  <c r="AR3" i="1" s="1"/>
  <c r="AT5" i="1" l="1"/>
  <c r="AS4" i="1"/>
  <c r="AS3" i="1" s="1"/>
  <c r="AU5" i="1" l="1"/>
  <c r="AT4" i="1"/>
  <c r="AT3" i="1" s="1"/>
  <c r="AV5" i="1" l="1"/>
  <c r="AU4" i="1"/>
  <c r="AU3" i="1" s="1"/>
  <c r="AV4" i="1" l="1"/>
  <c r="AV3" i="1" s="1"/>
  <c r="AW5" i="1"/>
  <c r="AX5" i="1" l="1"/>
  <c r="AW4" i="1"/>
  <c r="AW3" i="1" s="1"/>
  <c r="AY5" i="1" l="1"/>
  <c r="AX4" i="1"/>
  <c r="AX3" i="1" s="1"/>
  <c r="AZ5" i="1" l="1"/>
  <c r="AY4" i="1"/>
  <c r="AY3" i="1" s="1"/>
  <c r="BA5" i="1" l="1"/>
  <c r="AZ4" i="1"/>
  <c r="AZ3" i="1" s="1"/>
  <c r="BA4" i="1" l="1"/>
  <c r="BA3" i="1" s="1"/>
  <c r="BB5" i="1"/>
  <c r="BC5" i="1" l="1"/>
  <c r="BB4" i="1"/>
  <c r="BB3" i="1" s="1"/>
  <c r="BC4" i="1" l="1"/>
  <c r="BC3" i="1" s="1"/>
  <c r="BD5" i="1"/>
  <c r="BE5" i="1" l="1"/>
  <c r="BD4" i="1"/>
  <c r="BD3" i="1" s="1"/>
  <c r="BF5" i="1" l="1"/>
  <c r="BE4" i="1"/>
  <c r="BE3" i="1" s="1"/>
  <c r="BG5" i="1" l="1"/>
  <c r="BF4" i="1"/>
  <c r="BF3" i="1" s="1"/>
  <c r="BG4" i="1" l="1"/>
  <c r="BG3" i="1" s="1"/>
  <c r="BH5" i="1"/>
  <c r="BH4" i="1" l="1"/>
  <c r="BH3" i="1" s="1"/>
  <c r="BI5" i="1"/>
  <c r="BI4" i="1" l="1"/>
  <c r="BI3" i="1" s="1"/>
  <c r="BJ5" i="1"/>
  <c r="BJ4" i="1" l="1"/>
  <c r="BJ3" i="1" s="1"/>
  <c r="BK5" i="1"/>
  <c r="BK4" i="1" l="1"/>
  <c r="BK3" i="1" s="1"/>
  <c r="BL5" i="1"/>
  <c r="BL4" i="1" l="1"/>
  <c r="BL3" i="1" s="1"/>
  <c r="BM5" i="1"/>
  <c r="BM4" i="1" l="1"/>
  <c r="BM3" i="1" s="1"/>
  <c r="BN5" i="1"/>
  <c r="BO5" i="1" l="1"/>
  <c r="BN4" i="1"/>
  <c r="BN3" i="1" s="1"/>
  <c r="BO4" i="1" l="1"/>
  <c r="BO3" i="1" s="1"/>
  <c r="BP5" i="1"/>
  <c r="BP4" i="1" l="1"/>
  <c r="BP3" i="1" s="1"/>
  <c r="BQ5" i="1"/>
  <c r="BQ4" i="1" l="1"/>
  <c r="BQ3" i="1" s="1"/>
  <c r="BR5" i="1"/>
  <c r="BS5" i="1" l="1"/>
  <c r="BR4" i="1"/>
  <c r="BR3" i="1" s="1"/>
  <c r="BS4" i="1" l="1"/>
  <c r="BS3" i="1" s="1"/>
  <c r="BT5" i="1"/>
  <c r="BT4" i="1" l="1"/>
  <c r="BT3" i="1" s="1"/>
  <c r="BU5" i="1"/>
  <c r="BU4" i="1" l="1"/>
  <c r="BU3" i="1" s="1"/>
  <c r="BV5" i="1"/>
  <c r="BV4" i="1" l="1"/>
  <c r="BV3" i="1" s="1"/>
  <c r="BW5" i="1"/>
  <c r="BX5" i="1" l="1"/>
  <c r="BW4" i="1"/>
  <c r="BW3" i="1" s="1"/>
  <c r="BX4" i="1" l="1"/>
  <c r="BX3" i="1" s="1"/>
  <c r="BY5" i="1"/>
  <c r="BY4" i="1" l="1"/>
  <c r="BY3" i="1" s="1"/>
  <c r="BZ5" i="1"/>
  <c r="CA5" i="1" l="1"/>
  <c r="BZ4" i="1"/>
  <c r="BZ3" i="1" s="1"/>
  <c r="CB5" i="1" l="1"/>
  <c r="CA4" i="1"/>
  <c r="CA3" i="1" s="1"/>
  <c r="CC5" i="1" l="1"/>
  <c r="CB4" i="1"/>
  <c r="CB3" i="1" s="1"/>
  <c r="CC4" i="1" l="1"/>
  <c r="CC3" i="1" s="1"/>
  <c r="CD5" i="1"/>
  <c r="CE5" i="1" l="1"/>
  <c r="CD4" i="1"/>
  <c r="CD3" i="1" s="1"/>
  <c r="CE4" i="1" l="1"/>
  <c r="CE3" i="1" s="1"/>
  <c r="CF5" i="1"/>
  <c r="CF4" i="1" l="1"/>
  <c r="CF3" i="1" s="1"/>
  <c r="CG5" i="1"/>
  <c r="CG4" i="1" l="1"/>
  <c r="CG3" i="1" s="1"/>
  <c r="CH5" i="1"/>
  <c r="CI5" i="1" l="1"/>
  <c r="CH4" i="1"/>
  <c r="CH3" i="1" s="1"/>
  <c r="CI4" i="1" l="1"/>
  <c r="CI3" i="1" s="1"/>
  <c r="CJ5" i="1"/>
  <c r="CJ4" i="1" l="1"/>
  <c r="CJ3" i="1" s="1"/>
  <c r="CK5" i="1"/>
  <c r="CK4" i="1" l="1"/>
  <c r="CK3" i="1" s="1"/>
  <c r="CL5" i="1"/>
  <c r="CL4" i="1" l="1"/>
  <c r="CL3" i="1" s="1"/>
  <c r="CM5" i="1"/>
  <c r="CM4" i="1" l="1"/>
  <c r="CM3" i="1" s="1"/>
  <c r="CN5" i="1"/>
  <c r="CN4" i="1" l="1"/>
  <c r="CN3" i="1" s="1"/>
  <c r="CO5" i="1"/>
  <c r="CO4" i="1" l="1"/>
  <c r="CO3" i="1" s="1"/>
  <c r="CP5" i="1"/>
  <c r="CQ5" i="1" l="1"/>
  <c r="CP4" i="1"/>
  <c r="CP3" i="1" s="1"/>
  <c r="CQ4" i="1" l="1"/>
  <c r="CQ3" i="1" s="1"/>
  <c r="CR5" i="1"/>
  <c r="CR4" i="1" l="1"/>
  <c r="CR3" i="1" s="1"/>
  <c r="CS5" i="1"/>
  <c r="CS4" i="1" l="1"/>
  <c r="CS3" i="1" s="1"/>
  <c r="CT5" i="1"/>
  <c r="CU5" i="1" l="1"/>
  <c r="CT4" i="1"/>
  <c r="CT3" i="1" s="1"/>
  <c r="CU4" i="1" l="1"/>
  <c r="CU3" i="1" s="1"/>
  <c r="CV5" i="1"/>
  <c r="CW5" i="1" l="1"/>
  <c r="CV4" i="1"/>
  <c r="CV3" i="1" s="1"/>
  <c r="CX5" i="1" l="1"/>
  <c r="CW4" i="1"/>
  <c r="CW3" i="1" s="1"/>
  <c r="CY5" i="1" l="1"/>
  <c r="CX4" i="1"/>
  <c r="CX3" i="1" s="1"/>
  <c r="CY4" i="1" l="1"/>
  <c r="CY3" i="1" s="1"/>
  <c r="CZ5" i="1"/>
  <c r="DA5" i="1" l="1"/>
  <c r="CZ4" i="1"/>
  <c r="CZ3" i="1" s="1"/>
  <c r="DA4" i="1" l="1"/>
  <c r="DA3" i="1" s="1"/>
  <c r="DB5" i="1"/>
  <c r="DB4" i="1" l="1"/>
  <c r="DB3" i="1" s="1"/>
  <c r="DC5" i="1"/>
  <c r="DC4" i="1" l="1"/>
  <c r="DC3" i="1" s="1"/>
  <c r="DD5" i="1"/>
  <c r="DD4" i="1" l="1"/>
  <c r="DD3" i="1" s="1"/>
  <c r="DE5" i="1"/>
  <c r="DF5" i="1" l="1"/>
  <c r="DE4" i="1"/>
  <c r="DE3" i="1" s="1"/>
  <c r="DG5" i="1" l="1"/>
  <c r="DF4" i="1"/>
  <c r="DF3" i="1" s="1"/>
  <c r="DG4" i="1" l="1"/>
  <c r="DG3" i="1" s="1"/>
  <c r="DH5" i="1"/>
  <c r="DH4" i="1" l="1"/>
  <c r="DH3" i="1" s="1"/>
  <c r="DI5" i="1"/>
  <c r="DI4" i="1" l="1"/>
  <c r="DI3" i="1" s="1"/>
  <c r="DJ5" i="1"/>
  <c r="DK5" i="1" l="1"/>
  <c r="DJ4" i="1"/>
  <c r="DJ3" i="1" s="1"/>
  <c r="DK4" i="1" l="1"/>
  <c r="DK3" i="1" s="1"/>
  <c r="DL5" i="1"/>
  <c r="DL4" i="1" l="1"/>
  <c r="DL3" i="1" s="1"/>
  <c r="DM5" i="1"/>
  <c r="DM4" i="1" l="1"/>
  <c r="DM3" i="1" s="1"/>
  <c r="DN5" i="1"/>
  <c r="DO5" i="1" l="1"/>
  <c r="DN4" i="1"/>
  <c r="DN3" i="1" s="1"/>
  <c r="DP5" i="1" l="1"/>
  <c r="DO4" i="1"/>
  <c r="DO3" i="1" s="1"/>
  <c r="DP4" i="1" l="1"/>
  <c r="DP3" i="1" s="1"/>
  <c r="DQ5" i="1"/>
  <c r="DQ4" i="1" l="1"/>
  <c r="DQ3" i="1" s="1"/>
  <c r="DR5" i="1"/>
  <c r="DR4" i="1" l="1"/>
  <c r="DR3" i="1" s="1"/>
  <c r="DS5" i="1"/>
  <c r="DS4" i="1" l="1"/>
  <c r="DS3" i="1" s="1"/>
  <c r="DT5" i="1"/>
  <c r="DU5" i="1" s="1"/>
  <c r="DV5" i="1" l="1"/>
  <c r="DU4" i="1"/>
  <c r="DU3" i="1" s="1"/>
  <c r="DT4" i="1"/>
  <c r="DT3" i="1" s="1"/>
  <c r="DV4" i="1" l="1"/>
  <c r="DV3" i="1" s="1"/>
  <c r="DW5" i="1"/>
  <c r="DX5" i="1" l="1"/>
  <c r="DW4" i="1"/>
  <c r="DW3" i="1" s="1"/>
  <c r="DY5" i="1" l="1"/>
  <c r="DX4" i="1"/>
  <c r="DX3" i="1" s="1"/>
  <c r="DZ5" i="1" l="1"/>
  <c r="DY4" i="1"/>
  <c r="DY3" i="1" s="1"/>
  <c r="EA5" i="1" l="1"/>
  <c r="DZ4" i="1"/>
  <c r="DZ3" i="1" s="1"/>
  <c r="EB5" i="1" l="1"/>
  <c r="EA4" i="1"/>
  <c r="EA3" i="1" s="1"/>
  <c r="EC5" i="1" l="1"/>
  <c r="EB4" i="1"/>
  <c r="EB3" i="1" s="1"/>
  <c r="ED5" i="1" l="1"/>
  <c r="EC4" i="1"/>
  <c r="EC3" i="1" s="1"/>
  <c r="EE5" i="1" l="1"/>
  <c r="ED4" i="1"/>
  <c r="ED3" i="1" s="1"/>
  <c r="EF5" i="1" l="1"/>
  <c r="EE4" i="1"/>
  <c r="EE3" i="1" s="1"/>
  <c r="EG5" i="1" l="1"/>
  <c r="EF4" i="1"/>
  <c r="EF3" i="1" s="1"/>
  <c r="EH5" i="1" l="1"/>
  <c r="EG4" i="1"/>
  <c r="EG3" i="1" s="1"/>
  <c r="EI5" i="1" l="1"/>
  <c r="EI4" i="1"/>
  <c r="EI3" i="1" s="1"/>
  <c r="EJ5" i="1"/>
  <c r="EH4" i="1"/>
  <c r="EH3" i="1" s="1"/>
  <c r="EK5" i="1" l="1"/>
  <c r="EJ4" i="1"/>
  <c r="EJ3" i="1" s="1"/>
  <c r="EK4" i="1" l="1"/>
  <c r="EK3" i="1" s="1"/>
  <c r="EL5" i="1"/>
  <c r="EM5" i="1" l="1"/>
  <c r="EL4" i="1"/>
  <c r="EL3" i="1" s="1"/>
  <c r="EM4" i="1" l="1"/>
  <c r="EM3" i="1" s="1"/>
  <c r="EN5" i="1"/>
  <c r="EN4" i="1" l="1"/>
  <c r="EN3" i="1" s="1"/>
  <c r="EO5" i="1"/>
  <c r="EP5" i="1" l="1"/>
  <c r="EO4" i="1"/>
  <c r="EO3" i="1" s="1"/>
  <c r="EP4" i="1" l="1"/>
  <c r="EP3" i="1" s="1"/>
  <c r="EQ5" i="1"/>
  <c r="EQ4" i="1" l="1"/>
  <c r="EQ3" i="1" s="1"/>
  <c r="ER5" i="1"/>
  <c r="ES5" i="1" l="1"/>
  <c r="ER4" i="1"/>
  <c r="ER3" i="1" s="1"/>
  <c r="ET5" i="1" l="1"/>
  <c r="ES4" i="1"/>
  <c r="ES3" i="1" s="1"/>
  <c r="EU5" i="1" l="1"/>
  <c r="ET4" i="1"/>
  <c r="ET3" i="1" s="1"/>
  <c r="EU4" i="1" l="1"/>
  <c r="EU3" i="1" s="1"/>
  <c r="EV5" i="1"/>
  <c r="EV4" i="1" l="1"/>
  <c r="EV3" i="1" s="1"/>
  <c r="EW5" i="1"/>
  <c r="EX5" i="1" l="1"/>
  <c r="EW4" i="1"/>
  <c r="EW3" i="1" s="1"/>
  <c r="EX4" i="1" l="1"/>
  <c r="EX3" i="1" s="1"/>
  <c r="EY5" i="1"/>
  <c r="EZ5" i="1" l="1"/>
  <c r="EY4" i="1"/>
  <c r="EY3" i="1" s="1"/>
  <c r="EZ4" i="1" l="1"/>
  <c r="EZ3" i="1" s="1"/>
  <c r="FA5" i="1"/>
  <c r="FB5" i="1" l="1"/>
  <c r="FA4" i="1"/>
  <c r="FA3" i="1" s="1"/>
  <c r="FB4" i="1" l="1"/>
  <c r="FB3" i="1" s="1"/>
  <c r="FC5" i="1"/>
  <c r="FD5" i="1" l="1"/>
  <c r="FC4" i="1"/>
  <c r="FC3" i="1" s="1"/>
  <c r="FE5" i="1" l="1"/>
  <c r="FD4" i="1"/>
  <c r="FD3" i="1" s="1"/>
  <c r="FF5" i="1" l="1"/>
  <c r="FE4" i="1"/>
  <c r="FE3" i="1" s="1"/>
  <c r="FF4" i="1" l="1"/>
  <c r="FF3" i="1" s="1"/>
  <c r="FG5" i="1"/>
  <c r="FH5" i="1" l="1"/>
  <c r="FG4" i="1"/>
  <c r="FG3" i="1" s="1"/>
  <c r="FI5" i="1" l="1"/>
  <c r="FH4" i="1"/>
  <c r="FH3" i="1" s="1"/>
  <c r="FJ5" i="1" l="1"/>
  <c r="FI4" i="1"/>
  <c r="FI3" i="1" s="1"/>
  <c r="FJ4" i="1" l="1"/>
  <c r="FJ3" i="1" s="1"/>
  <c r="FK5" i="1"/>
  <c r="FL5" i="1" l="1"/>
  <c r="FK4" i="1"/>
  <c r="FK3" i="1" s="1"/>
  <c r="FM5" i="1" l="1"/>
  <c r="FL4" i="1"/>
  <c r="FL3" i="1" s="1"/>
  <c r="FN5" i="1" l="1"/>
  <c r="FM4" i="1"/>
  <c r="FM3" i="1" s="1"/>
  <c r="FN4" i="1" l="1"/>
  <c r="FN3" i="1" s="1"/>
  <c r="FO5" i="1"/>
  <c r="FP5" i="1" l="1"/>
  <c r="FO4" i="1"/>
  <c r="FO3" i="1" s="1"/>
  <c r="FQ5" i="1" l="1"/>
  <c r="FP4" i="1"/>
  <c r="FP3" i="1" s="1"/>
  <c r="FR5" i="1" l="1"/>
  <c r="FQ4" i="1"/>
  <c r="FQ3" i="1" s="1"/>
  <c r="FR4" i="1" l="1"/>
  <c r="FR3" i="1" s="1"/>
  <c r="FS5" i="1"/>
  <c r="FT5" i="1" l="1"/>
  <c r="FS4" i="1"/>
  <c r="FS3" i="1" s="1"/>
  <c r="FU5" i="1" l="1"/>
  <c r="FT4" i="1"/>
  <c r="FT3" i="1" s="1"/>
  <c r="FV5" i="1" l="1"/>
  <c r="FU4" i="1"/>
  <c r="FU3" i="1" s="1"/>
  <c r="FV4" i="1" l="1"/>
  <c r="FV3" i="1" s="1"/>
  <c r="FW5" i="1"/>
  <c r="FW4" i="1" l="1"/>
  <c r="FW3" i="1" s="1"/>
  <c r="FX5" i="1"/>
  <c r="FY5" i="1" l="1"/>
  <c r="FX4" i="1"/>
  <c r="FX3" i="1" s="1"/>
  <c r="FZ5" i="1" l="1"/>
  <c r="FY4" i="1"/>
  <c r="FY3" i="1" s="1"/>
  <c r="FZ4" i="1" l="1"/>
  <c r="FZ3" i="1" s="1"/>
  <c r="GA5" i="1"/>
  <c r="GB5" i="1" l="1"/>
  <c r="GA4" i="1"/>
  <c r="GA3" i="1" s="1"/>
  <c r="GC5" i="1" l="1"/>
  <c r="GB4" i="1"/>
  <c r="GB3" i="1" s="1"/>
  <c r="GD5" i="1" l="1"/>
  <c r="GC4" i="1"/>
  <c r="GC3" i="1" s="1"/>
  <c r="GD4" i="1" l="1"/>
  <c r="GD3" i="1" s="1"/>
  <c r="GE5" i="1"/>
  <c r="GF5" i="1" l="1"/>
  <c r="GE4" i="1"/>
  <c r="GE3" i="1" s="1"/>
  <c r="GG5" i="1" l="1"/>
  <c r="GF4" i="1"/>
  <c r="GF3" i="1" s="1"/>
  <c r="GH5" i="1" l="1"/>
  <c r="GG4" i="1"/>
  <c r="GG3" i="1" s="1"/>
  <c r="GH4" i="1" l="1"/>
  <c r="GH3" i="1" s="1"/>
  <c r="GI5" i="1"/>
  <c r="GJ5" i="1" l="1"/>
  <c r="GI4" i="1"/>
  <c r="GI3" i="1" s="1"/>
  <c r="GK5" i="1" l="1"/>
  <c r="GJ4" i="1"/>
  <c r="GJ3" i="1" s="1"/>
  <c r="GL5" i="1" l="1"/>
  <c r="GK4" i="1"/>
  <c r="GK3" i="1" s="1"/>
  <c r="GL4" i="1" l="1"/>
  <c r="GL3" i="1" s="1"/>
  <c r="GM5" i="1"/>
  <c r="GN5" i="1" l="1"/>
  <c r="GM4" i="1"/>
  <c r="GM3" i="1" s="1"/>
  <c r="GO5" i="1" l="1"/>
  <c r="GN4" i="1"/>
  <c r="GN3" i="1" s="1"/>
  <c r="GP5" i="1" l="1"/>
  <c r="GO4" i="1"/>
  <c r="GO3" i="1" s="1"/>
  <c r="GP4" i="1" l="1"/>
  <c r="GP3" i="1" s="1"/>
  <c r="GQ5" i="1"/>
  <c r="GR5" i="1" l="1"/>
  <c r="GQ4" i="1"/>
  <c r="GQ3" i="1" s="1"/>
  <c r="GS5" i="1" l="1"/>
  <c r="GR4" i="1"/>
  <c r="GR3" i="1" s="1"/>
  <c r="GT5" i="1" l="1"/>
  <c r="GS4" i="1"/>
  <c r="GS3" i="1" s="1"/>
  <c r="GT4" i="1" l="1"/>
  <c r="GT3" i="1" s="1"/>
  <c r="GU5" i="1"/>
  <c r="E5" i="356" l="1" a="1"/>
  <c r="E5" i="356" s="1"/>
  <c r="E4" i="356" s="1"/>
  <c r="GV5" i="1"/>
  <c r="GV4" i="1" s="1"/>
  <c r="GV3" i="1" s="1"/>
  <c r="GU4" i="1"/>
  <c r="GU3" i="1" s="1"/>
</calcChain>
</file>

<file path=xl/sharedStrings.xml><?xml version="1.0" encoding="utf-8"?>
<sst xmlns="http://schemas.openxmlformats.org/spreadsheetml/2006/main" count="176" uniqueCount="14">
  <si>
    <t>[%]</t>
  </si>
  <si>
    <t>[fm]</t>
  </si>
  <si>
    <t>Summe</t>
  </si>
  <si>
    <t>Ziel</t>
  </si>
  <si>
    <t>Stand</t>
  </si>
  <si>
    <t>Rundholzvolumen pro Tag</t>
  </si>
  <si>
    <t>Importkennzeichen</t>
  </si>
  <si>
    <t>Ziel Tagesleistung: 400 fm/Tag</t>
  </si>
  <si>
    <t>x</t>
  </si>
  <si>
    <t>Start</t>
  </si>
  <si>
    <t>Ende</t>
  </si>
  <si>
    <t xml:space="preserve">Kompaktstatistik </t>
  </si>
  <si>
    <t>manuelle gewählter Anzeigebereich</t>
  </si>
  <si>
    <t>Zeitraum für Grafik - ohne manuelle Angabe 3 Monate des max-Datums mit BearbeitungsKz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</si>
</sst>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[$-F400]h:mm:ss\ AM/PM"/>
    <numFmt numFmtId="166" formatCode="ddd"/>
  </numFmts>
  <fonts count="11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26"/>
      <name val="Arial"/>
      <family val="2"/>
    </font>
    <font>
      <sz val="16"/>
      <color indexed="8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/>
      <diagonal/>
    </border>
    <border>
      <left style="medium">
        <color rgb="FFC00000"/>
      </left>
      <right style="medium">
        <color rgb="FFC00000"/>
      </right>
      <top/>
      <bottom style="medium">
        <color rgb="FFC00000"/>
      </bottom>
      <diagonal/>
    </border>
  </borders>
  <cellStyleXfs count="4">
    <xf numFmtId="0" fontId="0" fillId="0" borderId="0"/>
    <xf numFmtId="0" fontId="4" fillId="0" borderId="0"/>
    <xf numFmtId="0" fontId="1" fillId="0" borderId="0"/>
    <xf numFmtId="0" fontId="1" fillId="0" borderId="0"/>
  </cellStyleXfs>
  <cellXfs count="77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1" fillId="0" borderId="0" xfId="0" applyFont="1"/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 vertical="center"/>
    </xf>
    <xf numFmtId="3" fontId="0" fillId="0" borderId="0" xfId="0" applyNumberFormat="1" applyAlignment="1">
      <alignment vertical="center"/>
    </xf>
    <xf numFmtId="0" fontId="0" fillId="0" borderId="3" xfId="0" applyBorder="1"/>
    <xf numFmtId="0" fontId="4" fillId="0" borderId="0" xfId="0" applyFont="1" applyAlignment="1">
      <alignment horizontal="center" vertical="center" textRotation="90"/>
    </xf>
    <xf numFmtId="0" fontId="0" fillId="2" borderId="0" xfId="0" applyFill="1" applyAlignment="1">
      <alignment vertical="center"/>
    </xf>
    <xf numFmtId="0" fontId="2" fillId="0" borderId="0" xfId="0" applyFont="1" applyAlignment="1">
      <alignment horizontal="center"/>
    </xf>
    <xf numFmtId="0" fontId="2" fillId="0" borderId="2" xfId="0" applyFont="1" applyBorder="1"/>
    <xf numFmtId="0" fontId="0" fillId="2" borderId="2" xfId="0" applyFill="1" applyBorder="1" applyAlignment="1">
      <alignment vertical="center"/>
    </xf>
    <xf numFmtId="14" fontId="0" fillId="0" borderId="0" xfId="0" applyNumberFormat="1"/>
    <xf numFmtId="0" fontId="2" fillId="0" borderId="8" xfId="0" applyFont="1" applyBorder="1"/>
    <xf numFmtId="0" fontId="2" fillId="0" borderId="8" xfId="0" applyFont="1" applyBorder="1" applyAlignment="1">
      <alignment horizontal="center"/>
    </xf>
    <xf numFmtId="0" fontId="2" fillId="0" borderId="9" xfId="0" applyFont="1" applyBorder="1"/>
    <xf numFmtId="0" fontId="0" fillId="0" borderId="0" xfId="0" applyAlignment="1">
      <alignment wrapText="1"/>
    </xf>
    <xf numFmtId="0" fontId="4" fillId="0" borderId="0" xfId="0" applyFont="1" applyAlignment="1">
      <alignment vertical="center" wrapText="1"/>
    </xf>
    <xf numFmtId="0" fontId="1" fillId="0" borderId="0" xfId="0" applyFont="1" applyAlignment="1">
      <alignment wrapText="1"/>
    </xf>
    <xf numFmtId="0" fontId="3" fillId="0" borderId="0" xfId="0" applyFont="1"/>
    <xf numFmtId="0" fontId="3" fillId="0" borderId="0" xfId="0" applyFont="1" applyAlignment="1">
      <alignment vertical="center"/>
    </xf>
    <xf numFmtId="0" fontId="4" fillId="0" borderId="0" xfId="1" applyAlignment="1">
      <alignment horizontal="left"/>
    </xf>
    <xf numFmtId="0" fontId="4" fillId="0" borderId="0" xfId="1"/>
    <xf numFmtId="0" fontId="4" fillId="3" borderId="6" xfId="1" applyFill="1" applyBorder="1"/>
    <xf numFmtId="0" fontId="4" fillId="3" borderId="0" xfId="1" applyFill="1"/>
    <xf numFmtId="0" fontId="4" fillId="3" borderId="2" xfId="1" applyFill="1" applyBorder="1"/>
    <xf numFmtId="0" fontId="4" fillId="3" borderId="11" xfId="1" applyFill="1" applyBorder="1"/>
    <xf numFmtId="0" fontId="4" fillId="3" borderId="7" xfId="1" applyFill="1" applyBorder="1"/>
    <xf numFmtId="0" fontId="4" fillId="3" borderId="10" xfId="1" applyFill="1" applyBorder="1"/>
    <xf numFmtId="164" fontId="2" fillId="0" borderId="0" xfId="0" applyNumberFormat="1" applyFont="1"/>
    <xf numFmtId="165" fontId="0" fillId="0" borderId="0" xfId="0" applyNumberFormat="1"/>
    <xf numFmtId="166" fontId="2" fillId="0" borderId="0" xfId="0" applyNumberFormat="1" applyFont="1" applyAlignment="1">
      <alignment horizontal="center"/>
    </xf>
    <xf numFmtId="0" fontId="1" fillId="0" borderId="2" xfId="0" applyFont="1" applyBorder="1" applyAlignment="1">
      <alignment horizontal="center"/>
    </xf>
    <xf numFmtId="3" fontId="1" fillId="0" borderId="0" xfId="0" applyNumberFormat="1" applyFont="1" applyAlignment="1">
      <alignment vertical="center"/>
    </xf>
    <xf numFmtId="0" fontId="1" fillId="0" borderId="3" xfId="0" applyFont="1" applyBorder="1" applyAlignment="1">
      <alignment horizontal="center"/>
    </xf>
    <xf numFmtId="0" fontId="1" fillId="0" borderId="0" xfId="1" applyFont="1"/>
    <xf numFmtId="164" fontId="2" fillId="5" borderId="0" xfId="0" applyNumberFormat="1" applyFont="1" applyFill="1"/>
    <xf numFmtId="0" fontId="6" fillId="0" borderId="0" xfId="0" applyFont="1"/>
    <xf numFmtId="0" fontId="6" fillId="6" borderId="0" xfId="0" applyFont="1" applyFill="1"/>
    <xf numFmtId="0" fontId="3" fillId="6" borderId="0" xfId="0" applyFont="1" applyFill="1" applyAlignment="1">
      <alignment horizontal="center"/>
    </xf>
    <xf numFmtId="0" fontId="0" fillId="6" borderId="0" xfId="0" applyFill="1"/>
    <xf numFmtId="0" fontId="0" fillId="6" borderId="0" xfId="0" applyFill="1" applyAlignment="1">
      <alignment wrapText="1"/>
    </xf>
    <xf numFmtId="0" fontId="0" fillId="6" borderId="0" xfId="0" applyFill="1" applyAlignment="1">
      <alignment horizontal="center"/>
    </xf>
    <xf numFmtId="0" fontId="5" fillId="6" borderId="4" xfId="0" applyFont="1" applyFill="1" applyBorder="1" applyAlignment="1">
      <alignment horizontal="center"/>
    </xf>
    <xf numFmtId="0" fontId="2" fillId="6" borderId="1" xfId="0" applyFont="1" applyFill="1" applyBorder="1" applyAlignment="1">
      <alignment wrapText="1"/>
    </xf>
    <xf numFmtId="0" fontId="2" fillId="6" borderId="1" xfId="0" applyFont="1" applyFill="1" applyBorder="1" applyAlignment="1">
      <alignment horizontal="center"/>
    </xf>
    <xf numFmtId="0" fontId="5" fillId="6" borderId="6" xfId="0" applyFont="1" applyFill="1" applyBorder="1" applyAlignment="1">
      <alignment horizontal="center"/>
    </xf>
    <xf numFmtId="0" fontId="2" fillId="6" borderId="0" xfId="0" applyFont="1" applyFill="1"/>
    <xf numFmtId="0" fontId="2" fillId="6" borderId="0" xfId="0" applyFont="1" applyFill="1" applyAlignment="1">
      <alignment wrapText="1"/>
    </xf>
    <xf numFmtId="0" fontId="2" fillId="6" borderId="0" xfId="0" applyFont="1" applyFill="1" applyAlignment="1">
      <alignment horizontal="center"/>
    </xf>
    <xf numFmtId="0" fontId="3" fillId="6" borderId="6" xfId="0" applyFont="1" applyFill="1" applyBorder="1" applyAlignment="1">
      <alignment horizontal="center"/>
    </xf>
    <xf numFmtId="0" fontId="0" fillId="6" borderId="0" xfId="0" applyFill="1" applyAlignment="1">
      <alignment horizontal="right"/>
    </xf>
    <xf numFmtId="0" fontId="0" fillId="0" borderId="3" xfId="0" applyBorder="1" applyAlignment="1">
      <alignment horizontal="center"/>
    </xf>
    <xf numFmtId="0" fontId="7" fillId="5" borderId="4" xfId="1" applyFont="1" applyFill="1" applyBorder="1" applyAlignment="1">
      <alignment horizontal="centerContinuous" vertical="center"/>
    </xf>
    <xf numFmtId="0" fontId="8" fillId="5" borderId="1" xfId="1" applyFont="1" applyFill="1" applyBorder="1" applyAlignment="1">
      <alignment horizontal="centerContinuous" vertical="center"/>
    </xf>
    <xf numFmtId="0" fontId="8" fillId="5" borderId="5" xfId="1" applyFont="1" applyFill="1" applyBorder="1" applyAlignment="1">
      <alignment horizontal="centerContinuous" vertical="center"/>
    </xf>
    <xf numFmtId="0" fontId="1" fillId="0" borderId="4" xfId="1" applyFont="1" applyBorder="1"/>
    <xf numFmtId="0" fontId="4" fillId="0" borderId="1" xfId="1" applyBorder="1"/>
    <xf numFmtId="0" fontId="4" fillId="0" borderId="5" xfId="1" applyBorder="1"/>
    <xf numFmtId="0" fontId="1" fillId="0" borderId="6" xfId="1" applyFont="1" applyBorder="1"/>
    <xf numFmtId="14" fontId="4" fillId="7" borderId="0" xfId="1" applyNumberFormat="1" applyFill="1"/>
    <xf numFmtId="0" fontId="4" fillId="0" borderId="2" xfId="1" applyBorder="1"/>
    <xf numFmtId="0" fontId="1" fillId="0" borderId="11" xfId="1" applyFont="1" applyBorder="1"/>
    <xf numFmtId="14" fontId="4" fillId="7" borderId="7" xfId="1" applyNumberFormat="1" applyFill="1" applyBorder="1"/>
    <xf numFmtId="0" fontId="4" fillId="0" borderId="7" xfId="1" applyBorder="1"/>
    <xf numFmtId="0" fontId="4" fillId="0" borderId="10" xfId="1" applyBorder="1"/>
    <xf numFmtId="0" fontId="10" fillId="0" borderId="0" xfId="1" applyFont="1"/>
    <xf numFmtId="14" fontId="4" fillId="2" borderId="12" xfId="1" applyNumberFormat="1" applyFill="1" applyBorder="1"/>
    <xf numFmtId="14" fontId="1" fillId="2" borderId="13" xfId="1" applyNumberFormat="1" applyFont="1" applyFill="1" applyBorder="1"/>
    <xf numFmtId="0" fontId="4" fillId="5" borderId="6" xfId="0" applyFont="1" applyFill="1" applyBorder="1" applyAlignment="1">
      <alignment horizontal="center" vertical="center" textRotation="90"/>
    </xf>
    <xf numFmtId="14" fontId="9" fillId="4" borderId="6" xfId="1" applyNumberFormat="1" applyFont="1" applyFill="1" applyBorder="1" applyAlignment="1">
      <alignment horizontal="center" vertical="center"/>
    </xf>
    <xf numFmtId="0" fontId="9" fillId="4" borderId="0" xfId="1" applyFont="1" applyFill="1" applyAlignment="1">
      <alignment horizontal="center" vertical="center"/>
    </xf>
    <xf numFmtId="0" fontId="9" fillId="4" borderId="2" xfId="1" applyFont="1" applyFill="1" applyBorder="1" applyAlignment="1">
      <alignment horizontal="center" vertical="center"/>
    </xf>
  </cellXfs>
  <cellStyles count="4">
    <cellStyle name="Standard" xfId="0" builtinId="0"/>
    <cellStyle name="Standard 2" xfId="1" xr:uid="{00000000-0005-0000-0000-000002000000}"/>
    <cellStyle name="Standard 3" xfId="2" xr:uid="{801E8711-127C-458F-9B1A-A091FFDA0F9F}"/>
    <cellStyle name="Standard 5" xfId="3" xr:uid="{0A3F377A-3305-4C93-8F30-C1B00BDF2795}"/>
  </cellStyles>
  <dxfs count="1">
    <dxf>
      <fill>
        <patternFill>
          <bgColor theme="0" tint="-0.14996795556505021"/>
        </patternFill>
      </fill>
    </dxf>
  </dxfs>
  <tableStyles count="0" defaultTableStyle="TableStyleMedium9" defaultPivotStyle="PivotStyleLight16"/>
  <colors>
    <mruColors>
      <color rgb="FFFFFFCC"/>
      <color rgb="FFFF00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2.7581783194355357E-2"/>
          <c:y val="3.1180400890868598E-2"/>
          <c:w val="0.72931366260423347"/>
          <c:h val="0.89755011135857465"/>
        </c:manualLayout>
      </c:layout>
      <c:lineChart>
        <c:grouping val="standard"/>
        <c:varyColors val="0"/>
        <c:ser>
          <c:idx val="4"/>
          <c:order val="0"/>
          <c:tx>
            <c:strRef>
              <c:f>Zusammenfassung!$D$7</c:f>
              <c:strCache>
                <c:ptCount val="1"/>
                <c:pt idx="0">
                  <c:v>Rundholzvolumen pro Tag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trendline>
            <c:spPr>
              <a:ln>
                <a:solidFill>
                  <a:srgbClr val="FF0000"/>
                </a:solidFill>
              </a:ln>
            </c:spPr>
            <c:trendlineType val="power"/>
            <c:dispRSqr val="0"/>
            <c:dispEq val="0"/>
          </c:trendline>
          <c:trendline>
            <c:spPr>
              <a:ln w="22225">
                <a:solidFill>
                  <a:srgbClr val="FF0000"/>
                </a:solidFill>
              </a:ln>
            </c:spPr>
            <c:trendlineType val="poly"/>
            <c:order val="2"/>
            <c:dispRSqr val="0"/>
            <c:dispEq val="0"/>
          </c:trendline>
          <c:cat>
            <c:strRef>
              <c:f>Zusammenfassung!$F$5:$ID$5</c:f>
              <c:strCache>
                <c:ptCount val="203"/>
                <c:pt idx="0">
                  <c:v>24.10.24</c:v>
                </c:pt>
                <c:pt idx="1">
                  <c:v>25.10.24</c:v>
                </c:pt>
                <c:pt idx="2">
                  <c:v>26.10.24</c:v>
                </c:pt>
                <c:pt idx="3">
                  <c:v>27.10.24</c:v>
                </c:pt>
                <c:pt idx="4">
                  <c:v>28.10.24</c:v>
                </c:pt>
                <c:pt idx="5">
                  <c:v>29.10.24</c:v>
                </c:pt>
                <c:pt idx="6">
                  <c:v>30.10.24</c:v>
                </c:pt>
                <c:pt idx="7">
                  <c:v>31.10.24</c:v>
                </c:pt>
                <c:pt idx="8">
                  <c:v>01.11.24</c:v>
                </c:pt>
                <c:pt idx="9">
                  <c:v>02.11.24</c:v>
                </c:pt>
                <c:pt idx="10">
                  <c:v>03.11.24</c:v>
                </c:pt>
                <c:pt idx="11">
                  <c:v>04.11.24</c:v>
                </c:pt>
                <c:pt idx="12">
                  <c:v>05.11.24</c:v>
                </c:pt>
                <c:pt idx="13">
                  <c:v>06.11.24</c:v>
                </c:pt>
                <c:pt idx="14">
                  <c:v>07.11.24</c:v>
                </c:pt>
                <c:pt idx="15">
                  <c:v>08.11.24</c:v>
                </c:pt>
                <c:pt idx="16">
                  <c:v>09.11.24</c:v>
                </c:pt>
                <c:pt idx="17">
                  <c:v>10.11.24</c:v>
                </c:pt>
                <c:pt idx="18">
                  <c:v>11.11.24</c:v>
                </c:pt>
                <c:pt idx="19">
                  <c:v>12.11.24</c:v>
                </c:pt>
                <c:pt idx="20">
                  <c:v>13.11.24</c:v>
                </c:pt>
                <c:pt idx="21">
                  <c:v>14.11.24</c:v>
                </c:pt>
                <c:pt idx="22">
                  <c:v>15.11.24</c:v>
                </c:pt>
                <c:pt idx="23">
                  <c:v>16.11.24</c:v>
                </c:pt>
                <c:pt idx="24">
                  <c:v>17.11.24</c:v>
                </c:pt>
                <c:pt idx="25">
                  <c:v>18.11.24</c:v>
                </c:pt>
                <c:pt idx="26">
                  <c:v>19.11.24</c:v>
                </c:pt>
                <c:pt idx="27">
                  <c:v>20.11.24</c:v>
                </c:pt>
                <c:pt idx="28">
                  <c:v>21.11.24</c:v>
                </c:pt>
                <c:pt idx="29">
                  <c:v>22.11.24</c:v>
                </c:pt>
                <c:pt idx="30">
                  <c:v>23.11.24</c:v>
                </c:pt>
                <c:pt idx="31">
                  <c:v>24.11.24</c:v>
                </c:pt>
                <c:pt idx="32">
                  <c:v>25.11.24</c:v>
                </c:pt>
                <c:pt idx="33">
                  <c:v>26.11.24</c:v>
                </c:pt>
                <c:pt idx="34">
                  <c:v>27.11.24</c:v>
                </c:pt>
                <c:pt idx="35">
                  <c:v>28.11.24</c:v>
                </c:pt>
                <c:pt idx="36">
                  <c:v>29.11.24</c:v>
                </c:pt>
                <c:pt idx="37">
                  <c:v>30.11.24</c:v>
                </c:pt>
                <c:pt idx="38">
                  <c:v>01.12.24</c:v>
                </c:pt>
                <c:pt idx="39">
                  <c:v>02.12.24</c:v>
                </c:pt>
                <c:pt idx="40">
                  <c:v>03.12.24</c:v>
                </c:pt>
                <c:pt idx="41">
                  <c:v>04.12.24</c:v>
                </c:pt>
                <c:pt idx="42">
                  <c:v>05.12.24</c:v>
                </c:pt>
                <c:pt idx="43">
                  <c:v>06.12.24</c:v>
                </c:pt>
                <c:pt idx="44">
                  <c:v>07.12.24</c:v>
                </c:pt>
                <c:pt idx="45">
                  <c:v>08.12.24</c:v>
                </c:pt>
                <c:pt idx="46">
                  <c:v>09.12.24</c:v>
                </c:pt>
                <c:pt idx="47">
                  <c:v>10.12.24</c:v>
                </c:pt>
                <c:pt idx="48">
                  <c:v>11.12.24</c:v>
                </c:pt>
                <c:pt idx="49">
                  <c:v>12.12.24</c:v>
                </c:pt>
                <c:pt idx="50">
                  <c:v>13.12.24</c:v>
                </c:pt>
                <c:pt idx="51">
                  <c:v>14.12.24</c:v>
                </c:pt>
                <c:pt idx="52">
                  <c:v>15.12.24</c:v>
                </c:pt>
                <c:pt idx="53">
                  <c:v>16.12.24</c:v>
                </c:pt>
                <c:pt idx="54">
                  <c:v>17.12.24</c:v>
                </c:pt>
                <c:pt idx="55">
                  <c:v>18.12.24</c:v>
                </c:pt>
                <c:pt idx="56">
                  <c:v>19.12.24</c:v>
                </c:pt>
                <c:pt idx="57">
                  <c:v>20.12.24</c:v>
                </c:pt>
                <c:pt idx="58">
                  <c:v>21.12.24</c:v>
                </c:pt>
                <c:pt idx="59">
                  <c:v>22.12.24</c:v>
                </c:pt>
                <c:pt idx="60">
                  <c:v>23.12.24</c:v>
                </c:pt>
                <c:pt idx="61">
                  <c:v>24.12.24</c:v>
                </c:pt>
                <c:pt idx="62">
                  <c:v>25.12.24</c:v>
                </c:pt>
                <c:pt idx="63">
                  <c:v>26.12.24</c:v>
                </c:pt>
                <c:pt idx="64">
                  <c:v>27.12.24</c:v>
                </c:pt>
                <c:pt idx="65">
                  <c:v>28.12.24</c:v>
                </c:pt>
                <c:pt idx="66">
                  <c:v>29.12.24</c:v>
                </c:pt>
                <c:pt idx="67">
                  <c:v>30.12.24</c:v>
                </c:pt>
                <c:pt idx="68">
                  <c:v>31.12.24</c:v>
                </c:pt>
                <c:pt idx="69">
                  <c:v>01.01.25</c:v>
                </c:pt>
                <c:pt idx="70">
                  <c:v>02.01.25</c:v>
                </c:pt>
                <c:pt idx="71">
                  <c:v>03.01.25</c:v>
                </c:pt>
                <c:pt idx="72">
                  <c:v>04.01.25</c:v>
                </c:pt>
                <c:pt idx="73">
                  <c:v>05.01.25</c:v>
                </c:pt>
                <c:pt idx="74">
                  <c:v>06.01.25</c:v>
                </c:pt>
                <c:pt idx="75">
                  <c:v>07.01.25</c:v>
                </c:pt>
                <c:pt idx="76">
                  <c:v>08.01.25</c:v>
                </c:pt>
                <c:pt idx="77">
                  <c:v>09.01.25</c:v>
                </c:pt>
                <c:pt idx="78">
                  <c:v>10.01.25</c:v>
                </c:pt>
                <c:pt idx="79">
                  <c:v>11.01.25</c:v>
                </c:pt>
                <c:pt idx="80">
                  <c:v>12.01.25</c:v>
                </c:pt>
                <c:pt idx="81">
                  <c:v>13.01.25</c:v>
                </c:pt>
                <c:pt idx="82">
                  <c:v>14.01.25</c:v>
                </c:pt>
                <c:pt idx="83">
                  <c:v>15.01.25</c:v>
                </c:pt>
                <c:pt idx="84">
                  <c:v>16.01.25</c:v>
                </c:pt>
                <c:pt idx="85">
                  <c:v>17.01.25</c:v>
                </c:pt>
                <c:pt idx="86">
                  <c:v>18.01.25</c:v>
                </c:pt>
                <c:pt idx="87">
                  <c:v>19.01.25</c:v>
                </c:pt>
                <c:pt idx="88">
                  <c:v>20.01.25</c:v>
                </c:pt>
                <c:pt idx="89">
                  <c:v>21.01.25</c:v>
                </c:pt>
                <c:pt idx="90">
                  <c:v>22.01.25</c:v>
                </c:pt>
                <c:pt idx="91">
                  <c:v>23.01.25</c:v>
                </c:pt>
                <c:pt idx="92">
                  <c:v>24.01.25</c:v>
                </c:pt>
                <c:pt idx="93">
                  <c:v>25.01.25</c:v>
                </c:pt>
                <c:pt idx="94">
                  <c:v>26.01.25</c:v>
                </c:pt>
                <c:pt idx="95">
                  <c:v>27.01.25</c:v>
                </c:pt>
                <c:pt idx="96">
                  <c:v>28.01.25</c:v>
                </c:pt>
                <c:pt idx="97">
                  <c:v>29.01.25</c:v>
                </c:pt>
                <c:pt idx="98">
                  <c:v>30.01.25</c:v>
                </c:pt>
                <c:pt idx="99">
                  <c:v>31.01.25</c:v>
                </c:pt>
                <c:pt idx="100">
                  <c:v>01.02.25</c:v>
                </c:pt>
                <c:pt idx="101">
                  <c:v>02.02.25</c:v>
                </c:pt>
                <c:pt idx="102">
                  <c:v>03.02.25</c:v>
                </c:pt>
                <c:pt idx="103">
                  <c:v>04.02.25</c:v>
                </c:pt>
                <c:pt idx="104">
                  <c:v>05.02.25</c:v>
                </c:pt>
                <c:pt idx="105">
                  <c:v>06.02.25</c:v>
                </c:pt>
                <c:pt idx="106">
                  <c:v>07.02.25</c:v>
                </c:pt>
                <c:pt idx="107">
                  <c:v>08.02.25</c:v>
                </c:pt>
                <c:pt idx="108">
                  <c:v>09.02.25</c:v>
                </c:pt>
                <c:pt idx="109">
                  <c:v>10.02.25</c:v>
                </c:pt>
                <c:pt idx="110">
                  <c:v>11.02.25</c:v>
                </c:pt>
                <c:pt idx="111">
                  <c:v>12.02.25</c:v>
                </c:pt>
                <c:pt idx="112">
                  <c:v>13.02.25</c:v>
                </c:pt>
                <c:pt idx="113">
                  <c:v>14.02.25</c:v>
                </c:pt>
                <c:pt idx="114">
                  <c:v>15.02.25</c:v>
                </c:pt>
                <c:pt idx="115">
                  <c:v>16.02.25</c:v>
                </c:pt>
                <c:pt idx="116">
                  <c:v>17.02.25</c:v>
                </c:pt>
                <c:pt idx="117">
                  <c:v>18.02.25</c:v>
                </c:pt>
                <c:pt idx="118">
                  <c:v>19.02.25</c:v>
                </c:pt>
                <c:pt idx="119">
                  <c:v>20.02.25</c:v>
                </c:pt>
                <c:pt idx="120">
                  <c:v>21.02.25</c:v>
                </c:pt>
                <c:pt idx="121">
                  <c:v>22.02.25</c:v>
                </c:pt>
                <c:pt idx="122">
                  <c:v>23.02.25</c:v>
                </c:pt>
                <c:pt idx="123">
                  <c:v>24.02.25</c:v>
                </c:pt>
                <c:pt idx="124">
                  <c:v>25.02.25</c:v>
                </c:pt>
                <c:pt idx="125">
                  <c:v>26.02.25</c:v>
                </c:pt>
                <c:pt idx="126">
                  <c:v>27.02.25</c:v>
                </c:pt>
                <c:pt idx="127">
                  <c:v>28.02.25</c:v>
                </c:pt>
                <c:pt idx="128">
                  <c:v>01.03.25</c:v>
                </c:pt>
                <c:pt idx="129">
                  <c:v>02.03.25</c:v>
                </c:pt>
                <c:pt idx="130">
                  <c:v>03.03.25</c:v>
                </c:pt>
                <c:pt idx="131">
                  <c:v>04.03.25</c:v>
                </c:pt>
                <c:pt idx="132">
                  <c:v>05.03.25</c:v>
                </c:pt>
                <c:pt idx="133">
                  <c:v>06.03.25</c:v>
                </c:pt>
                <c:pt idx="134">
                  <c:v>07.03.25</c:v>
                </c:pt>
                <c:pt idx="135">
                  <c:v>08.03.25</c:v>
                </c:pt>
                <c:pt idx="136">
                  <c:v>09.03.25</c:v>
                </c:pt>
                <c:pt idx="137">
                  <c:v>10.03.25</c:v>
                </c:pt>
                <c:pt idx="138">
                  <c:v>11.03.25</c:v>
                </c:pt>
                <c:pt idx="139">
                  <c:v>12.03.25</c:v>
                </c:pt>
                <c:pt idx="140">
                  <c:v>13.03.25</c:v>
                </c:pt>
                <c:pt idx="141">
                  <c:v>14.03.25</c:v>
                </c:pt>
                <c:pt idx="142">
                  <c:v>15.03.25</c:v>
                </c:pt>
                <c:pt idx="143">
                  <c:v>16.03.25</c:v>
                </c:pt>
                <c:pt idx="144">
                  <c:v>17.03.25</c:v>
                </c:pt>
                <c:pt idx="145">
                  <c:v>18.03.25</c:v>
                </c:pt>
                <c:pt idx="146">
                  <c:v>19.03.25</c:v>
                </c:pt>
                <c:pt idx="147">
                  <c:v>20.03.25</c:v>
                </c:pt>
                <c:pt idx="148">
                  <c:v>21.03.25</c:v>
                </c:pt>
                <c:pt idx="149">
                  <c:v>22.03.25</c:v>
                </c:pt>
                <c:pt idx="150">
                  <c:v>23.03.25</c:v>
                </c:pt>
                <c:pt idx="151">
                  <c:v>24.03.25</c:v>
                </c:pt>
                <c:pt idx="152">
                  <c:v>25.03.25</c:v>
                </c:pt>
                <c:pt idx="153">
                  <c:v>26.03.25</c:v>
                </c:pt>
                <c:pt idx="154">
                  <c:v>27.03.25</c:v>
                </c:pt>
                <c:pt idx="155">
                  <c:v>28.03.25</c:v>
                </c:pt>
                <c:pt idx="156">
                  <c:v>29.03.25</c:v>
                </c:pt>
                <c:pt idx="157">
                  <c:v>30.03.25</c:v>
                </c:pt>
                <c:pt idx="158">
                  <c:v>31.03.25</c:v>
                </c:pt>
                <c:pt idx="159">
                  <c:v>01.04.25</c:v>
                </c:pt>
                <c:pt idx="160">
                  <c:v>02.04.25</c:v>
                </c:pt>
                <c:pt idx="161">
                  <c:v>03.04.25</c:v>
                </c:pt>
                <c:pt idx="162">
                  <c:v>04.04.25</c:v>
                </c:pt>
                <c:pt idx="163">
                  <c:v>05.04.25</c:v>
                </c:pt>
                <c:pt idx="164">
                  <c:v>06.04.25</c:v>
                </c:pt>
                <c:pt idx="165">
                  <c:v>07.04.25</c:v>
                </c:pt>
                <c:pt idx="166">
                  <c:v>08.04.25</c:v>
                </c:pt>
                <c:pt idx="167">
                  <c:v>09.04.25</c:v>
                </c:pt>
                <c:pt idx="168">
                  <c:v>10.04.25</c:v>
                </c:pt>
                <c:pt idx="169">
                  <c:v>11.04.25</c:v>
                </c:pt>
                <c:pt idx="170">
                  <c:v>12.04.25</c:v>
                </c:pt>
                <c:pt idx="171">
                  <c:v>13.04.25</c:v>
                </c:pt>
                <c:pt idx="172">
                  <c:v>14.04.25</c:v>
                </c:pt>
                <c:pt idx="173">
                  <c:v>15.04.25</c:v>
                </c:pt>
                <c:pt idx="174">
                  <c:v>16.04.25</c:v>
                </c:pt>
                <c:pt idx="175">
                  <c:v>17.04.25</c:v>
                </c:pt>
                <c:pt idx="176">
                  <c:v>18.04.25</c:v>
                </c:pt>
                <c:pt idx="177">
                  <c:v>19.04.25</c:v>
                </c:pt>
                <c:pt idx="178">
                  <c:v>20.04.25</c:v>
                </c:pt>
                <c:pt idx="179">
                  <c:v>21.04.25</c:v>
                </c:pt>
                <c:pt idx="180">
                  <c:v>22.04.25</c:v>
                </c:pt>
                <c:pt idx="181">
                  <c:v>23.04.25</c:v>
                </c:pt>
                <c:pt idx="182">
                  <c:v>24.04.25</c:v>
                </c:pt>
                <c:pt idx="183">
                  <c:v>25.04.25</c:v>
                </c:pt>
                <c:pt idx="184">
                  <c:v>26.04.25</c:v>
                </c:pt>
                <c:pt idx="185">
                  <c:v>27.04.25</c:v>
                </c:pt>
                <c:pt idx="186">
                  <c:v>28.04.25</c:v>
                </c:pt>
                <c:pt idx="187">
                  <c:v>29.04.25</c:v>
                </c:pt>
                <c:pt idx="188">
                  <c:v>30.04.25</c:v>
                </c:pt>
                <c:pt idx="189">
                  <c:v>01.05.25</c:v>
                </c:pt>
                <c:pt idx="190">
                  <c:v>02.05.25</c:v>
                </c:pt>
                <c:pt idx="191">
                  <c:v>03.05.25</c:v>
                </c:pt>
                <c:pt idx="192">
                  <c:v>04.05.25</c:v>
                </c:pt>
                <c:pt idx="193">
                  <c:v>05.05.25</c:v>
                </c:pt>
                <c:pt idx="194">
                  <c:v>06.05.25</c:v>
                </c:pt>
                <c:pt idx="195">
                  <c:v>07.05.25</c:v>
                </c:pt>
                <c:pt idx="196">
                  <c:v>08.05.25</c:v>
                </c:pt>
                <c:pt idx="197">
                  <c:v>09.05.25</c:v>
                </c:pt>
                <c:pt idx="198">
                  <c:v>10.05.25</c:v>
                </c:pt>
                <c:pt idx="202">
                  <c:v>[%]</c:v>
                </c:pt>
              </c:strCache>
            </c:strRef>
          </c:cat>
          <c:val>
            <c:numRef>
              <c:f>Zusammenfassung!$F$7:$CT$7</c:f>
              <c:numCache>
                <c:formatCode>General</c:formatCode>
                <c:ptCount val="93"/>
                <c:pt idx="0">
                  <c:v>136.5</c:v>
                </c:pt>
                <c:pt idx="1">
                  <c:v>123.4</c:v>
                </c:pt>
                <c:pt idx="4">
                  <c:v>67.400000000000006</c:v>
                </c:pt>
                <c:pt idx="5">
                  <c:v>147.1</c:v>
                </c:pt>
                <c:pt idx="6">
                  <c:v>164.5</c:v>
                </c:pt>
                <c:pt idx="7">
                  <c:v>6.8</c:v>
                </c:pt>
                <c:pt idx="11">
                  <c:v>121.4</c:v>
                </c:pt>
                <c:pt idx="12">
                  <c:v>185.3</c:v>
                </c:pt>
                <c:pt idx="13">
                  <c:v>72.2</c:v>
                </c:pt>
                <c:pt idx="14">
                  <c:v>163.5</c:v>
                </c:pt>
                <c:pt idx="15">
                  <c:v>142.9</c:v>
                </c:pt>
                <c:pt idx="16">
                  <c:v>2</c:v>
                </c:pt>
                <c:pt idx="19">
                  <c:v>181.1</c:v>
                </c:pt>
                <c:pt idx="20">
                  <c:v>203.4</c:v>
                </c:pt>
                <c:pt idx="21">
                  <c:v>142.19999999999999</c:v>
                </c:pt>
                <c:pt idx="22">
                  <c:v>101.8</c:v>
                </c:pt>
                <c:pt idx="25">
                  <c:v>202</c:v>
                </c:pt>
                <c:pt idx="26">
                  <c:v>166.6</c:v>
                </c:pt>
                <c:pt idx="27">
                  <c:v>151.80000000000001</c:v>
                </c:pt>
                <c:pt idx="28">
                  <c:v>172.7</c:v>
                </c:pt>
                <c:pt idx="29">
                  <c:v>129.1</c:v>
                </c:pt>
                <c:pt idx="32">
                  <c:v>9.9</c:v>
                </c:pt>
                <c:pt idx="33">
                  <c:v>164.5</c:v>
                </c:pt>
                <c:pt idx="34">
                  <c:v>186.8</c:v>
                </c:pt>
                <c:pt idx="35">
                  <c:v>159.6</c:v>
                </c:pt>
                <c:pt idx="36">
                  <c:v>179.4</c:v>
                </c:pt>
                <c:pt idx="39">
                  <c:v>201.5</c:v>
                </c:pt>
                <c:pt idx="40">
                  <c:v>241.2</c:v>
                </c:pt>
                <c:pt idx="41">
                  <c:v>140</c:v>
                </c:pt>
                <c:pt idx="42">
                  <c:v>102.4</c:v>
                </c:pt>
                <c:pt idx="43">
                  <c:v>190.9</c:v>
                </c:pt>
                <c:pt idx="46">
                  <c:v>99.6</c:v>
                </c:pt>
                <c:pt idx="47">
                  <c:v>175.4</c:v>
                </c:pt>
                <c:pt idx="48">
                  <c:v>230.2</c:v>
                </c:pt>
                <c:pt idx="49">
                  <c:v>130.9</c:v>
                </c:pt>
                <c:pt idx="50">
                  <c:v>254</c:v>
                </c:pt>
                <c:pt idx="53">
                  <c:v>109.3</c:v>
                </c:pt>
                <c:pt idx="54">
                  <c:v>172.4</c:v>
                </c:pt>
                <c:pt idx="55">
                  <c:v>230.1</c:v>
                </c:pt>
                <c:pt idx="56">
                  <c:v>158.6</c:v>
                </c:pt>
                <c:pt idx="74">
                  <c:v>161</c:v>
                </c:pt>
                <c:pt idx="75">
                  <c:v>204.3</c:v>
                </c:pt>
                <c:pt idx="76">
                  <c:v>201.7</c:v>
                </c:pt>
                <c:pt idx="77">
                  <c:v>74.3</c:v>
                </c:pt>
                <c:pt idx="78">
                  <c:v>187.6</c:v>
                </c:pt>
                <c:pt idx="81">
                  <c:v>145.69999999999999</c:v>
                </c:pt>
                <c:pt idx="82">
                  <c:v>100.2</c:v>
                </c:pt>
                <c:pt idx="83">
                  <c:v>87.5</c:v>
                </c:pt>
                <c:pt idx="84">
                  <c:v>258.3</c:v>
                </c:pt>
                <c:pt idx="85">
                  <c:v>183</c:v>
                </c:pt>
                <c:pt idx="88">
                  <c:v>17.7</c:v>
                </c:pt>
                <c:pt idx="89">
                  <c:v>115.5</c:v>
                </c:pt>
                <c:pt idx="90">
                  <c:v>231.5</c:v>
                </c:pt>
                <c:pt idx="91">
                  <c:v>227.6</c:v>
                </c:pt>
                <c:pt idx="92">
                  <c:v>194.2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3C5-4669-9234-C5B48A5F3B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80124207"/>
        <c:axId val="1"/>
      </c:lineChart>
      <c:catAx>
        <c:axId val="1580124207"/>
        <c:scaling>
          <c:orientation val="minMax"/>
        </c:scaling>
        <c:delete val="0"/>
        <c:axPos val="b"/>
        <c:majorGridlines/>
        <c:numFmt formatCode="d/m;@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0.99"/>
          <c:min val="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1580124207"/>
        <c:crosses val="autoZero"/>
        <c:crossBetween val="midCat"/>
        <c:majorUnit val="4.1666600000000012E-2"/>
      </c:valAx>
      <c:spPr>
        <a:solidFill>
          <a:schemeClr val="bg1"/>
        </a:solidFill>
      </c:spPr>
    </c:plotArea>
    <c:legend>
      <c:legendPos val="r"/>
      <c:layout>
        <c:manualLayout>
          <c:xMode val="edge"/>
          <c:yMode val="edge"/>
          <c:x val="0.79067592668059383"/>
          <c:y val="0.37106948935253203"/>
          <c:w val="0.20040402418382347"/>
          <c:h val="0.27088072722734835"/>
        </c:manualLayout>
      </c:layout>
      <c:overlay val="0"/>
      <c:txPr>
        <a:bodyPr/>
        <a:lstStyle/>
        <a:p>
          <a:pPr>
            <a:defRPr sz="78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de-DE"/>
        </a:p>
      </c:txPr>
    </c:legend>
    <c:plotVisOnly val="1"/>
    <c:dispBlanksAs val="zero"/>
    <c:showDLblsOverMax val="0"/>
  </c:chart>
  <c:spPr>
    <a:solidFill>
      <a:schemeClr val="bg2">
        <a:lumMod val="9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" r="0.7" t="0.78740157499999996" header="0.3" footer="0.3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144780</xdr:colOff>
      <xdr:row>9</xdr:row>
      <xdr:rowOff>7620</xdr:rowOff>
    </xdr:from>
    <xdr:to>
      <xdr:col>28</xdr:col>
      <xdr:colOff>205740</xdr:colOff>
      <xdr:row>39</xdr:row>
      <xdr:rowOff>0</xdr:rowOff>
    </xdr:to>
    <xdr:graphicFrame macro="">
      <xdr:nvGraphicFramePr>
        <xdr:cNvPr id="3746907" name="Diagramm 1">
          <a:extLst>
            <a:ext uri="{FF2B5EF4-FFF2-40B4-BE49-F238E27FC236}">
              <a16:creationId xmlns:a16="http://schemas.microsoft.com/office/drawing/2014/main" id="{00000000-0008-0000-0200-00005B2C3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sheetPr codeName="Tabelle21">
    <tabColor theme="0"/>
    <pageSetUpPr fitToPage="1"/>
  </sheetPr>
  <dimension ref="A1:ID63"/>
  <sheetViews>
    <sheetView zoomScale="85" zoomScaleNormal="85" workbookViewId="0">
      <pane xSplit="5" ySplit="6" topLeftCell="F7" activePane="bottomRight" state="frozen"/>
      <selection pane="topRight" activeCell="F1" sqref="F1"/>
      <selection pane="bottomLeft" activeCell="A7" sqref="A7"/>
      <selection pane="bottomRight" activeCell="H15" sqref="H15"/>
    </sheetView>
  </sheetViews>
  <sheetFormatPr baseColWidth="10" defaultColWidth="9.140625" defaultRowHeight="12.75" x14ac:dyDescent="0.2"/>
  <cols>
    <col min="1" max="1" width="1.5703125" style="4" customWidth="1"/>
    <col min="2" max="2" width="4.5703125" style="4" customWidth="1"/>
    <col min="3" max="3" width="4.140625" customWidth="1"/>
    <col min="4" max="4" width="33.42578125" style="20" bestFit="1" customWidth="1"/>
    <col min="5" max="5" width="18.140625" style="2" bestFit="1" customWidth="1"/>
    <col min="6" max="6" width="8.7109375" customWidth="1"/>
    <col min="7" max="52" width="8.140625" customWidth="1"/>
    <col min="53" max="53" width="8.5703125" customWidth="1"/>
    <col min="54" max="238" width="8.140625" customWidth="1"/>
  </cols>
  <sheetData>
    <row r="1" spans="1:238" ht="9.75" customHeight="1" x14ac:dyDescent="0.45">
      <c r="B1" s="42"/>
      <c r="C1" s="42"/>
      <c r="D1" s="42"/>
      <c r="E1" s="42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  <c r="FK1" s="41"/>
      <c r="FL1" s="41"/>
      <c r="FM1" s="41"/>
      <c r="FN1" s="41"/>
      <c r="FO1" s="41"/>
      <c r="FP1" s="41"/>
      <c r="FQ1" s="41"/>
      <c r="FR1" s="41"/>
      <c r="FS1" s="41"/>
      <c r="FT1" s="41"/>
      <c r="FU1" s="41"/>
      <c r="FV1" s="41"/>
      <c r="FW1" s="41"/>
      <c r="FX1" s="41"/>
      <c r="FY1" s="41"/>
      <c r="FZ1" s="41"/>
      <c r="GA1" s="41"/>
      <c r="GB1" s="41"/>
      <c r="GC1" s="41"/>
      <c r="GD1" s="41"/>
      <c r="GE1" s="41"/>
      <c r="GF1" s="41"/>
      <c r="GG1" s="41"/>
      <c r="GH1" s="41"/>
      <c r="GI1" s="41"/>
      <c r="GJ1" s="41"/>
      <c r="GK1" s="41"/>
      <c r="GL1" s="41"/>
      <c r="GM1" s="41"/>
      <c r="GN1" s="41"/>
      <c r="GO1" s="41"/>
      <c r="GP1" s="41"/>
      <c r="GQ1" s="41"/>
      <c r="GR1" s="41"/>
      <c r="GS1" s="41"/>
      <c r="GT1" s="41"/>
      <c r="GU1" s="41"/>
      <c r="GV1" s="41"/>
      <c r="GW1" s="41"/>
      <c r="GX1" s="41"/>
      <c r="GY1" s="41"/>
      <c r="GZ1" s="41"/>
      <c r="HA1" s="41"/>
      <c r="HB1" s="41"/>
      <c r="HC1" s="41"/>
      <c r="HD1" s="41"/>
      <c r="HE1" s="41"/>
      <c r="HF1" s="41"/>
      <c r="HG1" s="41"/>
      <c r="HH1" s="41"/>
      <c r="HI1" s="41"/>
      <c r="HJ1" s="41"/>
      <c r="HK1" s="41"/>
      <c r="HL1" s="41"/>
      <c r="HM1" s="41"/>
      <c r="HN1" s="41"/>
      <c r="HO1" s="41"/>
      <c r="HP1" s="41"/>
      <c r="HQ1" s="41"/>
      <c r="HR1" s="41"/>
      <c r="HS1" s="41"/>
      <c r="HT1" s="41"/>
      <c r="HU1" s="41"/>
      <c r="HV1" s="41"/>
      <c r="HW1" s="41"/>
      <c r="HX1" s="41"/>
      <c r="HY1" s="41"/>
      <c r="HZ1" s="41"/>
      <c r="IA1" s="41"/>
      <c r="IB1" s="41"/>
      <c r="IC1" s="41"/>
      <c r="ID1" s="41"/>
    </row>
    <row r="2" spans="1:238" ht="13.5" thickBot="1" x14ac:dyDescent="0.25">
      <c r="B2" s="43"/>
      <c r="C2" s="44"/>
      <c r="D2" s="45"/>
      <c r="E2" s="46"/>
    </row>
    <row r="3" spans="1:238" s="1" customFormat="1" x14ac:dyDescent="0.2">
      <c r="A3" s="5"/>
      <c r="B3" s="47"/>
      <c r="C3" s="48"/>
      <c r="D3" s="48"/>
      <c r="E3" s="49"/>
      <c r="F3" s="17" t="str">
        <f>IF(WEEKDAY(F4)=5,"KW" &amp; _xlfn.ISOWEEKNUM(F4),"")</f>
        <v>KW43</v>
      </c>
      <c r="G3" s="17" t="str">
        <f t="shared" ref="G3:BR3" si="0">IF(WEEKDAY(G4)=5,"KW" &amp; _xlfn.ISOWEEKNUM(G4),"")</f>
        <v/>
      </c>
      <c r="H3" s="17" t="str">
        <f t="shared" si="0"/>
        <v/>
      </c>
      <c r="I3" s="17" t="str">
        <f t="shared" si="0"/>
        <v/>
      </c>
      <c r="J3" s="17" t="str">
        <f t="shared" si="0"/>
        <v/>
      </c>
      <c r="K3" s="17" t="str">
        <f t="shared" si="0"/>
        <v/>
      </c>
      <c r="L3" s="17" t="str">
        <f t="shared" si="0"/>
        <v/>
      </c>
      <c r="M3" s="17" t="str">
        <f t="shared" si="0"/>
        <v>KW44</v>
      </c>
      <c r="N3" s="17" t="str">
        <f t="shared" si="0"/>
        <v/>
      </c>
      <c r="O3" s="17" t="str">
        <f t="shared" si="0"/>
        <v/>
      </c>
      <c r="P3" s="17" t="str">
        <f t="shared" si="0"/>
        <v/>
      </c>
      <c r="Q3" s="17" t="str">
        <f t="shared" si="0"/>
        <v/>
      </c>
      <c r="R3" s="17" t="str">
        <f t="shared" si="0"/>
        <v/>
      </c>
      <c r="S3" s="17" t="str">
        <f t="shared" si="0"/>
        <v/>
      </c>
      <c r="T3" s="17" t="str">
        <f t="shared" si="0"/>
        <v>KW45</v>
      </c>
      <c r="U3" s="17" t="str">
        <f t="shared" si="0"/>
        <v/>
      </c>
      <c r="V3" s="17" t="str">
        <f t="shared" si="0"/>
        <v/>
      </c>
      <c r="W3" s="17" t="str">
        <f t="shared" si="0"/>
        <v/>
      </c>
      <c r="X3" s="17" t="str">
        <f t="shared" si="0"/>
        <v/>
      </c>
      <c r="Y3" s="17" t="str">
        <f t="shared" si="0"/>
        <v/>
      </c>
      <c r="Z3" s="17" t="str">
        <f t="shared" si="0"/>
        <v/>
      </c>
      <c r="AA3" s="17" t="str">
        <f t="shared" si="0"/>
        <v>KW46</v>
      </c>
      <c r="AB3" s="17" t="str">
        <f t="shared" si="0"/>
        <v/>
      </c>
      <c r="AC3" s="17" t="str">
        <f t="shared" si="0"/>
        <v/>
      </c>
      <c r="AD3" s="17" t="str">
        <f t="shared" si="0"/>
        <v/>
      </c>
      <c r="AE3" s="17" t="str">
        <f t="shared" si="0"/>
        <v/>
      </c>
      <c r="AF3" s="17" t="str">
        <f t="shared" si="0"/>
        <v/>
      </c>
      <c r="AG3" s="17" t="str">
        <f t="shared" si="0"/>
        <v/>
      </c>
      <c r="AH3" s="17" t="str">
        <f t="shared" si="0"/>
        <v>KW47</v>
      </c>
      <c r="AI3" s="17" t="str">
        <f t="shared" si="0"/>
        <v/>
      </c>
      <c r="AJ3" s="17" t="str">
        <f t="shared" si="0"/>
        <v/>
      </c>
      <c r="AK3" s="17" t="str">
        <f t="shared" si="0"/>
        <v/>
      </c>
      <c r="AL3" s="17" t="str">
        <f t="shared" si="0"/>
        <v/>
      </c>
      <c r="AM3" s="17" t="str">
        <f t="shared" si="0"/>
        <v/>
      </c>
      <c r="AN3" s="17" t="str">
        <f t="shared" si="0"/>
        <v/>
      </c>
      <c r="AO3" s="17" t="str">
        <f t="shared" si="0"/>
        <v>KW48</v>
      </c>
      <c r="AP3" s="17" t="str">
        <f t="shared" si="0"/>
        <v/>
      </c>
      <c r="AQ3" s="17" t="str">
        <f t="shared" si="0"/>
        <v/>
      </c>
      <c r="AR3" s="17" t="str">
        <f t="shared" si="0"/>
        <v/>
      </c>
      <c r="AS3" s="17" t="str">
        <f t="shared" si="0"/>
        <v/>
      </c>
      <c r="AT3" s="17" t="str">
        <f t="shared" si="0"/>
        <v/>
      </c>
      <c r="AU3" s="17" t="str">
        <f t="shared" si="0"/>
        <v/>
      </c>
      <c r="AV3" s="17" t="str">
        <f t="shared" si="0"/>
        <v>KW49</v>
      </c>
      <c r="AW3" s="17" t="str">
        <f t="shared" si="0"/>
        <v/>
      </c>
      <c r="AX3" s="17" t="str">
        <f t="shared" si="0"/>
        <v/>
      </c>
      <c r="AY3" s="17" t="str">
        <f t="shared" si="0"/>
        <v/>
      </c>
      <c r="AZ3" s="17" t="str">
        <f t="shared" si="0"/>
        <v/>
      </c>
      <c r="BA3" s="17" t="str">
        <f t="shared" si="0"/>
        <v/>
      </c>
      <c r="BB3" s="17" t="str">
        <f t="shared" si="0"/>
        <v/>
      </c>
      <c r="BC3" s="17" t="str">
        <f t="shared" si="0"/>
        <v>KW50</v>
      </c>
      <c r="BD3" s="17" t="str">
        <f t="shared" si="0"/>
        <v/>
      </c>
      <c r="BE3" s="17" t="str">
        <f t="shared" si="0"/>
        <v/>
      </c>
      <c r="BF3" s="17" t="str">
        <f t="shared" si="0"/>
        <v/>
      </c>
      <c r="BG3" s="17" t="str">
        <f t="shared" si="0"/>
        <v/>
      </c>
      <c r="BH3" s="17" t="str">
        <f t="shared" si="0"/>
        <v/>
      </c>
      <c r="BI3" s="17" t="str">
        <f t="shared" si="0"/>
        <v/>
      </c>
      <c r="BJ3" s="17" t="str">
        <f t="shared" si="0"/>
        <v>KW51</v>
      </c>
      <c r="BK3" s="17" t="str">
        <f t="shared" si="0"/>
        <v/>
      </c>
      <c r="BL3" s="17" t="str">
        <f t="shared" si="0"/>
        <v/>
      </c>
      <c r="BM3" s="17" t="str">
        <f t="shared" si="0"/>
        <v/>
      </c>
      <c r="BN3" s="17" t="str">
        <f t="shared" si="0"/>
        <v/>
      </c>
      <c r="BO3" s="17" t="str">
        <f t="shared" si="0"/>
        <v/>
      </c>
      <c r="BP3" s="17" t="str">
        <f t="shared" si="0"/>
        <v/>
      </c>
      <c r="BQ3" s="17" t="str">
        <f t="shared" si="0"/>
        <v>KW52</v>
      </c>
      <c r="BR3" s="17" t="str">
        <f t="shared" si="0"/>
        <v/>
      </c>
      <c r="BS3" s="17" t="str">
        <f t="shared" ref="BS3:EW3" si="1">IF(WEEKDAY(BS4)=5,"KW" &amp; _xlfn.ISOWEEKNUM(BS4),"")</f>
        <v/>
      </c>
      <c r="BT3" s="17" t="str">
        <f t="shared" si="1"/>
        <v/>
      </c>
      <c r="BU3" s="17" t="str">
        <f t="shared" si="1"/>
        <v/>
      </c>
      <c r="BV3" s="17" t="str">
        <f t="shared" si="1"/>
        <v/>
      </c>
      <c r="BW3" s="17" t="str">
        <f t="shared" si="1"/>
        <v/>
      </c>
      <c r="BX3" s="17" t="str">
        <f t="shared" si="1"/>
        <v>KW1</v>
      </c>
      <c r="BY3" s="17" t="str">
        <f t="shared" si="1"/>
        <v/>
      </c>
      <c r="BZ3" s="17" t="str">
        <f t="shared" si="1"/>
        <v/>
      </c>
      <c r="CA3" s="17" t="str">
        <f t="shared" si="1"/>
        <v/>
      </c>
      <c r="CB3" s="17" t="str">
        <f t="shared" si="1"/>
        <v/>
      </c>
      <c r="CC3" s="17" t="str">
        <f t="shared" si="1"/>
        <v/>
      </c>
      <c r="CD3" s="17" t="str">
        <f t="shared" si="1"/>
        <v/>
      </c>
      <c r="CE3" s="17" t="str">
        <f t="shared" si="1"/>
        <v>KW2</v>
      </c>
      <c r="CF3" s="17" t="str">
        <f t="shared" si="1"/>
        <v/>
      </c>
      <c r="CG3" s="17" t="str">
        <f t="shared" si="1"/>
        <v/>
      </c>
      <c r="CH3" s="17" t="str">
        <f t="shared" si="1"/>
        <v/>
      </c>
      <c r="CI3" s="17" t="str">
        <f t="shared" si="1"/>
        <v/>
      </c>
      <c r="CJ3" s="17" t="str">
        <f t="shared" si="1"/>
        <v/>
      </c>
      <c r="CK3" s="17" t="str">
        <f t="shared" si="1"/>
        <v/>
      </c>
      <c r="CL3" s="17" t="str">
        <f t="shared" si="1"/>
        <v>KW3</v>
      </c>
      <c r="CM3" s="17" t="str">
        <f t="shared" si="1"/>
        <v/>
      </c>
      <c r="CN3" s="17" t="str">
        <f t="shared" si="1"/>
        <v/>
      </c>
      <c r="CO3" s="17" t="str">
        <f t="shared" si="1"/>
        <v/>
      </c>
      <c r="CP3" s="17" t="str">
        <f t="shared" si="1"/>
        <v/>
      </c>
      <c r="CQ3" s="17" t="str">
        <f t="shared" si="1"/>
        <v/>
      </c>
      <c r="CR3" s="17" t="str">
        <f t="shared" si="1"/>
        <v/>
      </c>
      <c r="CS3" s="17" t="str">
        <f t="shared" si="1"/>
        <v>KW4</v>
      </c>
      <c r="CT3" s="17" t="str">
        <f t="shared" si="1"/>
        <v/>
      </c>
      <c r="CU3" s="17" t="str">
        <f t="shared" si="1"/>
        <v/>
      </c>
      <c r="CV3" s="17" t="str">
        <f t="shared" si="1"/>
        <v/>
      </c>
      <c r="CW3" s="17" t="str">
        <f t="shared" si="1"/>
        <v/>
      </c>
      <c r="CX3" s="17" t="str">
        <f t="shared" si="1"/>
        <v/>
      </c>
      <c r="CY3" s="17" t="str">
        <f t="shared" si="1"/>
        <v/>
      </c>
      <c r="CZ3" s="17" t="str">
        <f t="shared" si="1"/>
        <v>KW5</v>
      </c>
      <c r="DA3" s="17" t="str">
        <f t="shared" si="1"/>
        <v/>
      </c>
      <c r="DB3" s="17" t="str">
        <f t="shared" si="1"/>
        <v/>
      </c>
      <c r="DC3" s="17" t="str">
        <f t="shared" si="1"/>
        <v/>
      </c>
      <c r="DD3" s="17" t="str">
        <f t="shared" si="1"/>
        <v/>
      </c>
      <c r="DE3" s="17" t="str">
        <f t="shared" si="1"/>
        <v/>
      </c>
      <c r="DF3" s="17" t="str">
        <f t="shared" si="1"/>
        <v/>
      </c>
      <c r="DG3" s="17" t="str">
        <f t="shared" si="1"/>
        <v>KW6</v>
      </c>
      <c r="DH3" s="17" t="str">
        <f t="shared" si="1"/>
        <v/>
      </c>
      <c r="DI3" s="17" t="str">
        <f t="shared" si="1"/>
        <v/>
      </c>
      <c r="DJ3" s="17" t="str">
        <f t="shared" si="1"/>
        <v/>
      </c>
      <c r="DK3" s="17" t="str">
        <f t="shared" si="1"/>
        <v/>
      </c>
      <c r="DL3" s="17" t="str">
        <f t="shared" si="1"/>
        <v/>
      </c>
      <c r="DM3" s="17" t="str">
        <f t="shared" si="1"/>
        <v/>
      </c>
      <c r="DN3" s="17" t="str">
        <f t="shared" si="1"/>
        <v>KW7</v>
      </c>
      <c r="DO3" s="17" t="str">
        <f t="shared" si="1"/>
        <v/>
      </c>
      <c r="DP3" s="17" t="str">
        <f t="shared" si="1"/>
        <v/>
      </c>
      <c r="DQ3" s="17" t="str">
        <f t="shared" si="1"/>
        <v/>
      </c>
      <c r="DR3" s="17" t="str">
        <f t="shared" si="1"/>
        <v/>
      </c>
      <c r="DS3" s="17" t="str">
        <f t="shared" si="1"/>
        <v/>
      </c>
      <c r="DT3" s="17" t="str">
        <f t="shared" si="1"/>
        <v/>
      </c>
      <c r="DU3" s="17" t="str">
        <f t="shared" si="1"/>
        <v>KW8</v>
      </c>
      <c r="DV3" s="17" t="str">
        <f t="shared" si="1"/>
        <v/>
      </c>
      <c r="DW3" s="17" t="str">
        <f t="shared" si="1"/>
        <v/>
      </c>
      <c r="DX3" s="17" t="str">
        <f t="shared" si="1"/>
        <v/>
      </c>
      <c r="DY3" s="17" t="str">
        <f t="shared" si="1"/>
        <v/>
      </c>
      <c r="DZ3" s="17" t="str">
        <f t="shared" si="1"/>
        <v/>
      </c>
      <c r="EA3" s="17" t="str">
        <f t="shared" si="1"/>
        <v/>
      </c>
      <c r="EB3" s="17" t="str">
        <f t="shared" si="1"/>
        <v>KW9</v>
      </c>
      <c r="EC3" s="17" t="str">
        <f t="shared" si="1"/>
        <v/>
      </c>
      <c r="ED3" s="17" t="str">
        <f t="shared" si="1"/>
        <v/>
      </c>
      <c r="EE3" s="17" t="str">
        <f t="shared" si="1"/>
        <v/>
      </c>
      <c r="EF3" s="17" t="str">
        <f t="shared" si="1"/>
        <v/>
      </c>
      <c r="EG3" s="17" t="str">
        <f t="shared" si="1"/>
        <v/>
      </c>
      <c r="EH3" s="17" t="str">
        <f t="shared" si="1"/>
        <v/>
      </c>
      <c r="EI3" s="17" t="str">
        <f t="shared" si="1"/>
        <v>KW10</v>
      </c>
      <c r="EJ3" s="17" t="str">
        <f t="shared" si="1"/>
        <v/>
      </c>
      <c r="EK3" s="17" t="str">
        <f t="shared" si="1"/>
        <v/>
      </c>
      <c r="EL3" s="17" t="str">
        <f t="shared" si="1"/>
        <v/>
      </c>
      <c r="EM3" s="17" t="str">
        <f t="shared" si="1"/>
        <v/>
      </c>
      <c r="EN3" s="17" t="str">
        <f t="shared" si="1"/>
        <v/>
      </c>
      <c r="EO3" s="17" t="str">
        <f t="shared" si="1"/>
        <v/>
      </c>
      <c r="EP3" s="17" t="str">
        <f t="shared" si="1"/>
        <v>KW11</v>
      </c>
      <c r="EQ3" s="17" t="str">
        <f t="shared" si="1"/>
        <v/>
      </c>
      <c r="ER3" s="17" t="str">
        <f t="shared" si="1"/>
        <v/>
      </c>
      <c r="ES3" s="17" t="str">
        <f t="shared" si="1"/>
        <v/>
      </c>
      <c r="ET3" s="17" t="str">
        <f t="shared" si="1"/>
        <v/>
      </c>
      <c r="EU3" s="17" t="str">
        <f t="shared" si="1"/>
        <v/>
      </c>
      <c r="EV3" s="17" t="str">
        <f t="shared" si="1"/>
        <v/>
      </c>
      <c r="EW3" s="17" t="str">
        <f t="shared" si="1"/>
        <v>KW12</v>
      </c>
      <c r="EX3" s="17" t="str">
        <f t="shared" ref="EX3:GV3" si="2">IF(WEEKDAY(EX4)=5,"KW" &amp; _xlfn.ISOWEEKNUM(EX4),"")</f>
        <v/>
      </c>
      <c r="EY3" s="17" t="str">
        <f t="shared" si="2"/>
        <v/>
      </c>
      <c r="EZ3" s="17" t="str">
        <f t="shared" si="2"/>
        <v/>
      </c>
      <c r="FA3" s="17" t="str">
        <f t="shared" si="2"/>
        <v/>
      </c>
      <c r="FB3" s="17" t="str">
        <f t="shared" si="2"/>
        <v/>
      </c>
      <c r="FC3" s="17" t="str">
        <f t="shared" si="2"/>
        <v/>
      </c>
      <c r="FD3" s="17" t="str">
        <f t="shared" si="2"/>
        <v>KW13</v>
      </c>
      <c r="FE3" s="17" t="str">
        <f t="shared" si="2"/>
        <v/>
      </c>
      <c r="FF3" s="17" t="str">
        <f t="shared" si="2"/>
        <v/>
      </c>
      <c r="FG3" s="17" t="str">
        <f t="shared" si="2"/>
        <v/>
      </c>
      <c r="FH3" s="17" t="str">
        <f t="shared" si="2"/>
        <v/>
      </c>
      <c r="FI3" s="17" t="str">
        <f t="shared" si="2"/>
        <v/>
      </c>
      <c r="FJ3" s="17" t="str">
        <f t="shared" si="2"/>
        <v/>
      </c>
      <c r="FK3" s="17" t="str">
        <f t="shared" si="2"/>
        <v>KW14</v>
      </c>
      <c r="FL3" s="17" t="str">
        <f t="shared" si="2"/>
        <v/>
      </c>
      <c r="FM3" s="17" t="str">
        <f t="shared" si="2"/>
        <v/>
      </c>
      <c r="FN3" s="17" t="str">
        <f t="shared" si="2"/>
        <v/>
      </c>
      <c r="FO3" s="17" t="str">
        <f t="shared" si="2"/>
        <v/>
      </c>
      <c r="FP3" s="17" t="str">
        <f t="shared" si="2"/>
        <v/>
      </c>
      <c r="FQ3" s="17" t="str">
        <f t="shared" si="2"/>
        <v/>
      </c>
      <c r="FR3" s="17" t="str">
        <f t="shared" si="2"/>
        <v>KW15</v>
      </c>
      <c r="FS3" s="17" t="str">
        <f t="shared" si="2"/>
        <v/>
      </c>
      <c r="FT3" s="17" t="str">
        <f t="shared" si="2"/>
        <v/>
      </c>
      <c r="FU3" s="17" t="str">
        <f t="shared" si="2"/>
        <v/>
      </c>
      <c r="FV3" s="17" t="str">
        <f t="shared" si="2"/>
        <v/>
      </c>
      <c r="FW3" s="17" t="str">
        <f t="shared" si="2"/>
        <v/>
      </c>
      <c r="FX3" s="17" t="str">
        <f t="shared" si="2"/>
        <v/>
      </c>
      <c r="FY3" s="17" t="str">
        <f t="shared" si="2"/>
        <v>KW16</v>
      </c>
      <c r="FZ3" s="17" t="str">
        <f t="shared" si="2"/>
        <v/>
      </c>
      <c r="GA3" s="17" t="str">
        <f t="shared" si="2"/>
        <v/>
      </c>
      <c r="GB3" s="17" t="str">
        <f t="shared" si="2"/>
        <v/>
      </c>
      <c r="GC3" s="17" t="str">
        <f t="shared" si="2"/>
        <v/>
      </c>
      <c r="GD3" s="17" t="str">
        <f t="shared" si="2"/>
        <v/>
      </c>
      <c r="GE3" s="17" t="str">
        <f t="shared" si="2"/>
        <v/>
      </c>
      <c r="GF3" s="17" t="str">
        <f t="shared" si="2"/>
        <v>KW17</v>
      </c>
      <c r="GG3" s="17" t="str">
        <f t="shared" si="2"/>
        <v/>
      </c>
      <c r="GH3" s="17" t="str">
        <f t="shared" si="2"/>
        <v/>
      </c>
      <c r="GI3" s="17" t="str">
        <f t="shared" si="2"/>
        <v/>
      </c>
      <c r="GJ3" s="17" t="str">
        <f t="shared" si="2"/>
        <v/>
      </c>
      <c r="GK3" s="17" t="str">
        <f t="shared" si="2"/>
        <v/>
      </c>
      <c r="GL3" s="17" t="str">
        <f t="shared" si="2"/>
        <v/>
      </c>
      <c r="GM3" s="17" t="str">
        <f t="shared" si="2"/>
        <v>KW18</v>
      </c>
      <c r="GN3" s="17" t="str">
        <f t="shared" si="2"/>
        <v/>
      </c>
      <c r="GO3" s="17" t="str">
        <f t="shared" si="2"/>
        <v/>
      </c>
      <c r="GP3" s="17" t="str">
        <f t="shared" si="2"/>
        <v/>
      </c>
      <c r="GQ3" s="17" t="str">
        <f t="shared" si="2"/>
        <v/>
      </c>
      <c r="GR3" s="17" t="str">
        <f t="shared" si="2"/>
        <v/>
      </c>
      <c r="GS3" s="17" t="str">
        <f t="shared" si="2"/>
        <v/>
      </c>
      <c r="GT3" s="17" t="str">
        <f t="shared" si="2"/>
        <v>KW19</v>
      </c>
      <c r="GU3" s="17" t="str">
        <f t="shared" si="2"/>
        <v/>
      </c>
      <c r="GV3" s="17" t="str">
        <f t="shared" si="2"/>
        <v/>
      </c>
      <c r="GW3" s="18"/>
      <c r="GX3" s="17" t="s">
        <v>2</v>
      </c>
      <c r="GY3" s="18" t="s">
        <v>3</v>
      </c>
      <c r="GZ3" s="19" t="s">
        <v>4</v>
      </c>
      <c r="HD3"/>
      <c r="HE3" s="23"/>
    </row>
    <row r="4" spans="1:238" s="1" customFormat="1" x14ac:dyDescent="0.2">
      <c r="A4" s="5"/>
      <c r="B4" s="50"/>
      <c r="C4" s="51"/>
      <c r="D4" s="52"/>
      <c r="E4" s="53"/>
      <c r="F4" s="35">
        <f t="shared" ref="F4:BQ4" si="3">F5</f>
        <v>45589</v>
      </c>
      <c r="G4" s="35">
        <f t="shared" si="3"/>
        <v>45590</v>
      </c>
      <c r="H4" s="35">
        <f t="shared" si="3"/>
        <v>45591</v>
      </c>
      <c r="I4" s="35">
        <f t="shared" si="3"/>
        <v>45592</v>
      </c>
      <c r="J4" s="35">
        <f t="shared" si="3"/>
        <v>45593</v>
      </c>
      <c r="K4" s="35">
        <f t="shared" si="3"/>
        <v>45594</v>
      </c>
      <c r="L4" s="35">
        <f t="shared" si="3"/>
        <v>45595</v>
      </c>
      <c r="M4" s="35">
        <f t="shared" si="3"/>
        <v>45596</v>
      </c>
      <c r="N4" s="35">
        <f t="shared" si="3"/>
        <v>45597</v>
      </c>
      <c r="O4" s="35">
        <f t="shared" si="3"/>
        <v>45598</v>
      </c>
      <c r="P4" s="35">
        <f t="shared" si="3"/>
        <v>45599</v>
      </c>
      <c r="Q4" s="35">
        <f t="shared" si="3"/>
        <v>45600</v>
      </c>
      <c r="R4" s="35">
        <f t="shared" si="3"/>
        <v>45601</v>
      </c>
      <c r="S4" s="35">
        <f t="shared" si="3"/>
        <v>45602</v>
      </c>
      <c r="T4" s="35">
        <f t="shared" si="3"/>
        <v>45603</v>
      </c>
      <c r="U4" s="35">
        <f t="shared" si="3"/>
        <v>45604</v>
      </c>
      <c r="V4" s="35">
        <f t="shared" si="3"/>
        <v>45605</v>
      </c>
      <c r="W4" s="35">
        <f t="shared" si="3"/>
        <v>45606</v>
      </c>
      <c r="X4" s="35">
        <f t="shared" si="3"/>
        <v>45607</v>
      </c>
      <c r="Y4" s="35">
        <f t="shared" si="3"/>
        <v>45608</v>
      </c>
      <c r="Z4" s="35">
        <f t="shared" si="3"/>
        <v>45609</v>
      </c>
      <c r="AA4" s="35">
        <f t="shared" si="3"/>
        <v>45610</v>
      </c>
      <c r="AB4" s="35">
        <f t="shared" si="3"/>
        <v>45611</v>
      </c>
      <c r="AC4" s="35">
        <f t="shared" si="3"/>
        <v>45612</v>
      </c>
      <c r="AD4" s="35">
        <f t="shared" si="3"/>
        <v>45613</v>
      </c>
      <c r="AE4" s="35">
        <f t="shared" si="3"/>
        <v>45614</v>
      </c>
      <c r="AF4" s="35">
        <f t="shared" si="3"/>
        <v>45615</v>
      </c>
      <c r="AG4" s="35">
        <f t="shared" si="3"/>
        <v>45616</v>
      </c>
      <c r="AH4" s="35">
        <f t="shared" si="3"/>
        <v>45617</v>
      </c>
      <c r="AI4" s="35">
        <f t="shared" si="3"/>
        <v>45618</v>
      </c>
      <c r="AJ4" s="35">
        <f t="shared" si="3"/>
        <v>45619</v>
      </c>
      <c r="AK4" s="35">
        <f t="shared" si="3"/>
        <v>45620</v>
      </c>
      <c r="AL4" s="35">
        <f t="shared" si="3"/>
        <v>45621</v>
      </c>
      <c r="AM4" s="35">
        <f t="shared" si="3"/>
        <v>45622</v>
      </c>
      <c r="AN4" s="35">
        <f t="shared" si="3"/>
        <v>45623</v>
      </c>
      <c r="AO4" s="35">
        <f t="shared" si="3"/>
        <v>45624</v>
      </c>
      <c r="AP4" s="35">
        <f t="shared" si="3"/>
        <v>45625</v>
      </c>
      <c r="AQ4" s="35">
        <f t="shared" si="3"/>
        <v>45626</v>
      </c>
      <c r="AR4" s="35">
        <f t="shared" si="3"/>
        <v>45627</v>
      </c>
      <c r="AS4" s="35">
        <f t="shared" si="3"/>
        <v>45628</v>
      </c>
      <c r="AT4" s="35">
        <f t="shared" si="3"/>
        <v>45629</v>
      </c>
      <c r="AU4" s="35">
        <f t="shared" si="3"/>
        <v>45630</v>
      </c>
      <c r="AV4" s="35">
        <f t="shared" si="3"/>
        <v>45631</v>
      </c>
      <c r="AW4" s="35">
        <f t="shared" si="3"/>
        <v>45632</v>
      </c>
      <c r="AX4" s="35">
        <f t="shared" si="3"/>
        <v>45633</v>
      </c>
      <c r="AY4" s="35">
        <f t="shared" si="3"/>
        <v>45634</v>
      </c>
      <c r="AZ4" s="35">
        <f t="shared" si="3"/>
        <v>45635</v>
      </c>
      <c r="BA4" s="35">
        <f t="shared" si="3"/>
        <v>45636</v>
      </c>
      <c r="BB4" s="35">
        <f t="shared" si="3"/>
        <v>45637</v>
      </c>
      <c r="BC4" s="35">
        <f t="shared" si="3"/>
        <v>45638</v>
      </c>
      <c r="BD4" s="35">
        <f t="shared" si="3"/>
        <v>45639</v>
      </c>
      <c r="BE4" s="35">
        <f t="shared" si="3"/>
        <v>45640</v>
      </c>
      <c r="BF4" s="35">
        <f t="shared" si="3"/>
        <v>45641</v>
      </c>
      <c r="BG4" s="35">
        <f t="shared" si="3"/>
        <v>45642</v>
      </c>
      <c r="BH4" s="35">
        <f t="shared" si="3"/>
        <v>45643</v>
      </c>
      <c r="BI4" s="35">
        <f t="shared" si="3"/>
        <v>45644</v>
      </c>
      <c r="BJ4" s="35">
        <f t="shared" si="3"/>
        <v>45645</v>
      </c>
      <c r="BK4" s="35">
        <f t="shared" si="3"/>
        <v>45646</v>
      </c>
      <c r="BL4" s="35">
        <f t="shared" si="3"/>
        <v>45647</v>
      </c>
      <c r="BM4" s="35">
        <f t="shared" si="3"/>
        <v>45648</v>
      </c>
      <c r="BN4" s="35">
        <f t="shared" si="3"/>
        <v>45649</v>
      </c>
      <c r="BO4" s="35">
        <f t="shared" si="3"/>
        <v>45650</v>
      </c>
      <c r="BP4" s="35">
        <f t="shared" si="3"/>
        <v>45651</v>
      </c>
      <c r="BQ4" s="35">
        <f t="shared" si="3"/>
        <v>45652</v>
      </c>
      <c r="BR4" s="35">
        <f t="shared" ref="BR4:EW4" si="4">BR5</f>
        <v>45653</v>
      </c>
      <c r="BS4" s="35">
        <f t="shared" si="4"/>
        <v>45654</v>
      </c>
      <c r="BT4" s="35">
        <f t="shared" si="4"/>
        <v>45655</v>
      </c>
      <c r="BU4" s="35">
        <f t="shared" si="4"/>
        <v>45656</v>
      </c>
      <c r="BV4" s="35">
        <f t="shared" si="4"/>
        <v>45657</v>
      </c>
      <c r="BW4" s="35">
        <f t="shared" si="4"/>
        <v>45658</v>
      </c>
      <c r="BX4" s="35">
        <f t="shared" si="4"/>
        <v>45659</v>
      </c>
      <c r="BY4" s="35">
        <f t="shared" si="4"/>
        <v>45660</v>
      </c>
      <c r="BZ4" s="35">
        <f t="shared" si="4"/>
        <v>45661</v>
      </c>
      <c r="CA4" s="35">
        <f t="shared" si="4"/>
        <v>45662</v>
      </c>
      <c r="CB4" s="35">
        <f t="shared" si="4"/>
        <v>45663</v>
      </c>
      <c r="CC4" s="35">
        <f t="shared" si="4"/>
        <v>45664</v>
      </c>
      <c r="CD4" s="35">
        <f t="shared" si="4"/>
        <v>45665</v>
      </c>
      <c r="CE4" s="35">
        <f t="shared" si="4"/>
        <v>45666</v>
      </c>
      <c r="CF4" s="35">
        <f t="shared" si="4"/>
        <v>45667</v>
      </c>
      <c r="CG4" s="35">
        <f t="shared" si="4"/>
        <v>45668</v>
      </c>
      <c r="CH4" s="35">
        <f t="shared" si="4"/>
        <v>45669</v>
      </c>
      <c r="CI4" s="35">
        <f t="shared" si="4"/>
        <v>45670</v>
      </c>
      <c r="CJ4" s="35">
        <f t="shared" si="4"/>
        <v>45671</v>
      </c>
      <c r="CK4" s="35">
        <f t="shared" si="4"/>
        <v>45672</v>
      </c>
      <c r="CL4" s="35">
        <f t="shared" si="4"/>
        <v>45673</v>
      </c>
      <c r="CM4" s="35">
        <f t="shared" si="4"/>
        <v>45674</v>
      </c>
      <c r="CN4" s="35">
        <f t="shared" si="4"/>
        <v>45675</v>
      </c>
      <c r="CO4" s="35">
        <f t="shared" si="4"/>
        <v>45676</v>
      </c>
      <c r="CP4" s="35">
        <f t="shared" si="4"/>
        <v>45677</v>
      </c>
      <c r="CQ4" s="35">
        <f t="shared" si="4"/>
        <v>45678</v>
      </c>
      <c r="CR4" s="35">
        <f t="shared" si="4"/>
        <v>45679</v>
      </c>
      <c r="CS4" s="35">
        <f t="shared" si="4"/>
        <v>45680</v>
      </c>
      <c r="CT4" s="35">
        <f t="shared" si="4"/>
        <v>45681</v>
      </c>
      <c r="CU4" s="35">
        <f t="shared" si="4"/>
        <v>45682</v>
      </c>
      <c r="CV4" s="35">
        <f t="shared" si="4"/>
        <v>45683</v>
      </c>
      <c r="CW4" s="35">
        <f t="shared" si="4"/>
        <v>45684</v>
      </c>
      <c r="CX4" s="35">
        <f t="shared" si="4"/>
        <v>45685</v>
      </c>
      <c r="CY4" s="35">
        <f t="shared" si="4"/>
        <v>45686</v>
      </c>
      <c r="CZ4" s="35">
        <f t="shared" si="4"/>
        <v>45687</v>
      </c>
      <c r="DA4" s="35">
        <f t="shared" si="4"/>
        <v>45688</v>
      </c>
      <c r="DB4" s="35">
        <f t="shared" si="4"/>
        <v>45689</v>
      </c>
      <c r="DC4" s="35">
        <f t="shared" si="4"/>
        <v>45690</v>
      </c>
      <c r="DD4" s="35">
        <f t="shared" si="4"/>
        <v>45691</v>
      </c>
      <c r="DE4" s="35">
        <f t="shared" si="4"/>
        <v>45692</v>
      </c>
      <c r="DF4" s="35">
        <f t="shared" si="4"/>
        <v>45693</v>
      </c>
      <c r="DG4" s="35">
        <f t="shared" si="4"/>
        <v>45694</v>
      </c>
      <c r="DH4" s="35">
        <f t="shared" si="4"/>
        <v>45695</v>
      </c>
      <c r="DI4" s="35">
        <f t="shared" si="4"/>
        <v>45696</v>
      </c>
      <c r="DJ4" s="35">
        <f t="shared" si="4"/>
        <v>45697</v>
      </c>
      <c r="DK4" s="35">
        <f t="shared" si="4"/>
        <v>45698</v>
      </c>
      <c r="DL4" s="35">
        <f t="shared" si="4"/>
        <v>45699</v>
      </c>
      <c r="DM4" s="35">
        <f t="shared" si="4"/>
        <v>45700</v>
      </c>
      <c r="DN4" s="35">
        <f t="shared" si="4"/>
        <v>45701</v>
      </c>
      <c r="DO4" s="35">
        <f t="shared" si="4"/>
        <v>45702</v>
      </c>
      <c r="DP4" s="35">
        <f t="shared" si="4"/>
        <v>45703</v>
      </c>
      <c r="DQ4" s="35">
        <f t="shared" si="4"/>
        <v>45704</v>
      </c>
      <c r="DR4" s="35">
        <f t="shared" si="4"/>
        <v>45705</v>
      </c>
      <c r="DS4" s="35">
        <f t="shared" si="4"/>
        <v>45706</v>
      </c>
      <c r="DT4" s="35">
        <f t="shared" si="4"/>
        <v>45707</v>
      </c>
      <c r="DU4" s="35">
        <f t="shared" si="4"/>
        <v>45708</v>
      </c>
      <c r="DV4" s="35">
        <f t="shared" si="4"/>
        <v>45709</v>
      </c>
      <c r="DW4" s="35">
        <f t="shared" si="4"/>
        <v>45710</v>
      </c>
      <c r="DX4" s="35">
        <f t="shared" si="4"/>
        <v>45711</v>
      </c>
      <c r="DY4" s="35">
        <f t="shared" si="4"/>
        <v>45712</v>
      </c>
      <c r="DZ4" s="35">
        <f t="shared" si="4"/>
        <v>45713</v>
      </c>
      <c r="EA4" s="35">
        <f t="shared" si="4"/>
        <v>45714</v>
      </c>
      <c r="EB4" s="35">
        <f t="shared" si="4"/>
        <v>45715</v>
      </c>
      <c r="EC4" s="35">
        <f t="shared" si="4"/>
        <v>45716</v>
      </c>
      <c r="ED4" s="35">
        <f t="shared" si="4"/>
        <v>45717</v>
      </c>
      <c r="EE4" s="35">
        <f t="shared" si="4"/>
        <v>45718</v>
      </c>
      <c r="EF4" s="35">
        <f t="shared" si="4"/>
        <v>45719</v>
      </c>
      <c r="EG4" s="35">
        <f t="shared" si="4"/>
        <v>45720</v>
      </c>
      <c r="EH4" s="35">
        <f t="shared" si="4"/>
        <v>45721</v>
      </c>
      <c r="EI4" s="35">
        <f t="shared" si="4"/>
        <v>45722</v>
      </c>
      <c r="EJ4" s="35">
        <f t="shared" si="4"/>
        <v>45723</v>
      </c>
      <c r="EK4" s="35">
        <f t="shared" si="4"/>
        <v>45724</v>
      </c>
      <c r="EL4" s="35">
        <f t="shared" si="4"/>
        <v>45725</v>
      </c>
      <c r="EM4" s="35">
        <f t="shared" si="4"/>
        <v>45726</v>
      </c>
      <c r="EN4" s="35">
        <f t="shared" si="4"/>
        <v>45727</v>
      </c>
      <c r="EO4" s="35">
        <f t="shared" si="4"/>
        <v>45728</v>
      </c>
      <c r="EP4" s="35">
        <f t="shared" si="4"/>
        <v>45729</v>
      </c>
      <c r="EQ4" s="35">
        <f t="shared" si="4"/>
        <v>45730</v>
      </c>
      <c r="ER4" s="35">
        <f t="shared" si="4"/>
        <v>45731</v>
      </c>
      <c r="ES4" s="35">
        <f t="shared" si="4"/>
        <v>45732</v>
      </c>
      <c r="ET4" s="35">
        <f t="shared" si="4"/>
        <v>45733</v>
      </c>
      <c r="EU4" s="35">
        <f t="shared" si="4"/>
        <v>45734</v>
      </c>
      <c r="EV4" s="35">
        <f t="shared" si="4"/>
        <v>45735</v>
      </c>
      <c r="EW4" s="35">
        <f t="shared" si="4"/>
        <v>45736</v>
      </c>
      <c r="EX4" s="35">
        <f t="shared" ref="EX4:GV4" si="5">EX5</f>
        <v>45737</v>
      </c>
      <c r="EY4" s="35">
        <f t="shared" si="5"/>
        <v>45738</v>
      </c>
      <c r="EZ4" s="35">
        <f t="shared" si="5"/>
        <v>45739</v>
      </c>
      <c r="FA4" s="35">
        <f t="shared" si="5"/>
        <v>45740</v>
      </c>
      <c r="FB4" s="35">
        <f t="shared" si="5"/>
        <v>45741</v>
      </c>
      <c r="FC4" s="35">
        <f t="shared" si="5"/>
        <v>45742</v>
      </c>
      <c r="FD4" s="35">
        <f t="shared" si="5"/>
        <v>45743</v>
      </c>
      <c r="FE4" s="35">
        <f t="shared" si="5"/>
        <v>45744</v>
      </c>
      <c r="FF4" s="35">
        <f t="shared" si="5"/>
        <v>45745</v>
      </c>
      <c r="FG4" s="35">
        <f t="shared" si="5"/>
        <v>45746</v>
      </c>
      <c r="FH4" s="35">
        <f t="shared" si="5"/>
        <v>45747</v>
      </c>
      <c r="FI4" s="35">
        <f t="shared" si="5"/>
        <v>45748</v>
      </c>
      <c r="FJ4" s="35">
        <f t="shared" si="5"/>
        <v>45749</v>
      </c>
      <c r="FK4" s="35">
        <f t="shared" si="5"/>
        <v>45750</v>
      </c>
      <c r="FL4" s="35">
        <f t="shared" si="5"/>
        <v>45751</v>
      </c>
      <c r="FM4" s="35">
        <f t="shared" si="5"/>
        <v>45752</v>
      </c>
      <c r="FN4" s="35">
        <f t="shared" si="5"/>
        <v>45753</v>
      </c>
      <c r="FO4" s="35">
        <f t="shared" si="5"/>
        <v>45754</v>
      </c>
      <c r="FP4" s="35">
        <f t="shared" si="5"/>
        <v>45755</v>
      </c>
      <c r="FQ4" s="35">
        <f t="shared" si="5"/>
        <v>45756</v>
      </c>
      <c r="FR4" s="35">
        <f t="shared" si="5"/>
        <v>45757</v>
      </c>
      <c r="FS4" s="35">
        <f t="shared" si="5"/>
        <v>45758</v>
      </c>
      <c r="FT4" s="35">
        <f t="shared" si="5"/>
        <v>45759</v>
      </c>
      <c r="FU4" s="35">
        <f t="shared" si="5"/>
        <v>45760</v>
      </c>
      <c r="FV4" s="35">
        <f t="shared" si="5"/>
        <v>45761</v>
      </c>
      <c r="FW4" s="35">
        <f t="shared" si="5"/>
        <v>45762</v>
      </c>
      <c r="FX4" s="35">
        <f t="shared" si="5"/>
        <v>45763</v>
      </c>
      <c r="FY4" s="35">
        <f t="shared" si="5"/>
        <v>45764</v>
      </c>
      <c r="FZ4" s="35">
        <f t="shared" si="5"/>
        <v>45765</v>
      </c>
      <c r="GA4" s="35">
        <f t="shared" si="5"/>
        <v>45766</v>
      </c>
      <c r="GB4" s="35">
        <f t="shared" si="5"/>
        <v>45767</v>
      </c>
      <c r="GC4" s="35">
        <f t="shared" si="5"/>
        <v>45768</v>
      </c>
      <c r="GD4" s="35">
        <f t="shared" si="5"/>
        <v>45769</v>
      </c>
      <c r="GE4" s="35">
        <f t="shared" si="5"/>
        <v>45770</v>
      </c>
      <c r="GF4" s="35">
        <f t="shared" si="5"/>
        <v>45771</v>
      </c>
      <c r="GG4" s="35">
        <f t="shared" si="5"/>
        <v>45772</v>
      </c>
      <c r="GH4" s="35">
        <f t="shared" si="5"/>
        <v>45773</v>
      </c>
      <c r="GI4" s="35">
        <f t="shared" si="5"/>
        <v>45774</v>
      </c>
      <c r="GJ4" s="35">
        <f t="shared" si="5"/>
        <v>45775</v>
      </c>
      <c r="GK4" s="35">
        <f t="shared" si="5"/>
        <v>45776</v>
      </c>
      <c r="GL4" s="35">
        <f t="shared" si="5"/>
        <v>45777</v>
      </c>
      <c r="GM4" s="35">
        <f t="shared" si="5"/>
        <v>45778</v>
      </c>
      <c r="GN4" s="35">
        <f t="shared" si="5"/>
        <v>45779</v>
      </c>
      <c r="GO4" s="35">
        <f t="shared" si="5"/>
        <v>45780</v>
      </c>
      <c r="GP4" s="35">
        <f t="shared" si="5"/>
        <v>45781</v>
      </c>
      <c r="GQ4" s="35">
        <f t="shared" si="5"/>
        <v>45782</v>
      </c>
      <c r="GR4" s="35">
        <f t="shared" si="5"/>
        <v>45783</v>
      </c>
      <c r="GS4" s="35">
        <f t="shared" si="5"/>
        <v>45784</v>
      </c>
      <c r="GT4" s="35">
        <f t="shared" si="5"/>
        <v>45785</v>
      </c>
      <c r="GU4" s="35">
        <f t="shared" si="5"/>
        <v>45786</v>
      </c>
      <c r="GV4" s="35">
        <f t="shared" si="5"/>
        <v>45787</v>
      </c>
      <c r="GW4" s="35"/>
      <c r="GY4" s="13"/>
      <c r="GZ4" s="14"/>
      <c r="HD4"/>
      <c r="HE4" s="23"/>
    </row>
    <row r="5" spans="1:238" x14ac:dyDescent="0.2">
      <c r="B5" s="54"/>
      <c r="C5" s="44"/>
      <c r="D5" s="45"/>
      <c r="E5" s="46"/>
      <c r="F5" s="40">
        <v>45589</v>
      </c>
      <c r="G5" s="33">
        <f>F5+1</f>
        <v>45590</v>
      </c>
      <c r="H5" s="33">
        <f t="shared" ref="H5:K5" si="6">G5+1</f>
        <v>45591</v>
      </c>
      <c r="I5" s="33">
        <f t="shared" si="6"/>
        <v>45592</v>
      </c>
      <c r="J5" s="33">
        <f t="shared" si="6"/>
        <v>45593</v>
      </c>
      <c r="K5" s="33">
        <f t="shared" si="6"/>
        <v>45594</v>
      </c>
      <c r="L5" s="33">
        <f t="shared" ref="L5:BW5" si="7">K5+1</f>
        <v>45595</v>
      </c>
      <c r="M5" s="33">
        <f t="shared" si="7"/>
        <v>45596</v>
      </c>
      <c r="N5" s="33">
        <f t="shared" si="7"/>
        <v>45597</v>
      </c>
      <c r="O5" s="33">
        <f t="shared" si="7"/>
        <v>45598</v>
      </c>
      <c r="P5" s="33">
        <f t="shared" si="7"/>
        <v>45599</v>
      </c>
      <c r="Q5" s="33">
        <f t="shared" si="7"/>
        <v>45600</v>
      </c>
      <c r="R5" s="33">
        <f t="shared" si="7"/>
        <v>45601</v>
      </c>
      <c r="S5" s="33">
        <f t="shared" si="7"/>
        <v>45602</v>
      </c>
      <c r="T5" s="33">
        <f t="shared" si="7"/>
        <v>45603</v>
      </c>
      <c r="U5" s="33">
        <f t="shared" si="7"/>
        <v>45604</v>
      </c>
      <c r="V5" s="33">
        <f t="shared" si="7"/>
        <v>45605</v>
      </c>
      <c r="W5" s="33">
        <f t="shared" si="7"/>
        <v>45606</v>
      </c>
      <c r="X5" s="33">
        <f t="shared" si="7"/>
        <v>45607</v>
      </c>
      <c r="Y5" s="33">
        <f t="shared" si="7"/>
        <v>45608</v>
      </c>
      <c r="Z5" s="33">
        <f t="shared" si="7"/>
        <v>45609</v>
      </c>
      <c r="AA5" s="33">
        <f t="shared" si="7"/>
        <v>45610</v>
      </c>
      <c r="AB5" s="33">
        <f t="shared" si="7"/>
        <v>45611</v>
      </c>
      <c r="AC5" s="33">
        <f t="shared" si="7"/>
        <v>45612</v>
      </c>
      <c r="AD5" s="33">
        <f t="shared" si="7"/>
        <v>45613</v>
      </c>
      <c r="AE5" s="33">
        <f t="shared" si="7"/>
        <v>45614</v>
      </c>
      <c r="AF5" s="33">
        <f t="shared" si="7"/>
        <v>45615</v>
      </c>
      <c r="AG5" s="33">
        <f t="shared" si="7"/>
        <v>45616</v>
      </c>
      <c r="AH5" s="33">
        <f t="shared" si="7"/>
        <v>45617</v>
      </c>
      <c r="AI5" s="33">
        <f t="shared" si="7"/>
        <v>45618</v>
      </c>
      <c r="AJ5" s="33">
        <f t="shared" si="7"/>
        <v>45619</v>
      </c>
      <c r="AK5" s="33">
        <f t="shared" si="7"/>
        <v>45620</v>
      </c>
      <c r="AL5" s="33">
        <f t="shared" si="7"/>
        <v>45621</v>
      </c>
      <c r="AM5" s="33">
        <f t="shared" si="7"/>
        <v>45622</v>
      </c>
      <c r="AN5" s="33">
        <f t="shared" si="7"/>
        <v>45623</v>
      </c>
      <c r="AO5" s="33">
        <f t="shared" si="7"/>
        <v>45624</v>
      </c>
      <c r="AP5" s="33">
        <f t="shared" si="7"/>
        <v>45625</v>
      </c>
      <c r="AQ5" s="33">
        <f t="shared" si="7"/>
        <v>45626</v>
      </c>
      <c r="AR5" s="33">
        <f t="shared" si="7"/>
        <v>45627</v>
      </c>
      <c r="AS5" s="33">
        <f t="shared" si="7"/>
        <v>45628</v>
      </c>
      <c r="AT5" s="33">
        <f t="shared" si="7"/>
        <v>45629</v>
      </c>
      <c r="AU5" s="33">
        <f t="shared" si="7"/>
        <v>45630</v>
      </c>
      <c r="AV5" s="33">
        <f t="shared" si="7"/>
        <v>45631</v>
      </c>
      <c r="AW5" s="33">
        <f t="shared" si="7"/>
        <v>45632</v>
      </c>
      <c r="AX5" s="33">
        <f t="shared" si="7"/>
        <v>45633</v>
      </c>
      <c r="AY5" s="33">
        <f t="shared" si="7"/>
        <v>45634</v>
      </c>
      <c r="AZ5" s="33">
        <f t="shared" si="7"/>
        <v>45635</v>
      </c>
      <c r="BA5" s="33">
        <f t="shared" si="7"/>
        <v>45636</v>
      </c>
      <c r="BB5" s="33">
        <f t="shared" si="7"/>
        <v>45637</v>
      </c>
      <c r="BC5" s="33">
        <f t="shared" si="7"/>
        <v>45638</v>
      </c>
      <c r="BD5" s="33">
        <f t="shared" si="7"/>
        <v>45639</v>
      </c>
      <c r="BE5" s="33">
        <f t="shared" si="7"/>
        <v>45640</v>
      </c>
      <c r="BF5" s="33">
        <f t="shared" si="7"/>
        <v>45641</v>
      </c>
      <c r="BG5" s="33">
        <f t="shared" si="7"/>
        <v>45642</v>
      </c>
      <c r="BH5" s="33">
        <f t="shared" si="7"/>
        <v>45643</v>
      </c>
      <c r="BI5" s="33">
        <f t="shared" si="7"/>
        <v>45644</v>
      </c>
      <c r="BJ5" s="33">
        <f t="shared" si="7"/>
        <v>45645</v>
      </c>
      <c r="BK5" s="33">
        <f t="shared" si="7"/>
        <v>45646</v>
      </c>
      <c r="BL5" s="33">
        <f t="shared" si="7"/>
        <v>45647</v>
      </c>
      <c r="BM5" s="33">
        <f t="shared" si="7"/>
        <v>45648</v>
      </c>
      <c r="BN5" s="33">
        <f t="shared" si="7"/>
        <v>45649</v>
      </c>
      <c r="BO5" s="33">
        <f t="shared" si="7"/>
        <v>45650</v>
      </c>
      <c r="BP5" s="33">
        <f t="shared" si="7"/>
        <v>45651</v>
      </c>
      <c r="BQ5" s="33">
        <f t="shared" si="7"/>
        <v>45652</v>
      </c>
      <c r="BR5" s="33">
        <f t="shared" si="7"/>
        <v>45653</v>
      </c>
      <c r="BS5" s="33">
        <f t="shared" si="7"/>
        <v>45654</v>
      </c>
      <c r="BT5" s="33">
        <f t="shared" si="7"/>
        <v>45655</v>
      </c>
      <c r="BU5" s="33">
        <f t="shared" si="7"/>
        <v>45656</v>
      </c>
      <c r="BV5" s="33">
        <f t="shared" si="7"/>
        <v>45657</v>
      </c>
      <c r="BW5" s="33">
        <f t="shared" si="7"/>
        <v>45658</v>
      </c>
      <c r="BX5" s="33">
        <f t="shared" ref="BX5:DU5" si="8">BW5+1</f>
        <v>45659</v>
      </c>
      <c r="BY5" s="33">
        <f t="shared" si="8"/>
        <v>45660</v>
      </c>
      <c r="BZ5" s="33">
        <f t="shared" si="8"/>
        <v>45661</v>
      </c>
      <c r="CA5" s="33">
        <f t="shared" si="8"/>
        <v>45662</v>
      </c>
      <c r="CB5" s="33">
        <f t="shared" si="8"/>
        <v>45663</v>
      </c>
      <c r="CC5" s="33">
        <f t="shared" si="8"/>
        <v>45664</v>
      </c>
      <c r="CD5" s="33">
        <f t="shared" si="8"/>
        <v>45665</v>
      </c>
      <c r="CE5" s="33">
        <f t="shared" si="8"/>
        <v>45666</v>
      </c>
      <c r="CF5" s="33">
        <f t="shared" si="8"/>
        <v>45667</v>
      </c>
      <c r="CG5" s="33">
        <f t="shared" si="8"/>
        <v>45668</v>
      </c>
      <c r="CH5" s="33">
        <f t="shared" si="8"/>
        <v>45669</v>
      </c>
      <c r="CI5" s="33">
        <f t="shared" si="8"/>
        <v>45670</v>
      </c>
      <c r="CJ5" s="33">
        <f t="shared" si="8"/>
        <v>45671</v>
      </c>
      <c r="CK5" s="33">
        <f t="shared" si="8"/>
        <v>45672</v>
      </c>
      <c r="CL5" s="33">
        <f t="shared" si="8"/>
        <v>45673</v>
      </c>
      <c r="CM5" s="33">
        <f t="shared" si="8"/>
        <v>45674</v>
      </c>
      <c r="CN5" s="33">
        <f t="shared" si="8"/>
        <v>45675</v>
      </c>
      <c r="CO5" s="33">
        <f t="shared" si="8"/>
        <v>45676</v>
      </c>
      <c r="CP5" s="33">
        <f t="shared" si="8"/>
        <v>45677</v>
      </c>
      <c r="CQ5" s="33">
        <f t="shared" si="8"/>
        <v>45678</v>
      </c>
      <c r="CR5" s="33">
        <f t="shared" si="8"/>
        <v>45679</v>
      </c>
      <c r="CS5" s="33">
        <f t="shared" si="8"/>
        <v>45680</v>
      </c>
      <c r="CT5" s="33">
        <f t="shared" si="8"/>
        <v>45681</v>
      </c>
      <c r="CU5" s="33">
        <f t="shared" si="8"/>
        <v>45682</v>
      </c>
      <c r="CV5" s="33">
        <f t="shared" si="8"/>
        <v>45683</v>
      </c>
      <c r="CW5" s="33">
        <f t="shared" si="8"/>
        <v>45684</v>
      </c>
      <c r="CX5" s="33">
        <f t="shared" si="8"/>
        <v>45685</v>
      </c>
      <c r="CY5" s="33">
        <f t="shared" si="8"/>
        <v>45686</v>
      </c>
      <c r="CZ5" s="33">
        <f t="shared" si="8"/>
        <v>45687</v>
      </c>
      <c r="DA5" s="33">
        <f t="shared" si="8"/>
        <v>45688</v>
      </c>
      <c r="DB5" s="33">
        <f t="shared" si="8"/>
        <v>45689</v>
      </c>
      <c r="DC5" s="33">
        <f t="shared" si="8"/>
        <v>45690</v>
      </c>
      <c r="DD5" s="33">
        <f t="shared" si="8"/>
        <v>45691</v>
      </c>
      <c r="DE5" s="33">
        <f t="shared" si="8"/>
        <v>45692</v>
      </c>
      <c r="DF5" s="33">
        <f t="shared" si="8"/>
        <v>45693</v>
      </c>
      <c r="DG5" s="33">
        <f t="shared" si="8"/>
        <v>45694</v>
      </c>
      <c r="DH5" s="33">
        <f t="shared" si="8"/>
        <v>45695</v>
      </c>
      <c r="DI5" s="33">
        <f t="shared" si="8"/>
        <v>45696</v>
      </c>
      <c r="DJ5" s="33">
        <f t="shared" si="8"/>
        <v>45697</v>
      </c>
      <c r="DK5" s="33">
        <f t="shared" si="8"/>
        <v>45698</v>
      </c>
      <c r="DL5" s="33">
        <f t="shared" si="8"/>
        <v>45699</v>
      </c>
      <c r="DM5" s="33">
        <f t="shared" si="8"/>
        <v>45700</v>
      </c>
      <c r="DN5" s="33">
        <f t="shared" si="8"/>
        <v>45701</v>
      </c>
      <c r="DO5" s="33">
        <f t="shared" si="8"/>
        <v>45702</v>
      </c>
      <c r="DP5" s="33">
        <f t="shared" si="8"/>
        <v>45703</v>
      </c>
      <c r="DQ5" s="33">
        <f t="shared" si="8"/>
        <v>45704</v>
      </c>
      <c r="DR5" s="33">
        <f t="shared" si="8"/>
        <v>45705</v>
      </c>
      <c r="DS5" s="33">
        <f t="shared" si="8"/>
        <v>45706</v>
      </c>
      <c r="DT5" s="33">
        <f t="shared" si="8"/>
        <v>45707</v>
      </c>
      <c r="DU5" s="33">
        <f t="shared" si="8"/>
        <v>45708</v>
      </c>
      <c r="DV5" s="33">
        <f t="shared" ref="DV5" si="9">DU5+1</f>
        <v>45709</v>
      </c>
      <c r="DW5" s="33">
        <f t="shared" ref="DW5" si="10">DV5+1</f>
        <v>45710</v>
      </c>
      <c r="DX5" s="33">
        <f t="shared" ref="DX5" si="11">DW5+1</f>
        <v>45711</v>
      </c>
      <c r="DY5" s="33">
        <f t="shared" ref="DY5" si="12">DX5+1</f>
        <v>45712</v>
      </c>
      <c r="DZ5" s="33">
        <f t="shared" ref="DZ5" si="13">DY5+1</f>
        <v>45713</v>
      </c>
      <c r="EA5" s="33">
        <f t="shared" ref="EA5" si="14">DZ5+1</f>
        <v>45714</v>
      </c>
      <c r="EB5" s="33">
        <f t="shared" ref="EB5" si="15">EA5+1</f>
        <v>45715</v>
      </c>
      <c r="EC5" s="33">
        <f t="shared" ref="EC5" si="16">EB5+1</f>
        <v>45716</v>
      </c>
      <c r="ED5" s="33">
        <f t="shared" ref="ED5" si="17">EC5+1</f>
        <v>45717</v>
      </c>
      <c r="EE5" s="33">
        <f t="shared" ref="EE5" si="18">ED5+1</f>
        <v>45718</v>
      </c>
      <c r="EF5" s="33">
        <f t="shared" ref="EF5" si="19">EE5+1</f>
        <v>45719</v>
      </c>
      <c r="EG5" s="33">
        <f t="shared" ref="EG5" si="20">EF5+1</f>
        <v>45720</v>
      </c>
      <c r="EH5" s="33">
        <f t="shared" ref="EH5" si="21">EG5+1</f>
        <v>45721</v>
      </c>
      <c r="EI5" s="33">
        <f t="shared" ref="EI5" si="22">EH5+1</f>
        <v>45722</v>
      </c>
      <c r="EJ5" s="33">
        <f t="shared" ref="EJ5" si="23">EI5+1</f>
        <v>45723</v>
      </c>
      <c r="EK5" s="33">
        <f t="shared" ref="EK5" si="24">EJ5+1</f>
        <v>45724</v>
      </c>
      <c r="EL5" s="33">
        <f t="shared" ref="EL5" si="25">EK5+1</f>
        <v>45725</v>
      </c>
      <c r="EM5" s="33">
        <f t="shared" ref="EM5" si="26">EL5+1</f>
        <v>45726</v>
      </c>
      <c r="EN5" s="33">
        <f t="shared" ref="EN5" si="27">EM5+1</f>
        <v>45727</v>
      </c>
      <c r="EO5" s="33">
        <f t="shared" ref="EO5" si="28">EN5+1</f>
        <v>45728</v>
      </c>
      <c r="EP5" s="33">
        <f t="shared" ref="EP5" si="29">EO5+1</f>
        <v>45729</v>
      </c>
      <c r="EQ5" s="33">
        <f t="shared" ref="EQ5" si="30">EP5+1</f>
        <v>45730</v>
      </c>
      <c r="ER5" s="33">
        <f t="shared" ref="ER5" si="31">EQ5+1</f>
        <v>45731</v>
      </c>
      <c r="ES5" s="33">
        <f t="shared" ref="ES5" si="32">ER5+1</f>
        <v>45732</v>
      </c>
      <c r="ET5" s="33">
        <f t="shared" ref="ET5" si="33">ES5+1</f>
        <v>45733</v>
      </c>
      <c r="EU5" s="33">
        <f t="shared" ref="EU5:EV5" si="34">ET5+1</f>
        <v>45734</v>
      </c>
      <c r="EV5" s="33">
        <f t="shared" si="34"/>
        <v>45735</v>
      </c>
      <c r="EW5" s="33">
        <f t="shared" ref="EW5" si="35">EV5+1</f>
        <v>45736</v>
      </c>
      <c r="EX5" s="33">
        <f t="shared" ref="EX5" si="36">EW5+1</f>
        <v>45737</v>
      </c>
      <c r="EY5" s="33">
        <f t="shared" ref="EY5" si="37">EX5+1</f>
        <v>45738</v>
      </c>
      <c r="EZ5" s="33">
        <f t="shared" ref="EZ5" si="38">EY5+1</f>
        <v>45739</v>
      </c>
      <c r="FA5" s="33">
        <f t="shared" ref="FA5" si="39">EZ5+1</f>
        <v>45740</v>
      </c>
      <c r="FB5" s="33">
        <f t="shared" ref="FB5" si="40">FA5+1</f>
        <v>45741</v>
      </c>
      <c r="FC5" s="33">
        <f t="shared" ref="FC5" si="41">FB5+1</f>
        <v>45742</v>
      </c>
      <c r="FD5" s="33">
        <f t="shared" ref="FD5" si="42">FC5+1</f>
        <v>45743</v>
      </c>
      <c r="FE5" s="33">
        <f t="shared" ref="FE5" si="43">FD5+1</f>
        <v>45744</v>
      </c>
      <c r="FF5" s="33">
        <f t="shared" ref="FF5" si="44">FE5+1</f>
        <v>45745</v>
      </c>
      <c r="FG5" s="33">
        <f t="shared" ref="FG5" si="45">FF5+1</f>
        <v>45746</v>
      </c>
      <c r="FH5" s="33">
        <f t="shared" ref="FH5" si="46">FG5+1</f>
        <v>45747</v>
      </c>
      <c r="FI5" s="33">
        <f t="shared" ref="FI5" si="47">FH5+1</f>
        <v>45748</v>
      </c>
      <c r="FJ5" s="33">
        <f t="shared" ref="FJ5" si="48">FI5+1</f>
        <v>45749</v>
      </c>
      <c r="FK5" s="33">
        <f t="shared" ref="FK5" si="49">FJ5+1</f>
        <v>45750</v>
      </c>
      <c r="FL5" s="33">
        <f t="shared" ref="FL5" si="50">FK5+1</f>
        <v>45751</v>
      </c>
      <c r="FM5" s="33">
        <f t="shared" ref="FM5" si="51">FL5+1</f>
        <v>45752</v>
      </c>
      <c r="FN5" s="33">
        <f t="shared" ref="FN5" si="52">FM5+1</f>
        <v>45753</v>
      </c>
      <c r="FO5" s="33">
        <f t="shared" ref="FO5" si="53">FN5+1</f>
        <v>45754</v>
      </c>
      <c r="FP5" s="33">
        <f t="shared" ref="FP5" si="54">FO5+1</f>
        <v>45755</v>
      </c>
      <c r="FQ5" s="33">
        <f t="shared" ref="FQ5" si="55">FP5+1</f>
        <v>45756</v>
      </c>
      <c r="FR5" s="33">
        <f t="shared" ref="FR5" si="56">FQ5+1</f>
        <v>45757</v>
      </c>
      <c r="FS5" s="33">
        <f t="shared" ref="FS5" si="57">FR5+1</f>
        <v>45758</v>
      </c>
      <c r="FT5" s="33">
        <f t="shared" ref="FT5" si="58">FS5+1</f>
        <v>45759</v>
      </c>
      <c r="FU5" s="33">
        <f t="shared" ref="FU5" si="59">FT5+1</f>
        <v>45760</v>
      </c>
      <c r="FV5" s="33">
        <f t="shared" ref="FV5" si="60">FU5+1</f>
        <v>45761</v>
      </c>
      <c r="FW5" s="33">
        <f t="shared" ref="FW5" si="61">FV5+1</f>
        <v>45762</v>
      </c>
      <c r="FX5" s="33">
        <f t="shared" ref="FX5" si="62">FW5+1</f>
        <v>45763</v>
      </c>
      <c r="FY5" s="33">
        <f t="shared" ref="FY5" si="63">FX5+1</f>
        <v>45764</v>
      </c>
      <c r="FZ5" s="33">
        <f t="shared" ref="FZ5" si="64">FY5+1</f>
        <v>45765</v>
      </c>
      <c r="GA5" s="33">
        <f t="shared" ref="GA5" si="65">FZ5+1</f>
        <v>45766</v>
      </c>
      <c r="GB5" s="33">
        <f t="shared" ref="GB5" si="66">GA5+1</f>
        <v>45767</v>
      </c>
      <c r="GC5" s="33">
        <f t="shared" ref="GC5" si="67">GB5+1</f>
        <v>45768</v>
      </c>
      <c r="GD5" s="33">
        <f t="shared" ref="GD5" si="68">GC5+1</f>
        <v>45769</v>
      </c>
      <c r="GE5" s="33">
        <f t="shared" ref="GE5" si="69">GD5+1</f>
        <v>45770</v>
      </c>
      <c r="GF5" s="33">
        <f t="shared" ref="GF5" si="70">GE5+1</f>
        <v>45771</v>
      </c>
      <c r="GG5" s="33">
        <f t="shared" ref="GG5" si="71">GF5+1</f>
        <v>45772</v>
      </c>
      <c r="GH5" s="33">
        <f t="shared" ref="GH5" si="72">GG5+1</f>
        <v>45773</v>
      </c>
      <c r="GI5" s="33">
        <f t="shared" ref="GI5" si="73">GH5+1</f>
        <v>45774</v>
      </c>
      <c r="GJ5" s="33">
        <f t="shared" ref="GJ5" si="74">GI5+1</f>
        <v>45775</v>
      </c>
      <c r="GK5" s="33">
        <f t="shared" ref="GK5" si="75">GJ5+1</f>
        <v>45776</v>
      </c>
      <c r="GL5" s="33">
        <f t="shared" ref="GL5" si="76">GK5+1</f>
        <v>45777</v>
      </c>
      <c r="GM5" s="33">
        <f t="shared" ref="GM5" si="77">GL5+1</f>
        <v>45778</v>
      </c>
      <c r="GN5" s="33">
        <f t="shared" ref="GN5" si="78">GM5+1</f>
        <v>45779</v>
      </c>
      <c r="GO5" s="33">
        <f t="shared" ref="GO5" si="79">GN5+1</f>
        <v>45780</v>
      </c>
      <c r="GP5" s="33">
        <f t="shared" ref="GP5" si="80">GO5+1</f>
        <v>45781</v>
      </c>
      <c r="GQ5" s="33">
        <f t="shared" ref="GQ5" si="81">GP5+1</f>
        <v>45782</v>
      </c>
      <c r="GR5" s="33">
        <f t="shared" ref="GR5" si="82">GQ5+1</f>
        <v>45783</v>
      </c>
      <c r="GS5" s="33">
        <f t="shared" ref="GS5" si="83">GR5+1</f>
        <v>45784</v>
      </c>
      <c r="GT5" s="33">
        <f t="shared" ref="GT5" si="84">GS5+1</f>
        <v>45785</v>
      </c>
      <c r="GU5" s="33">
        <f t="shared" ref="GU5" si="85">GT5+1</f>
        <v>45786</v>
      </c>
      <c r="GV5" s="33">
        <f t="shared" ref="GV5" si="86">GU5+1</f>
        <v>45787</v>
      </c>
      <c r="GW5" s="16"/>
      <c r="GZ5" s="36" t="s">
        <v>0</v>
      </c>
      <c r="HE5" s="23"/>
    </row>
    <row r="6" spans="1:238" ht="11.25" customHeight="1" x14ac:dyDescent="0.2">
      <c r="B6" s="54"/>
      <c r="C6" s="44"/>
      <c r="D6" s="45"/>
      <c r="E6" s="55" t="s">
        <v>6</v>
      </c>
      <c r="F6" s="38" t="s">
        <v>8</v>
      </c>
      <c r="G6" s="38" t="s">
        <v>8</v>
      </c>
      <c r="H6" s="38" t="s">
        <v>8</v>
      </c>
      <c r="I6" s="38" t="s">
        <v>8</v>
      </c>
      <c r="J6" s="38" t="s">
        <v>8</v>
      </c>
      <c r="K6" s="38" t="s">
        <v>8</v>
      </c>
      <c r="L6" s="38" t="s">
        <v>8</v>
      </c>
      <c r="M6" s="38" t="s">
        <v>8</v>
      </c>
      <c r="N6" s="38" t="s">
        <v>8</v>
      </c>
      <c r="O6" s="38" t="s">
        <v>8</v>
      </c>
      <c r="P6" s="38" t="s">
        <v>8</v>
      </c>
      <c r="Q6" s="38" t="s">
        <v>8</v>
      </c>
      <c r="R6" s="38" t="s">
        <v>8</v>
      </c>
      <c r="S6" s="38" t="s">
        <v>8</v>
      </c>
      <c r="T6" s="38" t="s">
        <v>8</v>
      </c>
      <c r="U6" s="38" t="s">
        <v>8</v>
      </c>
      <c r="V6" s="38" t="s">
        <v>8</v>
      </c>
      <c r="W6" s="56" t="s">
        <v>8</v>
      </c>
      <c r="X6" s="56" t="s">
        <v>8</v>
      </c>
      <c r="Y6" s="56" t="s">
        <v>8</v>
      </c>
      <c r="Z6" s="56" t="s">
        <v>8</v>
      </c>
      <c r="AA6" s="56" t="s">
        <v>8</v>
      </c>
      <c r="AB6" s="56" t="s">
        <v>8</v>
      </c>
      <c r="AC6" s="56" t="s">
        <v>8</v>
      </c>
      <c r="AD6" s="56" t="s">
        <v>8</v>
      </c>
      <c r="AE6" s="56" t="s">
        <v>8</v>
      </c>
      <c r="AF6" s="56" t="s">
        <v>8</v>
      </c>
      <c r="AG6" s="56" t="s">
        <v>8</v>
      </c>
      <c r="AH6" s="56" t="s">
        <v>8</v>
      </c>
      <c r="AI6" s="56" t="s">
        <v>8</v>
      </c>
      <c r="AJ6" s="56" t="s">
        <v>8</v>
      </c>
      <c r="AK6" s="56" t="s">
        <v>8</v>
      </c>
      <c r="AL6" s="56" t="s">
        <v>8</v>
      </c>
      <c r="AM6" s="56" t="s">
        <v>8</v>
      </c>
      <c r="AN6" s="56" t="s">
        <v>8</v>
      </c>
      <c r="AO6" s="56" t="s">
        <v>8</v>
      </c>
      <c r="AP6" s="56" t="s">
        <v>8</v>
      </c>
      <c r="AQ6" s="56" t="s">
        <v>8</v>
      </c>
      <c r="AR6" s="56" t="s">
        <v>8</v>
      </c>
      <c r="AS6" s="56" t="s">
        <v>8</v>
      </c>
      <c r="AT6" s="56" t="s">
        <v>8</v>
      </c>
      <c r="AU6" s="56" t="s">
        <v>8</v>
      </c>
      <c r="AV6" s="56" t="s">
        <v>8</v>
      </c>
      <c r="AW6" s="56" t="s">
        <v>8</v>
      </c>
      <c r="AX6" s="56" t="s">
        <v>8</v>
      </c>
      <c r="AY6" s="56" t="s">
        <v>8</v>
      </c>
      <c r="AZ6" s="56" t="s">
        <v>8</v>
      </c>
      <c r="BA6" s="56" t="s">
        <v>8</v>
      </c>
      <c r="BB6" s="56" t="s">
        <v>8</v>
      </c>
      <c r="BC6" s="56" t="s">
        <v>8</v>
      </c>
      <c r="BD6" s="56" t="s">
        <v>8</v>
      </c>
      <c r="BE6" s="56" t="s">
        <v>8</v>
      </c>
      <c r="BF6" s="56" t="s">
        <v>8</v>
      </c>
      <c r="BG6" s="56" t="s">
        <v>8</v>
      </c>
      <c r="BH6" s="56" t="s">
        <v>8</v>
      </c>
      <c r="BI6" s="56" t="s">
        <v>8</v>
      </c>
      <c r="BJ6" s="56" t="s">
        <v>8</v>
      </c>
      <c r="BK6" s="56" t="s">
        <v>8</v>
      </c>
      <c r="BL6" s="56" t="s">
        <v>8</v>
      </c>
      <c r="BM6" s="56" t="s">
        <v>8</v>
      </c>
      <c r="BN6" s="56" t="s">
        <v>8</v>
      </c>
      <c r="BO6" s="56" t="s">
        <v>8</v>
      </c>
      <c r="BP6" s="56" t="s">
        <v>8</v>
      </c>
      <c r="BQ6" s="56" t="s">
        <v>8</v>
      </c>
      <c r="BR6" s="56" t="s">
        <v>8</v>
      </c>
      <c r="BS6" s="56" t="s">
        <v>8</v>
      </c>
      <c r="BT6" s="56" t="s">
        <v>8</v>
      </c>
      <c r="BU6" s="56" t="s">
        <v>8</v>
      </c>
      <c r="BV6" s="56" t="s">
        <v>8</v>
      </c>
      <c r="BW6" s="56" t="s">
        <v>8</v>
      </c>
      <c r="BX6" s="56" t="s">
        <v>8</v>
      </c>
      <c r="BY6" s="56" t="s">
        <v>8</v>
      </c>
      <c r="BZ6" s="56" t="s">
        <v>8</v>
      </c>
      <c r="CA6" s="56" t="s">
        <v>8</v>
      </c>
      <c r="CB6" s="56" t="s">
        <v>8</v>
      </c>
      <c r="CC6" s="56" t="s">
        <v>8</v>
      </c>
      <c r="CD6" s="56" t="s">
        <v>8</v>
      </c>
      <c r="CE6" s="56" t="s">
        <v>8</v>
      </c>
      <c r="CF6" s="56" t="s">
        <v>8</v>
      </c>
      <c r="CG6" s="56" t="s">
        <v>8</v>
      </c>
      <c r="CH6" s="56" t="s">
        <v>8</v>
      </c>
      <c r="CI6" s="56" t="s">
        <v>8</v>
      </c>
      <c r="CJ6" s="56" t="s">
        <v>8</v>
      </c>
      <c r="CK6" s="56" t="s">
        <v>8</v>
      </c>
      <c r="CL6" s="56" t="s">
        <v>8</v>
      </c>
      <c r="CM6" s="56" t="s">
        <v>8</v>
      </c>
      <c r="CN6" s="56" t="s">
        <v>8</v>
      </c>
      <c r="CO6" s="56" t="s">
        <v>8</v>
      </c>
      <c r="CP6" s="56" t="s">
        <v>8</v>
      </c>
      <c r="CQ6" s="56" t="s">
        <v>8</v>
      </c>
      <c r="CR6" s="56" t="s">
        <v>8</v>
      </c>
      <c r="CS6" s="56" t="s">
        <v>8</v>
      </c>
      <c r="CT6" s="56" t="s">
        <v>8</v>
      </c>
      <c r="CU6" s="56" t="s">
        <v>8</v>
      </c>
      <c r="CV6" s="56" t="s">
        <v>8</v>
      </c>
      <c r="CW6" s="56" t="s">
        <v>8</v>
      </c>
      <c r="CX6" s="56" t="s">
        <v>8</v>
      </c>
      <c r="CY6" s="56" t="s">
        <v>8</v>
      </c>
      <c r="CZ6" s="56" t="s">
        <v>8</v>
      </c>
      <c r="DA6" s="56" t="s">
        <v>8</v>
      </c>
      <c r="DB6" s="56" t="s">
        <v>8</v>
      </c>
      <c r="DC6" s="56" t="s">
        <v>8</v>
      </c>
      <c r="DD6" s="56" t="s">
        <v>8</v>
      </c>
      <c r="DE6" s="56" t="s">
        <v>8</v>
      </c>
      <c r="DF6" s="56" t="s">
        <v>8</v>
      </c>
      <c r="DG6" s="56" t="s">
        <v>8</v>
      </c>
      <c r="DH6" s="56" t="s">
        <v>8</v>
      </c>
      <c r="DI6" s="56" t="s">
        <v>8</v>
      </c>
      <c r="DJ6" s="56" t="s">
        <v>8</v>
      </c>
      <c r="DK6" s="56" t="s">
        <v>8</v>
      </c>
      <c r="DL6" s="56" t="s">
        <v>8</v>
      </c>
      <c r="DM6" s="56" t="s">
        <v>8</v>
      </c>
      <c r="DN6" s="56" t="s">
        <v>8</v>
      </c>
      <c r="DO6" s="56" t="s">
        <v>8</v>
      </c>
      <c r="DP6" s="56" t="s">
        <v>8</v>
      </c>
      <c r="DQ6" s="56" t="s">
        <v>8</v>
      </c>
      <c r="DR6" s="56" t="s">
        <v>8</v>
      </c>
      <c r="DS6" s="56" t="s">
        <v>8</v>
      </c>
      <c r="DT6" s="56" t="s">
        <v>8</v>
      </c>
      <c r="DU6" s="56" t="s">
        <v>8</v>
      </c>
      <c r="DV6" s="56" t="s">
        <v>8</v>
      </c>
      <c r="DW6" s="56" t="s">
        <v>8</v>
      </c>
      <c r="DX6" s="56" t="s">
        <v>8</v>
      </c>
      <c r="DY6" s="56" t="s">
        <v>8</v>
      </c>
      <c r="DZ6" s="56" t="s">
        <v>8</v>
      </c>
      <c r="EA6" s="56" t="s">
        <v>8</v>
      </c>
      <c r="EB6" s="56" t="s">
        <v>8</v>
      </c>
      <c r="EC6" s="56" t="s">
        <v>8</v>
      </c>
      <c r="ED6" s="56" t="s">
        <v>8</v>
      </c>
      <c r="EE6" s="56" t="s">
        <v>8</v>
      </c>
      <c r="EF6" s="56" t="s">
        <v>8</v>
      </c>
      <c r="EG6" s="56" t="s">
        <v>8</v>
      </c>
      <c r="EH6" s="56" t="s">
        <v>8</v>
      </c>
      <c r="EI6" s="56" t="s">
        <v>8</v>
      </c>
      <c r="EJ6" s="56" t="s">
        <v>8</v>
      </c>
      <c r="EK6" s="56" t="s">
        <v>8</v>
      </c>
      <c r="EL6" s="56" t="s">
        <v>8</v>
      </c>
      <c r="EM6" s="56" t="s">
        <v>8</v>
      </c>
      <c r="EN6" s="56" t="s">
        <v>8</v>
      </c>
      <c r="EO6" s="56" t="s">
        <v>8</v>
      </c>
      <c r="EP6" s="56" t="s">
        <v>8</v>
      </c>
      <c r="EQ6" s="56" t="s">
        <v>8</v>
      </c>
      <c r="ER6" s="56" t="s">
        <v>8</v>
      </c>
      <c r="ES6" s="56" t="s">
        <v>8</v>
      </c>
      <c r="ET6" s="56" t="s">
        <v>8</v>
      </c>
      <c r="EU6" s="56" t="s">
        <v>8</v>
      </c>
      <c r="EV6" s="56" t="s">
        <v>8</v>
      </c>
      <c r="EW6" s="56" t="s">
        <v>8</v>
      </c>
      <c r="EX6" s="56" t="s">
        <v>8</v>
      </c>
      <c r="EY6" s="56" t="s">
        <v>8</v>
      </c>
      <c r="EZ6" s="56" t="s">
        <v>8</v>
      </c>
      <c r="FA6" s="56" t="s">
        <v>8</v>
      </c>
      <c r="FB6" s="56" t="s">
        <v>8</v>
      </c>
      <c r="FC6" s="56" t="s">
        <v>8</v>
      </c>
      <c r="FD6" s="56" t="s">
        <v>8</v>
      </c>
      <c r="FE6" s="56" t="s">
        <v>8</v>
      </c>
      <c r="FF6" s="56" t="s">
        <v>8</v>
      </c>
      <c r="FG6" s="56" t="s">
        <v>8</v>
      </c>
      <c r="FH6" s="56" t="s">
        <v>8</v>
      </c>
      <c r="FI6" s="56" t="s">
        <v>8</v>
      </c>
      <c r="FJ6" s="56" t="s">
        <v>8</v>
      </c>
      <c r="FK6" s="56"/>
      <c r="FL6" s="56"/>
      <c r="FM6" s="56"/>
      <c r="FN6" s="56"/>
      <c r="FO6" s="56"/>
      <c r="FP6" s="56"/>
      <c r="FQ6" s="56"/>
      <c r="FR6" s="56"/>
      <c r="FS6" s="56"/>
      <c r="FT6" s="56"/>
      <c r="FU6" s="56"/>
      <c r="FV6" s="56"/>
      <c r="FW6" s="56"/>
      <c r="FX6" s="56"/>
      <c r="FY6" s="56"/>
      <c r="FZ6" s="56"/>
      <c r="GA6" s="56"/>
      <c r="GB6" s="56"/>
      <c r="GC6" s="56"/>
      <c r="GD6" s="56"/>
      <c r="GE6" s="56"/>
      <c r="GF6" s="56"/>
      <c r="GG6" s="56"/>
      <c r="GH6" s="56"/>
      <c r="GI6" s="56"/>
      <c r="GJ6" s="56"/>
      <c r="GK6" s="56"/>
      <c r="GL6" s="56"/>
      <c r="GM6" s="56"/>
      <c r="GN6" s="56"/>
      <c r="GO6" s="56"/>
      <c r="GP6" s="56"/>
      <c r="GQ6" s="56"/>
      <c r="GR6" s="56"/>
      <c r="GS6" s="56"/>
      <c r="GT6" s="56"/>
      <c r="GU6" s="56"/>
      <c r="GV6" s="56"/>
      <c r="GW6" s="10"/>
      <c r="GZ6" s="36"/>
      <c r="HE6" s="23"/>
    </row>
    <row r="7" spans="1:238" s="7" customFormat="1" ht="30.75" customHeight="1" x14ac:dyDescent="0.2">
      <c r="A7" s="6"/>
      <c r="B7" s="73"/>
      <c r="C7" s="11"/>
      <c r="D7" s="21" t="s">
        <v>5</v>
      </c>
      <c r="E7" s="8" t="s">
        <v>1</v>
      </c>
      <c r="F7">
        <v>136.5</v>
      </c>
      <c r="G7">
        <v>123.4</v>
      </c>
      <c r="H7"/>
      <c r="I7"/>
      <c r="J7">
        <v>67.400000000000006</v>
      </c>
      <c r="K7">
        <v>147.1</v>
      </c>
      <c r="L7">
        <v>164.5</v>
      </c>
      <c r="M7">
        <v>6.8</v>
      </c>
      <c r="N7"/>
      <c r="O7"/>
      <c r="P7"/>
      <c r="Q7">
        <v>121.4</v>
      </c>
      <c r="R7">
        <v>185.3</v>
      </c>
      <c r="S7">
        <v>72.2</v>
      </c>
      <c r="T7">
        <v>163.5</v>
      </c>
      <c r="U7">
        <v>142.9</v>
      </c>
      <c r="V7">
        <v>2</v>
      </c>
      <c r="W7"/>
      <c r="X7"/>
      <c r="Y7">
        <v>181.1</v>
      </c>
      <c r="Z7">
        <v>203.4</v>
      </c>
      <c r="AA7">
        <v>142.19999999999999</v>
      </c>
      <c r="AB7">
        <v>101.8</v>
      </c>
      <c r="AC7"/>
      <c r="AD7"/>
      <c r="AE7">
        <v>202</v>
      </c>
      <c r="AF7">
        <v>166.6</v>
      </c>
      <c r="AG7">
        <v>151.80000000000001</v>
      </c>
      <c r="AH7">
        <v>172.7</v>
      </c>
      <c r="AI7">
        <v>129.1</v>
      </c>
      <c r="AJ7"/>
      <c r="AK7"/>
      <c r="AL7">
        <v>9.9</v>
      </c>
      <c r="AM7">
        <v>164.5</v>
      </c>
      <c r="AN7">
        <v>186.8</v>
      </c>
      <c r="AO7">
        <v>159.6</v>
      </c>
      <c r="AP7">
        <v>179.4</v>
      </c>
      <c r="AQ7"/>
      <c r="AR7"/>
      <c r="AS7">
        <v>201.5</v>
      </c>
      <c r="AT7">
        <v>241.2</v>
      </c>
      <c r="AU7">
        <v>140</v>
      </c>
      <c r="AV7">
        <v>102.4</v>
      </c>
      <c r="AW7">
        <v>190.9</v>
      </c>
      <c r="AX7"/>
      <c r="AY7"/>
      <c r="AZ7">
        <v>99.6</v>
      </c>
      <c r="BA7">
        <v>175.4</v>
      </c>
      <c r="BB7">
        <v>230.2</v>
      </c>
      <c r="BC7">
        <v>130.9</v>
      </c>
      <c r="BD7">
        <v>254</v>
      </c>
      <c r="BE7"/>
      <c r="BF7"/>
      <c r="BG7">
        <v>109.3</v>
      </c>
      <c r="BH7">
        <v>172.4</v>
      </c>
      <c r="BI7">
        <v>230.1</v>
      </c>
      <c r="BJ7">
        <v>158.6</v>
      </c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>
        <v>161</v>
      </c>
      <c r="CC7">
        <v>204.3</v>
      </c>
      <c r="CD7">
        <v>201.7</v>
      </c>
      <c r="CE7">
        <v>74.3</v>
      </c>
      <c r="CF7">
        <v>187.6</v>
      </c>
      <c r="CG7"/>
      <c r="CH7"/>
      <c r="CI7">
        <v>145.69999999999999</v>
      </c>
      <c r="CJ7">
        <v>100.2</v>
      </c>
      <c r="CK7">
        <v>87.5</v>
      </c>
      <c r="CL7">
        <v>258.3</v>
      </c>
      <c r="CM7">
        <v>183</v>
      </c>
      <c r="CN7"/>
      <c r="CO7"/>
      <c r="CP7">
        <v>17.7</v>
      </c>
      <c r="CQ7">
        <v>115.5</v>
      </c>
      <c r="CR7">
        <v>231.5</v>
      </c>
      <c r="CS7">
        <v>227.6</v>
      </c>
      <c r="CT7">
        <v>194.2</v>
      </c>
      <c r="CU7"/>
      <c r="CV7"/>
      <c r="CW7">
        <v>198.5</v>
      </c>
      <c r="CX7">
        <v>160.6</v>
      </c>
      <c r="CY7">
        <v>194.1</v>
      </c>
      <c r="CZ7">
        <v>110.9</v>
      </c>
      <c r="DA7">
        <v>132.69999999999999</v>
      </c>
      <c r="DB7"/>
      <c r="DC7"/>
      <c r="DD7">
        <v>165.3</v>
      </c>
      <c r="DE7">
        <v>196.5</v>
      </c>
      <c r="DF7">
        <v>178</v>
      </c>
      <c r="DG7">
        <v>139.30000000000001</v>
      </c>
      <c r="DH7">
        <v>193.6</v>
      </c>
      <c r="DI7"/>
      <c r="DJ7"/>
      <c r="DK7">
        <v>52.5</v>
      </c>
      <c r="DL7">
        <v>198.6</v>
      </c>
      <c r="DM7">
        <v>230.8</v>
      </c>
      <c r="DN7">
        <v>96.5</v>
      </c>
      <c r="DO7">
        <v>89.7</v>
      </c>
      <c r="DP7"/>
      <c r="DQ7"/>
      <c r="DR7">
        <v>78.400000000000006</v>
      </c>
      <c r="DS7">
        <v>232.9</v>
      </c>
      <c r="DT7">
        <v>139.1</v>
      </c>
      <c r="DU7">
        <v>201.2</v>
      </c>
      <c r="DV7">
        <v>178.3</v>
      </c>
      <c r="DW7"/>
      <c r="DX7"/>
      <c r="DY7">
        <v>205</v>
      </c>
      <c r="DZ7">
        <v>246.6</v>
      </c>
      <c r="EA7">
        <v>237.5</v>
      </c>
      <c r="EB7">
        <v>246.1</v>
      </c>
      <c r="EC7">
        <v>228.5</v>
      </c>
      <c r="ED7"/>
      <c r="EE7"/>
      <c r="EF7">
        <v>52.6</v>
      </c>
      <c r="EG7"/>
      <c r="EH7">
        <v>302.5</v>
      </c>
      <c r="EI7">
        <v>132.9</v>
      </c>
      <c r="EJ7">
        <v>163.4</v>
      </c>
      <c r="EK7"/>
      <c r="EL7"/>
      <c r="EM7">
        <v>306.3</v>
      </c>
      <c r="EN7">
        <v>273.8</v>
      </c>
      <c r="EO7">
        <v>250.4</v>
      </c>
      <c r="EP7">
        <v>104.8</v>
      </c>
      <c r="EQ7">
        <v>147.19999999999999</v>
      </c>
      <c r="ER7"/>
      <c r="ES7"/>
      <c r="ET7">
        <v>162.30000000000001</v>
      </c>
      <c r="EU7">
        <v>151.5</v>
      </c>
      <c r="EV7">
        <v>259.8</v>
      </c>
      <c r="EW7">
        <v>172.7</v>
      </c>
      <c r="EX7"/>
      <c r="EY7"/>
      <c r="EZ7"/>
      <c r="FA7">
        <v>139</v>
      </c>
      <c r="FB7">
        <v>252.2</v>
      </c>
      <c r="FC7">
        <v>212.2</v>
      </c>
      <c r="FD7">
        <v>246.7</v>
      </c>
      <c r="FE7">
        <v>195.5</v>
      </c>
      <c r="FF7"/>
      <c r="FG7"/>
      <c r="FH7">
        <v>276</v>
      </c>
      <c r="FI7">
        <v>24.7</v>
      </c>
      <c r="FJ7">
        <v>223.7</v>
      </c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 s="9"/>
      <c r="GY7" s="12"/>
      <c r="GZ7" s="15"/>
      <c r="HD7" s="37"/>
      <c r="HE7" s="24"/>
      <c r="HF7" s="9"/>
      <c r="HG7" s="9"/>
      <c r="HH7" s="9"/>
      <c r="HI7" s="9"/>
      <c r="HJ7" s="9"/>
      <c r="HK7" s="9"/>
      <c r="HL7" s="9"/>
    </row>
    <row r="26" spans="3:4" x14ac:dyDescent="0.2">
      <c r="C26" s="3"/>
      <c r="D26" s="22"/>
    </row>
    <row r="27" spans="3:4" x14ac:dyDescent="0.2">
      <c r="C27" s="3"/>
      <c r="D27" s="22"/>
    </row>
    <row r="28" spans="3:4" x14ac:dyDescent="0.2">
      <c r="C28" s="3"/>
      <c r="D28" s="22"/>
    </row>
    <row r="29" spans="3:4" x14ac:dyDescent="0.2">
      <c r="C29" s="3"/>
      <c r="D29" s="22"/>
    </row>
    <row r="30" spans="3:4" x14ac:dyDescent="0.2">
      <c r="C30" s="3"/>
      <c r="D30" s="22"/>
    </row>
    <row r="31" spans="3:4" x14ac:dyDescent="0.2">
      <c r="C31" s="3"/>
      <c r="D31" s="22"/>
    </row>
    <row r="32" spans="3:4" x14ac:dyDescent="0.2">
      <c r="C32" s="3"/>
      <c r="D32" s="22"/>
    </row>
    <row r="33" spans="3:4" x14ac:dyDescent="0.2">
      <c r="C33" s="3"/>
      <c r="D33" s="22"/>
    </row>
    <row r="34" spans="3:4" x14ac:dyDescent="0.2">
      <c r="C34" s="3"/>
      <c r="D34" s="22"/>
    </row>
    <row r="63" spans="53:53" x14ac:dyDescent="0.2">
      <c r="BA63" s="34"/>
    </row>
  </sheetData>
  <customSheetViews>
    <customSheetView guid="{690AE315-22C6-444E-BE0F-518D28A118D6}" showPageBreaks="1" fitToPage="1" hiddenRows="1" hiddenColumns="1" showRuler="0">
      <selection activeCell="H102" sqref="H102"/>
      <pageMargins left="0.39370078740157483" right="0.39370078740157483" top="0.59055118110236227" bottom="0.59055118110236227" header="0.51181102362204722" footer="0.51181102362204722"/>
      <pageSetup paperSize="9" scale="87" fitToHeight="2" orientation="landscape" r:id="rId1"/>
      <headerFooter alignWithMargins="0"/>
    </customSheetView>
  </customSheetViews>
  <mergeCells count="1">
    <mergeCell ref="B7"/>
  </mergeCells>
  <phoneticPr fontId="0" type="noConversion"/>
  <conditionalFormatting sqref="GW4 F3:GV4">
    <cfRule type="expression" dxfId="0" priority="2">
      <formula>MOD(_xlfn.ISOWEEKNUM(F$5),2)=1</formula>
    </cfRule>
  </conditionalFormatting>
  <pageMargins left="0.39370078740157483" right="0.19685039370078741" top="0.59055118110236227" bottom="0.59055118110236227" header="0.39370078740157483" footer="0.51181102362204722"/>
  <pageSetup paperSize="8" fitToHeight="2" orientation="landscape" r:id="rId2"/>
  <headerFooter alignWithMargins="0">
    <oddHeader xml:space="preserve">&amp;C&amp;"Arial,Fett"&amp;16Produktionsstatistik Rettenmeier Willburgstetten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sheetPr codeName="Tabelle92">
    <pageSetUpPr fitToPage="1"/>
  </sheetPr>
  <dimension ref="A1:AF84"/>
  <sheetViews>
    <sheetView tabSelected="1" zoomScaleNormal="100" workbookViewId="0">
      <selection activeCell="D2" sqref="D2"/>
    </sheetView>
  </sheetViews>
  <sheetFormatPr baseColWidth="10" defaultColWidth="11.42578125" defaultRowHeight="12.75" x14ac:dyDescent="0.2"/>
  <cols>
    <col min="1" max="1" width="3.85546875" style="25" customWidth="1"/>
    <col min="2" max="2" width="6.85546875" style="26" bestFit="1" customWidth="1"/>
    <col min="3" max="3" width="2.42578125" style="26" customWidth="1"/>
    <col min="4" max="4" width="6.85546875" style="26" bestFit="1" customWidth="1"/>
    <col min="5" max="5" width="10.140625" style="26" bestFit="1" customWidth="1"/>
    <col min="6" max="7" width="6.85546875" style="26" bestFit="1" customWidth="1"/>
    <col min="8" max="8" width="10.140625" style="26" bestFit="1" customWidth="1"/>
    <col min="9" max="9" width="6.85546875" style="26" bestFit="1" customWidth="1"/>
    <col min="10" max="10" width="7.85546875" style="26" bestFit="1" customWidth="1"/>
    <col min="11" max="11" width="6.85546875" style="26" bestFit="1" customWidth="1"/>
    <col min="12" max="14" width="7.85546875" style="26" bestFit="1" customWidth="1"/>
    <col min="15" max="22" width="6.85546875" style="26" bestFit="1" customWidth="1"/>
    <col min="23" max="24" width="7" style="26" bestFit="1" customWidth="1"/>
    <col min="25" max="25" width="7.85546875" style="26" bestFit="1" customWidth="1"/>
    <col min="26" max="26" width="22.5703125" style="26" customWidth="1"/>
    <col min="27" max="27" width="35.28515625" style="26" customWidth="1"/>
    <col min="28" max="28" width="7.85546875" style="26" bestFit="1" customWidth="1"/>
    <col min="29" max="29" width="6.85546875" style="26" bestFit="1" customWidth="1"/>
    <col min="30" max="30" width="2.28515625" style="26" customWidth="1"/>
    <col min="31" max="33" width="6.85546875" style="26" bestFit="1" customWidth="1"/>
    <col min="34" max="34" width="7.85546875" style="26" bestFit="1" customWidth="1"/>
    <col min="35" max="44" width="6.85546875" style="26" bestFit="1" customWidth="1"/>
    <col min="45" max="45" width="7.85546875" style="26" bestFit="1" customWidth="1"/>
    <col min="46" max="68" width="6.85546875" style="26" bestFit="1" customWidth="1"/>
    <col min="69" max="69" width="7" style="26" bestFit="1" customWidth="1"/>
    <col min="70" max="16384" width="11.42578125" style="26"/>
  </cols>
  <sheetData>
    <row r="1" spans="4:32" ht="15.75" x14ac:dyDescent="0.25">
      <c r="D1" s="70" t="s">
        <v>13</v>
      </c>
    </row>
    <row r="2" spans="4:32" ht="13.5" thickBot="1" x14ac:dyDescent="0.25">
      <c r="D2" s="39"/>
    </row>
    <row r="3" spans="4:32" ht="13.5" thickBot="1" x14ac:dyDescent="0.25">
      <c r="G3" s="60" t="s">
        <v>12</v>
      </c>
      <c r="H3" s="61"/>
      <c r="I3" s="61"/>
      <c r="J3" s="62"/>
    </row>
    <row r="4" spans="4:32" x14ac:dyDescent="0.2">
      <c r="D4" s="39" t="s">
        <v>9</v>
      </c>
      <c r="E4" s="71">
        <f>IF(H4="",EDATE(E5,-3),H4)</f>
        <v>45659</v>
      </c>
      <c r="G4" s="63" t="s">
        <v>9</v>
      </c>
      <c r="H4" s="64"/>
      <c r="J4" s="65"/>
    </row>
    <row r="5" spans="4:32" ht="13.5" thickBot="1" x14ac:dyDescent="0.25">
      <c r="D5" s="39" t="s">
        <v>10</v>
      </c>
      <c r="E5" s="72">
        <f t="array" ref="E5">IF(H5=0,MAX(IF(Zusammenfassung!6:6="x",Zusammenfassung!5:5)),H5)</f>
        <v>45749</v>
      </c>
      <c r="G5" s="66" t="s">
        <v>10</v>
      </c>
      <c r="H5" s="67"/>
      <c r="I5" s="68"/>
      <c r="J5" s="69"/>
    </row>
    <row r="6" spans="4:32" ht="13.5" thickBot="1" x14ac:dyDescent="0.25"/>
    <row r="7" spans="4:32" ht="49.5" customHeight="1" x14ac:dyDescent="0.2">
      <c r="D7" s="57" t="s">
        <v>11</v>
      </c>
      <c r="E7" s="58"/>
      <c r="F7" s="58"/>
      <c r="G7" s="58"/>
      <c r="H7" s="58"/>
      <c r="I7" s="58"/>
      <c r="J7" s="57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9"/>
    </row>
    <row r="8" spans="4:32" ht="15" customHeight="1" x14ac:dyDescent="0.2">
      <c r="D8" s="74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6"/>
    </row>
    <row r="9" spans="4:32" ht="11.25" customHeight="1" x14ac:dyDescent="0.2">
      <c r="D9" s="27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9"/>
    </row>
    <row r="10" spans="4:32" ht="11.25" customHeight="1" x14ac:dyDescent="0.2">
      <c r="D10" s="27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9"/>
    </row>
    <row r="11" spans="4:32" ht="11.25" customHeight="1" x14ac:dyDescent="0.2">
      <c r="D11" s="27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9"/>
    </row>
    <row r="12" spans="4:32" ht="11.25" customHeight="1" x14ac:dyDescent="0.2">
      <c r="D12" s="27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9"/>
    </row>
    <row r="13" spans="4:32" ht="11.25" customHeight="1" x14ac:dyDescent="0.2">
      <c r="D13" s="27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9"/>
      <c r="AF13" s="39" t="s">
        <v>7</v>
      </c>
    </row>
    <row r="14" spans="4:32" ht="11.25" customHeight="1" x14ac:dyDescent="0.2">
      <c r="D14" s="27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9"/>
    </row>
    <row r="15" spans="4:32" ht="11.25" customHeight="1" x14ac:dyDescent="0.2">
      <c r="D15" s="27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9"/>
    </row>
    <row r="16" spans="4:32" ht="11.25" customHeight="1" x14ac:dyDescent="0.2">
      <c r="D16" s="27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9"/>
    </row>
    <row r="17" spans="4:29" ht="11.25" customHeight="1" x14ac:dyDescent="0.2">
      <c r="D17" s="27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9"/>
    </row>
    <row r="18" spans="4:29" ht="11.25" customHeight="1" x14ac:dyDescent="0.2">
      <c r="D18" s="27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9"/>
    </row>
    <row r="19" spans="4:29" ht="11.25" customHeight="1" x14ac:dyDescent="0.2">
      <c r="D19" s="27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9"/>
    </row>
    <row r="20" spans="4:29" ht="11.25" customHeight="1" x14ac:dyDescent="0.2">
      <c r="D20" s="27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9"/>
    </row>
    <row r="21" spans="4:29" ht="11.25" customHeight="1" x14ac:dyDescent="0.2">
      <c r="D21" s="27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9"/>
    </row>
    <row r="22" spans="4:29" ht="11.25" customHeight="1" x14ac:dyDescent="0.2">
      <c r="D22" s="27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9"/>
    </row>
    <row r="23" spans="4:29" ht="11.25" customHeight="1" x14ac:dyDescent="0.2">
      <c r="D23" s="27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9"/>
    </row>
    <row r="24" spans="4:29" ht="11.25" customHeight="1" x14ac:dyDescent="0.2">
      <c r="D24" s="27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9"/>
    </row>
    <row r="25" spans="4:29" ht="11.25" customHeight="1" x14ac:dyDescent="0.2">
      <c r="D25" s="27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9"/>
    </row>
    <row r="26" spans="4:29" ht="11.25" customHeight="1" x14ac:dyDescent="0.2">
      <c r="D26" s="27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9"/>
    </row>
    <row r="27" spans="4:29" ht="11.25" customHeight="1" x14ac:dyDescent="0.2">
      <c r="D27" s="27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9"/>
    </row>
    <row r="28" spans="4:29" ht="11.25" customHeight="1" x14ac:dyDescent="0.2">
      <c r="D28" s="27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9"/>
    </row>
    <row r="29" spans="4:29" ht="11.25" customHeight="1" x14ac:dyDescent="0.2">
      <c r="D29" s="27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9"/>
    </row>
    <row r="30" spans="4:29" ht="11.25" customHeight="1" x14ac:dyDescent="0.2">
      <c r="D30" s="27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9"/>
    </row>
    <row r="31" spans="4:29" ht="11.25" customHeight="1" x14ac:dyDescent="0.2">
      <c r="D31" s="27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9"/>
    </row>
    <row r="32" spans="4:29" ht="11.25" customHeight="1" x14ac:dyDescent="0.2">
      <c r="D32" s="27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9"/>
    </row>
    <row r="33" spans="4:29" ht="11.25" customHeight="1" x14ac:dyDescent="0.2">
      <c r="D33" s="27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9"/>
    </row>
    <row r="34" spans="4:29" ht="11.25" customHeight="1" x14ac:dyDescent="0.2">
      <c r="D34" s="27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9"/>
    </row>
    <row r="35" spans="4:29" ht="11.25" customHeight="1" x14ac:dyDescent="0.2">
      <c r="D35" s="27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9"/>
    </row>
    <row r="36" spans="4:29" ht="11.25" customHeight="1" x14ac:dyDescent="0.2">
      <c r="D36" s="27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9"/>
    </row>
    <row r="37" spans="4:29" ht="11.25" customHeight="1" x14ac:dyDescent="0.2">
      <c r="D37" s="27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9"/>
    </row>
    <row r="38" spans="4:29" ht="11.25" customHeight="1" x14ac:dyDescent="0.2">
      <c r="D38" s="27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9"/>
    </row>
    <row r="39" spans="4:29" ht="11.25" customHeight="1" x14ac:dyDescent="0.2">
      <c r="D39" s="27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9"/>
    </row>
    <row r="40" spans="4:29" ht="11.25" customHeight="1" x14ac:dyDescent="0.2">
      <c r="D40" s="27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9"/>
    </row>
    <row r="41" spans="4:29" ht="11.25" customHeight="1" x14ac:dyDescent="0.2">
      <c r="D41" s="27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9"/>
    </row>
    <row r="42" spans="4:29" ht="11.25" customHeight="1" x14ac:dyDescent="0.2">
      <c r="D42" s="27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9"/>
    </row>
    <row r="43" spans="4:29" ht="11.25" customHeight="1" x14ac:dyDescent="0.2">
      <c r="D43" s="27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9"/>
    </row>
    <row r="44" spans="4:29" ht="11.25" customHeight="1" x14ac:dyDescent="0.2">
      <c r="D44" s="27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9"/>
    </row>
    <row r="45" spans="4:29" ht="11.25" customHeight="1" x14ac:dyDescent="0.2">
      <c r="D45" s="27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9"/>
    </row>
    <row r="46" spans="4:29" ht="11.25" customHeight="1" x14ac:dyDescent="0.2">
      <c r="D46" s="27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9"/>
    </row>
    <row r="47" spans="4:29" ht="11.25" customHeight="1" x14ac:dyDescent="0.2">
      <c r="D47" s="27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9"/>
    </row>
    <row r="48" spans="4:29" ht="11.25" customHeight="1" x14ac:dyDescent="0.2">
      <c r="D48" s="27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9"/>
    </row>
    <row r="49" spans="4:29" ht="11.25" customHeight="1" x14ac:dyDescent="0.2">
      <c r="D49" s="27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9"/>
    </row>
    <row r="50" spans="4:29" ht="11.25" customHeight="1" x14ac:dyDescent="0.2">
      <c r="D50" s="27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9"/>
    </row>
    <row r="51" spans="4:29" ht="11.25" customHeight="1" x14ac:dyDescent="0.2">
      <c r="D51" s="27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9"/>
    </row>
    <row r="52" spans="4:29" ht="11.25" customHeight="1" x14ac:dyDescent="0.2">
      <c r="D52" s="27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9"/>
    </row>
    <row r="53" spans="4:29" ht="11.25" customHeight="1" x14ac:dyDescent="0.2">
      <c r="D53" s="27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9"/>
    </row>
    <row r="54" spans="4:29" ht="11.25" customHeight="1" x14ac:dyDescent="0.2">
      <c r="D54" s="27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9"/>
    </row>
    <row r="55" spans="4:29" ht="11.25" customHeight="1" x14ac:dyDescent="0.2">
      <c r="D55" s="27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9"/>
    </row>
    <row r="56" spans="4:29" ht="11.25" customHeight="1" x14ac:dyDescent="0.2">
      <c r="D56" s="27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9"/>
    </row>
    <row r="57" spans="4:29" ht="11.25" customHeight="1" x14ac:dyDescent="0.2">
      <c r="D57" s="27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9"/>
    </row>
    <row r="58" spans="4:29" ht="11.25" customHeight="1" x14ac:dyDescent="0.2">
      <c r="D58" s="27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9"/>
    </row>
    <row r="59" spans="4:29" ht="11.25" customHeight="1" x14ac:dyDescent="0.2">
      <c r="D59" s="27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9"/>
    </row>
    <row r="60" spans="4:29" ht="11.25" customHeight="1" x14ac:dyDescent="0.2">
      <c r="D60" s="27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9"/>
    </row>
    <row r="61" spans="4:29" ht="11.25" customHeight="1" x14ac:dyDescent="0.2">
      <c r="D61" s="27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9"/>
    </row>
    <row r="62" spans="4:29" ht="11.25" customHeight="1" x14ac:dyDescent="0.2">
      <c r="D62" s="27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9"/>
    </row>
    <row r="63" spans="4:29" ht="11.25" customHeight="1" x14ac:dyDescent="0.2">
      <c r="D63" s="27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9"/>
    </row>
    <row r="64" spans="4:29" ht="11.25" customHeight="1" x14ac:dyDescent="0.2">
      <c r="D64" s="27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9"/>
    </row>
    <row r="65" spans="4:29" x14ac:dyDescent="0.2">
      <c r="D65" s="27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9"/>
    </row>
    <row r="66" spans="4:29" x14ac:dyDescent="0.2">
      <c r="D66" s="27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9"/>
    </row>
    <row r="67" spans="4:29" x14ac:dyDescent="0.2">
      <c r="D67" s="27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9"/>
    </row>
    <row r="68" spans="4:29" x14ac:dyDescent="0.2">
      <c r="D68" s="27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9"/>
    </row>
    <row r="69" spans="4:29" x14ac:dyDescent="0.2">
      <c r="D69" s="27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9"/>
    </row>
    <row r="70" spans="4:29" x14ac:dyDescent="0.2">
      <c r="D70" s="27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9"/>
    </row>
    <row r="71" spans="4:29" x14ac:dyDescent="0.2">
      <c r="D71" s="27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9"/>
    </row>
    <row r="72" spans="4:29" x14ac:dyDescent="0.2">
      <c r="D72" s="27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9"/>
    </row>
    <row r="73" spans="4:29" x14ac:dyDescent="0.2">
      <c r="D73" s="27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9"/>
    </row>
    <row r="74" spans="4:29" x14ac:dyDescent="0.2">
      <c r="D74" s="27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9"/>
    </row>
    <row r="75" spans="4:29" x14ac:dyDescent="0.2">
      <c r="D75" s="27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9"/>
    </row>
    <row r="76" spans="4:29" x14ac:dyDescent="0.2">
      <c r="D76" s="27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9"/>
    </row>
    <row r="77" spans="4:29" x14ac:dyDescent="0.2">
      <c r="D77" s="27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9"/>
    </row>
    <row r="78" spans="4:29" x14ac:dyDescent="0.2">
      <c r="D78" s="27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9"/>
    </row>
    <row r="79" spans="4:29" x14ac:dyDescent="0.2">
      <c r="D79" s="27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9"/>
    </row>
    <row r="80" spans="4:29" x14ac:dyDescent="0.2">
      <c r="D80" s="27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9"/>
    </row>
    <row r="81" spans="4:29" x14ac:dyDescent="0.2">
      <c r="D81" s="27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9"/>
    </row>
    <row r="82" spans="4:29" x14ac:dyDescent="0.2">
      <c r="D82" s="27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9"/>
    </row>
    <row r="83" spans="4:29" x14ac:dyDescent="0.2">
      <c r="D83" s="27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9"/>
    </row>
    <row r="84" spans="4:29" ht="13.5" thickBot="1" x14ac:dyDescent="0.25">
      <c r="D84" s="30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2"/>
    </row>
  </sheetData>
  <mergeCells count="1">
    <mergeCell ref="D8:AC8"/>
  </mergeCells>
  <printOptions horizontalCentered="1" verticalCentered="1"/>
  <pageMargins left="0.23622047244094491" right="0.23622047244094491" top="0.15748031496062992" bottom="0.15748031496062992" header="0.31496062992125984" footer="0.31496062992125984"/>
  <pageSetup paperSize="9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E80D578C510ED408CB5BA3DEB180822" ma:contentTypeVersion="4" ma:contentTypeDescription="Ein neues Dokument erstellen." ma:contentTypeScope="" ma:versionID="2ff6108a4fde17499cda7cdcc9b57dfa">
  <xsd:schema xmlns:xsd="http://www.w3.org/2001/XMLSchema" xmlns:xs="http://www.w3.org/2001/XMLSchema" xmlns:p="http://schemas.microsoft.com/office/2006/metadata/properties" xmlns:ns2="cabca1b8-fa69-451d-827d-2ed6d5647342" targetNamespace="http://schemas.microsoft.com/office/2006/metadata/properties" ma:root="true" ma:fieldsID="741f81c64200c997f26706099234de80" ns2:_="">
    <xsd:import namespace="cabca1b8-fa69-451d-827d-2ed6d564734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bca1b8-fa69-451d-827d-2ed6d564734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550DE68-E8A0-4E3C-90D0-50ECE980F879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cabca1b8-fa69-451d-827d-2ed6d5647342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D1FF247-8F55-4A7C-B765-CB3572B4204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E16FB71-4878-4247-917B-25880C0F263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abca1b8-fa69-451d-827d-2ed6d564734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Zusammenfassung</vt:lpstr>
      <vt:lpstr>Kompaktstatistik</vt:lpstr>
      <vt:lpstr>Kompaktstatistik!Druckbereich</vt:lpstr>
      <vt:lpstr>Zusammenfassung!Druckbereich</vt:lpstr>
    </vt:vector>
  </TitlesOfParts>
  <Company>Iggesund Paperboard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Schweiger Bernd</dc:creator>
  <cp:lastModifiedBy>Schweiger Bernd</cp:lastModifiedBy>
  <cp:lastPrinted>2022-03-18T11:09:57Z</cp:lastPrinted>
  <dcterms:created xsi:type="dcterms:W3CDTF">2011-02-22T12:13:46Z</dcterms:created>
  <dcterms:modified xsi:type="dcterms:W3CDTF">2025-04-05T07:41:32Z</dcterms:modified>
</cp:coreProperties>
</file>