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E386D152-FE2E-42EF-B00D-700FA465C5AF}" xr6:coauthVersionLast="47" xr6:coauthVersionMax="47" xr10:uidLastSave="{00000000-0000-0000-0000-000000000000}"/>
  <bookViews>
    <workbookView xWindow="-108" yWindow="-108" windowWidth="23256" windowHeight="13896" xr2:uid="{9618BF38-794C-4AA8-9730-ECA1038A91B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C14" i="1" a="1"/>
  <c r="C14" i="1"/>
  <c r="C15" i="1" a="1"/>
  <c r="C15" i="1" s="1"/>
  <c r="C16" i="1" a="1"/>
  <c r="C16" i="1" s="1"/>
  <c r="C13" i="1" a="1"/>
  <c r="C13" i="1" s="1"/>
  <c r="E3" i="1"/>
  <c r="F3" i="1"/>
  <c r="G3" i="1"/>
  <c r="H3" i="1"/>
  <c r="E4" i="1"/>
  <c r="F4" i="1"/>
  <c r="G4" i="1"/>
  <c r="H4" i="1"/>
  <c r="E5" i="1"/>
  <c r="F5" i="1"/>
  <c r="G5" i="1"/>
  <c r="H5" i="1"/>
  <c r="E6" i="1"/>
  <c r="F6" i="1"/>
  <c r="G6" i="1"/>
  <c r="H6" i="1"/>
  <c r="E7" i="1"/>
  <c r="F7" i="1"/>
  <c r="G7" i="1"/>
  <c r="H7" i="1"/>
  <c r="E8" i="1"/>
  <c r="F8" i="1"/>
  <c r="G8" i="1"/>
  <c r="H8" i="1"/>
  <c r="E9" i="1"/>
  <c r="F9" i="1"/>
  <c r="G9" i="1"/>
  <c r="H9" i="1"/>
  <c r="E10" i="1"/>
  <c r="F10" i="1"/>
  <c r="G10" i="1"/>
  <c r="H10" i="1"/>
  <c r="F2" i="1"/>
  <c r="G2" i="1"/>
  <c r="H2" i="1"/>
  <c r="E2" i="1"/>
  <c r="C1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<sst xmlns="http://schemas.openxmlformats.org/spreadsheetml/2006/main" count="22" uniqueCount="16">
  <si>
    <t>Bestell-Nr.</t>
  </si>
  <si>
    <t>Gesamtwert in €</t>
  </si>
  <si>
    <t>Einzelprodukte enthalten</t>
  </si>
  <si>
    <t>70% A; 30% B</t>
  </si>
  <si>
    <t>100% C</t>
  </si>
  <si>
    <t>30% A; 30% B; 30% C; 10% D</t>
  </si>
  <si>
    <t>50% C; 50% D</t>
  </si>
  <si>
    <t>60% C; 30% A; 10% B</t>
  </si>
  <si>
    <t>60% D; 20% A; 20% D</t>
  </si>
  <si>
    <t>100% A</t>
  </si>
  <si>
    <t>50% D; 30% A; 20% B</t>
  </si>
  <si>
    <t>A</t>
  </si>
  <si>
    <t>B</t>
  </si>
  <si>
    <t>C</t>
  </si>
  <si>
    <t>D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</si>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</sst>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7">
    <xf numFmtId="0" fontId="0" fillId="0" borderId="0" xfId="0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0" fillId="0" borderId="0" xfId="0" applyAlignment="1">
      <alignment horizontal="right"/>
    </xf>
    <xf numFmtId="9" fontId="0" fillId="0" borderId="0" xfId="1" applyFo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51B13-86AD-4681-A9F7-0836E17FED90}">
  <dimension ref="A1:M17"/>
  <sheetViews>
    <sheetView tabSelected="1" workbookViewId="0">
      <selection activeCell="F14" sqref="F14"/>
    </sheetView>
  </sheetViews>
  <sheetFormatPr baseColWidth="10" defaultRowHeight="14.4" x14ac:dyDescent="0.3"/>
  <cols>
    <col min="1" max="1" width="9.109375" bestFit="1" customWidth="1"/>
    <col min="2" max="2" width="28.21875" customWidth="1"/>
    <col min="3" max="3" width="13.77734375" bestFit="1" customWidth="1"/>
  </cols>
  <sheetData>
    <row r="1" spans="1:13" x14ac:dyDescent="0.3">
      <c r="A1" s="1" t="s">
        <v>0</v>
      </c>
      <c r="B1" s="1" t="s">
        <v>2</v>
      </c>
      <c r="C1" s="1" t="s">
        <v>1</v>
      </c>
      <c r="E1" s="1" t="s">
        <v>11</v>
      </c>
      <c r="F1" s="1" t="s">
        <v>12</v>
      </c>
      <c r="G1" s="1" t="s">
        <v>13</v>
      </c>
      <c r="H1" s="1" t="s">
        <v>14</v>
      </c>
    </row>
    <row r="2" spans="1:13" x14ac:dyDescent="0.3">
      <c r="A2">
        <v>1000</v>
      </c>
      <c r="B2" t="s">
        <v>3</v>
      </c>
      <c r="C2" s="2">
        <v>100000</v>
      </c>
      <c r="E2" s="6">
        <f>IFERROR(--TRIM(MID($B2,MAX(1,SEARCH(E$1,$B2)-5),4)),0)</f>
        <v>0.7</v>
      </c>
      <c r="F2" s="6">
        <f t="shared" ref="F2:H10" si="0">IFERROR(--TRIM(MID($B2,MAX(1,SEARCH(F$1,$B2)-5),4)),0)</f>
        <v>0.3</v>
      </c>
      <c r="G2" s="6">
        <f t="shared" si="0"/>
        <v>0</v>
      </c>
      <c r="H2" s="6">
        <f t="shared" si="0"/>
        <v>0</v>
      </c>
      <c r="J2" s="2"/>
      <c r="K2" s="2"/>
      <c r="L2" s="2"/>
      <c r="M2" s="2"/>
    </row>
    <row r="3" spans="1:13" x14ac:dyDescent="0.3">
      <c r="A3">
        <v>1001</v>
      </c>
      <c r="B3" t="s">
        <v>4</v>
      </c>
      <c r="C3" s="2">
        <v>150000</v>
      </c>
      <c r="E3" s="6">
        <f t="shared" ref="E3:E10" si="1">IFERROR(--TRIM(MID($B3,MAX(1,SEARCH(E$1,$B3)-5),4)),0)</f>
        <v>0</v>
      </c>
      <c r="F3" s="6">
        <f t="shared" si="0"/>
        <v>0</v>
      </c>
      <c r="G3" s="6">
        <f t="shared" si="0"/>
        <v>1</v>
      </c>
      <c r="H3" s="6">
        <f t="shared" si="0"/>
        <v>0</v>
      </c>
      <c r="J3" s="2"/>
      <c r="K3" s="2"/>
      <c r="L3" s="2"/>
      <c r="M3" s="2"/>
    </row>
    <row r="4" spans="1:13" x14ac:dyDescent="0.3">
      <c r="A4">
        <v>1002</v>
      </c>
      <c r="B4" t="s">
        <v>5</v>
      </c>
      <c r="C4" s="2">
        <v>80000</v>
      </c>
      <c r="E4" s="6">
        <f t="shared" si="1"/>
        <v>0.3</v>
      </c>
      <c r="F4" s="6">
        <f t="shared" si="0"/>
        <v>0.3</v>
      </c>
      <c r="G4" s="6">
        <f t="shared" si="0"/>
        <v>0.3</v>
      </c>
      <c r="H4" s="6">
        <f t="shared" si="0"/>
        <v>0.1</v>
      </c>
      <c r="J4" s="2"/>
      <c r="K4" s="2"/>
      <c r="L4" s="2"/>
      <c r="M4" s="2"/>
    </row>
    <row r="5" spans="1:13" x14ac:dyDescent="0.3">
      <c r="A5">
        <v>1003</v>
      </c>
      <c r="B5" s="4" t="s">
        <v>8</v>
      </c>
      <c r="C5" s="2">
        <v>50000</v>
      </c>
      <c r="E5" s="6">
        <f t="shared" si="1"/>
        <v>0.2</v>
      </c>
      <c r="F5" s="6">
        <f t="shared" si="0"/>
        <v>0</v>
      </c>
      <c r="G5" s="6">
        <f t="shared" si="0"/>
        <v>0</v>
      </c>
      <c r="H5" s="6">
        <f t="shared" si="0"/>
        <v>0.6</v>
      </c>
      <c r="J5" s="2"/>
      <c r="K5" s="2"/>
      <c r="L5" s="2"/>
      <c r="M5" s="2"/>
    </row>
    <row r="6" spans="1:13" x14ac:dyDescent="0.3">
      <c r="A6">
        <v>1004</v>
      </c>
      <c r="B6" t="s">
        <v>6</v>
      </c>
      <c r="C6" s="2">
        <v>130000</v>
      </c>
      <c r="E6" s="6">
        <f t="shared" si="1"/>
        <v>0</v>
      </c>
      <c r="F6" s="6">
        <f t="shared" si="0"/>
        <v>0</v>
      </c>
      <c r="G6" s="6">
        <f t="shared" si="0"/>
        <v>0.5</v>
      </c>
      <c r="H6" s="6">
        <f t="shared" si="0"/>
        <v>0.5</v>
      </c>
      <c r="J6" s="2"/>
      <c r="K6" s="2"/>
      <c r="L6" s="2"/>
      <c r="M6" s="2"/>
    </row>
    <row r="7" spans="1:13" x14ac:dyDescent="0.3">
      <c r="A7">
        <v>1005</v>
      </c>
      <c r="B7" t="s">
        <v>7</v>
      </c>
      <c r="C7" s="2">
        <v>280000</v>
      </c>
      <c r="E7" s="6">
        <f t="shared" si="1"/>
        <v>0.3</v>
      </c>
      <c r="F7" s="6">
        <f t="shared" si="0"/>
        <v>0.1</v>
      </c>
      <c r="G7" s="6">
        <f t="shared" si="0"/>
        <v>0.6</v>
      </c>
      <c r="H7" s="6">
        <f t="shared" si="0"/>
        <v>0</v>
      </c>
      <c r="J7" s="2"/>
      <c r="K7" s="2"/>
      <c r="L7" s="2"/>
      <c r="M7" s="2"/>
    </row>
    <row r="8" spans="1:13" x14ac:dyDescent="0.3">
      <c r="A8">
        <v>1006</v>
      </c>
      <c r="B8" t="s">
        <v>5</v>
      </c>
      <c r="C8" s="2">
        <v>190000</v>
      </c>
      <c r="E8" s="6">
        <f t="shared" si="1"/>
        <v>0.3</v>
      </c>
      <c r="F8" s="6">
        <f t="shared" si="0"/>
        <v>0.3</v>
      </c>
      <c r="G8" s="6">
        <f t="shared" si="0"/>
        <v>0.3</v>
      </c>
      <c r="H8" s="6">
        <f t="shared" si="0"/>
        <v>0.1</v>
      </c>
      <c r="J8" s="2"/>
      <c r="K8" s="2"/>
      <c r="L8" s="2"/>
      <c r="M8" s="2"/>
    </row>
    <row r="9" spans="1:13" x14ac:dyDescent="0.3">
      <c r="A9">
        <v>1007</v>
      </c>
      <c r="B9" t="s">
        <v>9</v>
      </c>
      <c r="C9" s="2">
        <v>240000</v>
      </c>
      <c r="E9" s="6">
        <f t="shared" si="1"/>
        <v>1</v>
      </c>
      <c r="F9" s="6">
        <f t="shared" si="0"/>
        <v>0</v>
      </c>
      <c r="G9" s="6">
        <f t="shared" si="0"/>
        <v>0</v>
      </c>
      <c r="H9" s="6">
        <f t="shared" si="0"/>
        <v>0</v>
      </c>
      <c r="J9" s="2"/>
      <c r="K9" s="2"/>
      <c r="L9" s="2"/>
      <c r="M9" s="2"/>
    </row>
    <row r="10" spans="1:13" x14ac:dyDescent="0.3">
      <c r="A10">
        <v>1008</v>
      </c>
      <c r="B10" t="s">
        <v>10</v>
      </c>
      <c r="C10" s="2">
        <v>340000</v>
      </c>
      <c r="E10" s="6">
        <f t="shared" si="1"/>
        <v>0.3</v>
      </c>
      <c r="F10" s="6">
        <f t="shared" si="0"/>
        <v>0.2</v>
      </c>
      <c r="G10" s="6">
        <f t="shared" si="0"/>
        <v>0</v>
      </c>
      <c r="H10" s="6">
        <f t="shared" si="0"/>
        <v>0.5</v>
      </c>
      <c r="J10" s="2"/>
      <c r="K10" s="2"/>
      <c r="L10" s="2"/>
      <c r="M10" s="2"/>
    </row>
    <row r="11" spans="1:13" x14ac:dyDescent="0.3">
      <c r="A11" s="4" t="s">
        <v>15</v>
      </c>
      <c r="C11" s="3">
        <f>SUM(C2:C10)</f>
        <v>1560000</v>
      </c>
      <c r="J11" s="2"/>
      <c r="K11" s="2"/>
      <c r="L11" s="2"/>
      <c r="M11" s="2"/>
    </row>
    <row r="13" spans="1:13" x14ac:dyDescent="0.3">
      <c r="A13" t="s">
        <v>11</v>
      </c>
      <c r="C13" s="5" cm="1">
        <f t="array" ref="C13">SUMPRODUCT(INDEX($E$2:$H$10,,MATCH(A13,$E$1:$H$1,0))*$C$2:$C$10)</f>
        <v>587000</v>
      </c>
    </row>
    <row r="14" spans="1:13" x14ac:dyDescent="0.3">
      <c r="A14" t="s">
        <v>12</v>
      </c>
      <c r="C14" s="5" cm="1">
        <f t="array" ref="C14">SUMPRODUCT(INDEX($E$2:$H$10,,MATCH(A14,$E$1:$H$1,0))*$C$2:$C$10)</f>
        <v>207000</v>
      </c>
    </row>
    <row r="15" spans="1:13" x14ac:dyDescent="0.3">
      <c r="A15" t="s">
        <v>13</v>
      </c>
      <c r="C15" s="5" cm="1">
        <f t="array" ref="C15">SUMPRODUCT(INDEX($E$2:$H$10,,MATCH(A15,$E$1:$H$1,0))*$C$2:$C$10)</f>
        <v>464000</v>
      </c>
    </row>
    <row r="16" spans="1:13" x14ac:dyDescent="0.3">
      <c r="A16" t="s">
        <v>14</v>
      </c>
      <c r="C16" s="5" cm="1">
        <f t="array" ref="C16">SUMPRODUCT(INDEX($E$2:$H$10,,MATCH(A16,$E$1:$H$1,0))*$C$2:$C$10)</f>
        <v>292000</v>
      </c>
    </row>
    <row r="17" spans="1:3" x14ac:dyDescent="0.3">
      <c r="A17" s="4" t="s">
        <v>15</v>
      </c>
      <c r="C17" s="3">
        <f>SUM(C13:C16)</f>
        <v>1550000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Armin Rebmann</dc:creator>
  <cp:lastModifiedBy>Edgar Langner</cp:lastModifiedBy>
  <dcterms:created xsi:type="dcterms:W3CDTF">2025-04-07T09:19:30Z</dcterms:created>
  <dcterms:modified xsi:type="dcterms:W3CDTF">2025-04-07T10:21:02Z</dcterms:modified>
</cp:coreProperties>
</file>