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t65328\Desktop\"/>
    </mc:Choice>
  </mc:AlternateContent>
  <bookViews>
    <workbookView xWindow="0" yWindow="0" windowWidth="28800" windowHeight="123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<sst xmlns="http://schemas.openxmlformats.org/spreadsheetml/2006/main" count="81" uniqueCount="38">
  <si>
    <t>Anfangsdatum</t>
  </si>
  <si>
    <t>Enddatum</t>
  </si>
  <si>
    <t>Monate</t>
  </si>
  <si>
    <t>Faktor
Monat 1</t>
  </si>
  <si>
    <t>Faktor
Monat 2</t>
  </si>
  <si>
    <t>Faktor
Monat 3</t>
  </si>
  <si>
    <t>Faktor
Monat 4</t>
  </si>
  <si>
    <t>Faktor
Monat 5</t>
  </si>
  <si>
    <t>Faktor
Monat 6</t>
  </si>
  <si>
    <t>Faktor
Monat 7</t>
  </si>
  <si>
    <t>Faktor
Monat 8</t>
  </si>
  <si>
    <t>Faktor
Monat 9</t>
  </si>
  <si>
    <t>Faktor
Monat 10</t>
  </si>
  <si>
    <t>Faktor
Monat 11</t>
  </si>
  <si>
    <t>Faktor
Monat 12</t>
  </si>
  <si>
    <t>Startmonat
Monat 1</t>
  </si>
  <si>
    <t>Monat 2</t>
  </si>
  <si>
    <t>Monat 3</t>
  </si>
  <si>
    <t>Monat 4</t>
  </si>
  <si>
    <t>Monat 5</t>
  </si>
  <si>
    <t>Monat 6</t>
  </si>
  <si>
    <t>Monat 7</t>
  </si>
  <si>
    <t>Monat 8</t>
  </si>
  <si>
    <t>Monat 9</t>
  </si>
  <si>
    <t>Monat 10</t>
  </si>
  <si>
    <t>Monat 11</t>
  </si>
  <si>
    <t>Monat 12</t>
  </si>
  <si>
    <t>Februar</t>
  </si>
  <si>
    <t>Mai</t>
  </si>
  <si>
    <t>Dezember</t>
  </si>
  <si>
    <t>September</t>
  </si>
  <si>
    <t>November</t>
  </si>
  <si>
    <t>März</t>
  </si>
  <si>
    <t>April</t>
  </si>
  <si>
    <t>Juni</t>
  </si>
  <si>
    <t>Juli</t>
  </si>
  <si>
    <t>August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</si>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</sst>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mmmm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Border="1"/>
    <xf numFmtId="168" fontId="0" fillId="0" borderId="1" xfId="0" applyNumberFormat="1" applyBorder="1"/>
    <xf numFmtId="0" fontId="1" fillId="2" borderId="1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workbookViewId="0">
      <selection activeCell="E2" sqref="E2"/>
    </sheetView>
  </sheetViews>
  <sheetFormatPr baseColWidth="10" defaultRowHeight="12.75" x14ac:dyDescent="0.2"/>
  <cols>
    <col min="1" max="2" width="13.7109375" customWidth="1"/>
    <col min="3" max="3" width="10.7109375" customWidth="1"/>
  </cols>
  <sheetData>
    <row r="1" spans="1:33" ht="25.5" x14ac:dyDescent="0.2">
      <c r="A1" s="2" t="s">
        <v>0</v>
      </c>
      <c r="B1" s="2" t="s">
        <v>1</v>
      </c>
      <c r="C1" s="2" t="s">
        <v>2</v>
      </c>
      <c r="D1" s="3"/>
      <c r="E1" s="4" t="s">
        <v>15</v>
      </c>
      <c r="F1" s="4" t="s">
        <v>3</v>
      </c>
      <c r="G1" s="8" t="s">
        <v>16</v>
      </c>
      <c r="H1" s="4" t="s">
        <v>4</v>
      </c>
      <c r="I1" s="8" t="s">
        <v>17</v>
      </c>
      <c r="J1" s="4" t="s">
        <v>5</v>
      </c>
      <c r="K1" s="8" t="s">
        <v>18</v>
      </c>
      <c r="L1" s="4" t="s">
        <v>6</v>
      </c>
      <c r="M1" s="8" t="s">
        <v>19</v>
      </c>
      <c r="N1" s="4" t="s">
        <v>7</v>
      </c>
      <c r="O1" s="8" t="s">
        <v>20</v>
      </c>
      <c r="P1" s="4" t="s">
        <v>8</v>
      </c>
      <c r="Q1" s="8" t="s">
        <v>21</v>
      </c>
      <c r="R1" s="4" t="s">
        <v>9</v>
      </c>
      <c r="S1" s="8" t="s">
        <v>22</v>
      </c>
      <c r="T1" s="4" t="s">
        <v>10</v>
      </c>
      <c r="U1" s="8" t="s">
        <v>23</v>
      </c>
      <c r="V1" s="4" t="s">
        <v>11</v>
      </c>
      <c r="W1" s="8" t="s">
        <v>24</v>
      </c>
      <c r="X1" s="4" t="s">
        <v>12</v>
      </c>
      <c r="Y1" s="8" t="s">
        <v>25</v>
      </c>
      <c r="Z1" s="4" t="s">
        <v>13</v>
      </c>
      <c r="AA1" s="8" t="s">
        <v>26</v>
      </c>
      <c r="AB1" s="4" t="s">
        <v>14</v>
      </c>
      <c r="AC1" s="1"/>
      <c r="AD1" s="1"/>
      <c r="AE1" s="1"/>
      <c r="AF1" s="1"/>
      <c r="AG1" s="1"/>
    </row>
    <row r="2" spans="1:33" x14ac:dyDescent="0.2">
      <c r="A2" s="5">
        <v>44927</v>
      </c>
      <c r="B2" s="5">
        <v>45291</v>
      </c>
      <c r="C2" s="6">
        <f>IF(A2="","",ROUND(ROUND(12*YEARFRAC(A2,B2,0),1)*10/5,0)*0.5)</f>
        <v>12</v>
      </c>
      <c r="D2" s="6"/>
      <c r="E2" s="7">
        <f>A2</f>
        <v>44927</v>
      </c>
      <c r="F2" s="6">
        <v>1</v>
      </c>
      <c r="G2" s="6" t="s">
        <v>27</v>
      </c>
      <c r="H2" s="6">
        <v>1</v>
      </c>
      <c r="I2" s="6" t="s">
        <v>32</v>
      </c>
      <c r="J2" s="6">
        <v>1</v>
      </c>
      <c r="K2" s="6" t="s">
        <v>33</v>
      </c>
      <c r="L2" s="6">
        <v>1</v>
      </c>
      <c r="M2" s="6" t="s">
        <v>28</v>
      </c>
      <c r="N2" s="6">
        <v>1</v>
      </c>
      <c r="O2" s="6" t="s">
        <v>34</v>
      </c>
      <c r="P2" s="6">
        <v>1</v>
      </c>
      <c r="Q2" s="6" t="s">
        <v>35</v>
      </c>
      <c r="R2" s="6">
        <v>1</v>
      </c>
      <c r="S2" s="6" t="s">
        <v>36</v>
      </c>
      <c r="T2" s="6">
        <v>1</v>
      </c>
      <c r="U2" s="6" t="s">
        <v>30</v>
      </c>
      <c r="V2" s="6">
        <v>1</v>
      </c>
      <c r="W2" s="6" t="s">
        <v>37</v>
      </c>
      <c r="X2" s="6">
        <v>1</v>
      </c>
      <c r="Y2" s="6" t="s">
        <v>31</v>
      </c>
      <c r="Z2" s="6">
        <v>1</v>
      </c>
      <c r="AA2" s="6" t="s">
        <v>29</v>
      </c>
      <c r="AB2" s="6">
        <v>1</v>
      </c>
    </row>
    <row r="3" spans="1:33" x14ac:dyDescent="0.2">
      <c r="A3" s="5">
        <v>45017</v>
      </c>
      <c r="B3" s="5">
        <v>45122</v>
      </c>
      <c r="C3" s="6">
        <f t="shared" ref="C3:C15" si="0">IF(A3="","",ROUND(ROUND(12*YEARFRAC(A3,B3,0),1)*10/5,0)*0.5)</f>
        <v>3.5</v>
      </c>
      <c r="D3" s="6"/>
      <c r="E3" s="7">
        <f t="shared" ref="E3:E15" si="1">A3</f>
        <v>45017</v>
      </c>
      <c r="F3" s="6">
        <v>1</v>
      </c>
      <c r="G3" s="6" t="s">
        <v>28</v>
      </c>
      <c r="H3" s="6">
        <v>1</v>
      </c>
      <c r="I3" s="6" t="s">
        <v>34</v>
      </c>
      <c r="J3" s="6">
        <v>1</v>
      </c>
      <c r="K3" s="6" t="s">
        <v>35</v>
      </c>
      <c r="L3" s="6">
        <v>0.5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33" x14ac:dyDescent="0.2">
      <c r="A4" s="5">
        <v>45245</v>
      </c>
      <c r="B4" s="5">
        <v>45291</v>
      </c>
      <c r="C4" s="6">
        <f t="shared" si="0"/>
        <v>1.5</v>
      </c>
      <c r="D4" s="6"/>
      <c r="E4" s="7">
        <f t="shared" si="1"/>
        <v>45245</v>
      </c>
      <c r="F4" s="6">
        <v>0.5</v>
      </c>
      <c r="G4" s="6" t="s">
        <v>29</v>
      </c>
      <c r="H4" s="6">
        <v>1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33" x14ac:dyDescent="0.2">
      <c r="A5" s="5">
        <v>45153</v>
      </c>
      <c r="B5" s="5">
        <v>45245</v>
      </c>
      <c r="C5" s="6">
        <f t="shared" si="0"/>
        <v>3</v>
      </c>
      <c r="D5" s="6"/>
      <c r="E5" s="7">
        <f t="shared" si="1"/>
        <v>45153</v>
      </c>
      <c r="F5" s="6">
        <v>0.5</v>
      </c>
      <c r="G5" s="6" t="s">
        <v>30</v>
      </c>
      <c r="H5" s="6">
        <v>1</v>
      </c>
      <c r="I5" s="6" t="s">
        <v>37</v>
      </c>
      <c r="J5" s="6">
        <v>1</v>
      </c>
      <c r="K5" s="6" t="s">
        <v>31</v>
      </c>
      <c r="L5" s="6">
        <v>0.5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33" x14ac:dyDescent="0.2">
      <c r="A6" s="5">
        <v>44927</v>
      </c>
      <c r="B6" s="5">
        <v>45138</v>
      </c>
      <c r="C6" s="6">
        <f t="shared" si="0"/>
        <v>7</v>
      </c>
      <c r="D6" s="6"/>
      <c r="E6" s="7">
        <f t="shared" si="1"/>
        <v>44927</v>
      </c>
      <c r="F6" s="6">
        <v>1</v>
      </c>
      <c r="G6" s="6" t="s">
        <v>27</v>
      </c>
      <c r="H6" s="6">
        <v>1</v>
      </c>
      <c r="I6" s="6" t="s">
        <v>32</v>
      </c>
      <c r="J6" s="6">
        <v>1</v>
      </c>
      <c r="K6" s="6" t="s">
        <v>33</v>
      </c>
      <c r="L6" s="6">
        <v>1</v>
      </c>
      <c r="M6" s="6" t="s">
        <v>28</v>
      </c>
      <c r="N6" s="6">
        <v>1</v>
      </c>
      <c r="O6" s="6" t="s">
        <v>34</v>
      </c>
      <c r="P6" s="6">
        <v>1</v>
      </c>
      <c r="Q6" s="6" t="s">
        <v>35</v>
      </c>
      <c r="R6" s="6">
        <v>1</v>
      </c>
      <c r="S6" s="6"/>
      <c r="T6" s="6"/>
      <c r="U6" s="6"/>
      <c r="V6" s="6"/>
      <c r="W6" s="6"/>
      <c r="X6" s="6"/>
      <c r="Y6" s="6"/>
      <c r="Z6" s="6"/>
      <c r="AA6" s="6"/>
      <c r="AB6" s="6"/>
    </row>
    <row r="7" spans="1:33" x14ac:dyDescent="0.2">
      <c r="A7" s="5">
        <v>44927</v>
      </c>
      <c r="B7" s="5">
        <v>44985</v>
      </c>
      <c r="C7" s="6">
        <f t="shared" si="0"/>
        <v>2</v>
      </c>
      <c r="D7" s="6"/>
      <c r="E7" s="7">
        <f t="shared" si="1"/>
        <v>44927</v>
      </c>
      <c r="F7" s="6">
        <v>1</v>
      </c>
      <c r="G7" s="6" t="s">
        <v>27</v>
      </c>
      <c r="H7" s="6">
        <v>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33" x14ac:dyDescent="0.2">
      <c r="A8" s="5">
        <v>45017</v>
      </c>
      <c r="B8" s="5">
        <v>45291</v>
      </c>
      <c r="C8" s="6">
        <f t="shared" si="0"/>
        <v>9</v>
      </c>
      <c r="D8" s="6"/>
      <c r="E8" s="7">
        <f t="shared" si="1"/>
        <v>45017</v>
      </c>
      <c r="F8" s="6">
        <v>1</v>
      </c>
      <c r="G8" s="6" t="s">
        <v>28</v>
      </c>
      <c r="H8" s="6">
        <v>1</v>
      </c>
      <c r="I8" s="6" t="s">
        <v>34</v>
      </c>
      <c r="J8" s="6">
        <v>1</v>
      </c>
      <c r="K8" s="6" t="s">
        <v>35</v>
      </c>
      <c r="L8" s="6">
        <v>1</v>
      </c>
      <c r="M8" s="6" t="s">
        <v>36</v>
      </c>
      <c r="N8" s="6">
        <v>1</v>
      </c>
      <c r="O8" s="6" t="s">
        <v>30</v>
      </c>
      <c r="P8" s="6">
        <v>1</v>
      </c>
      <c r="Q8" s="6" t="s">
        <v>37</v>
      </c>
      <c r="R8" s="6">
        <v>1</v>
      </c>
      <c r="S8" s="6" t="s">
        <v>31</v>
      </c>
      <c r="T8" s="6">
        <v>1</v>
      </c>
      <c r="U8" s="6" t="s">
        <v>29</v>
      </c>
      <c r="V8" s="6">
        <v>1</v>
      </c>
      <c r="W8" s="6"/>
      <c r="X8" s="6"/>
      <c r="Y8" s="6"/>
      <c r="Z8" s="6"/>
      <c r="AA8" s="6"/>
      <c r="AB8" s="6"/>
    </row>
    <row r="9" spans="1:33" x14ac:dyDescent="0.2">
      <c r="A9" s="5">
        <v>44927</v>
      </c>
      <c r="B9" s="5">
        <v>45016</v>
      </c>
      <c r="C9" s="6">
        <f t="shared" si="0"/>
        <v>3</v>
      </c>
      <c r="D9" s="6"/>
      <c r="E9" s="7">
        <f t="shared" si="1"/>
        <v>44927</v>
      </c>
      <c r="F9" s="6">
        <v>1</v>
      </c>
      <c r="G9" s="6" t="s">
        <v>27</v>
      </c>
      <c r="H9" s="6">
        <v>1</v>
      </c>
      <c r="I9" s="6" t="s">
        <v>32</v>
      </c>
      <c r="J9" s="6">
        <v>1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33" x14ac:dyDescent="0.2">
      <c r="A10" s="5">
        <v>44941</v>
      </c>
      <c r="B10" s="5">
        <v>44957</v>
      </c>
      <c r="C10" s="6">
        <f t="shared" si="0"/>
        <v>0.5</v>
      </c>
      <c r="D10" s="6"/>
      <c r="E10" s="7">
        <f t="shared" si="1"/>
        <v>44941</v>
      </c>
      <c r="F10" s="6">
        <v>0.5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33" x14ac:dyDescent="0.2">
      <c r="A11" s="5">
        <v>44927</v>
      </c>
      <c r="B11" s="5">
        <v>44941</v>
      </c>
      <c r="C11" s="6">
        <f t="shared" si="0"/>
        <v>0.5</v>
      </c>
      <c r="D11" s="6"/>
      <c r="E11" s="7">
        <f t="shared" si="1"/>
        <v>44927</v>
      </c>
      <c r="F11" s="6">
        <v>0.5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33" x14ac:dyDescent="0.2">
      <c r="A12" s="5">
        <v>45231</v>
      </c>
      <c r="B12" s="5">
        <v>45260</v>
      </c>
      <c r="C12" s="6">
        <f t="shared" si="0"/>
        <v>1</v>
      </c>
      <c r="D12" s="6"/>
      <c r="E12" s="7">
        <f t="shared" si="1"/>
        <v>45231</v>
      </c>
      <c r="F12" s="6">
        <v>1</v>
      </c>
      <c r="G12" s="6" t="s">
        <v>29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33" x14ac:dyDescent="0.2">
      <c r="A13" s="5">
        <v>44927</v>
      </c>
      <c r="B13" s="5">
        <v>45169</v>
      </c>
      <c r="C13" s="6">
        <f t="shared" si="0"/>
        <v>8</v>
      </c>
      <c r="D13" s="6"/>
      <c r="E13" s="7">
        <f t="shared" si="1"/>
        <v>44927</v>
      </c>
      <c r="F13" s="6">
        <v>1</v>
      </c>
      <c r="G13" s="6" t="s">
        <v>27</v>
      </c>
      <c r="H13" s="6">
        <v>1</v>
      </c>
      <c r="I13" s="6" t="s">
        <v>32</v>
      </c>
      <c r="J13" s="6">
        <v>1</v>
      </c>
      <c r="K13" s="6" t="s">
        <v>33</v>
      </c>
      <c r="L13" s="6">
        <v>1</v>
      </c>
      <c r="M13" s="6" t="s">
        <v>28</v>
      </c>
      <c r="N13" s="6">
        <v>1</v>
      </c>
      <c r="O13" s="6" t="s">
        <v>34</v>
      </c>
      <c r="P13" s="6">
        <v>1</v>
      </c>
      <c r="Q13" s="6" t="s">
        <v>35</v>
      </c>
      <c r="R13" s="6">
        <v>1</v>
      </c>
      <c r="S13" s="6" t="s">
        <v>36</v>
      </c>
      <c r="T13" s="6">
        <v>1</v>
      </c>
      <c r="U13" s="6"/>
      <c r="V13" s="6"/>
      <c r="W13" s="6"/>
      <c r="X13" s="6"/>
      <c r="Y13" s="6"/>
      <c r="Z13" s="6"/>
      <c r="AA13" s="6"/>
      <c r="AB13" s="6"/>
    </row>
    <row r="14" spans="1:33" x14ac:dyDescent="0.2">
      <c r="A14" s="5">
        <v>45214</v>
      </c>
      <c r="B14" s="5">
        <v>45291</v>
      </c>
      <c r="C14" s="6">
        <f t="shared" si="0"/>
        <v>2.5</v>
      </c>
      <c r="D14" s="6"/>
      <c r="E14" s="7">
        <f t="shared" si="1"/>
        <v>45214</v>
      </c>
      <c r="F14" s="6">
        <v>0.5</v>
      </c>
      <c r="G14" s="6" t="s">
        <v>31</v>
      </c>
      <c r="H14" s="6">
        <v>1</v>
      </c>
      <c r="I14" s="6" t="s">
        <v>29</v>
      </c>
      <c r="J14" s="6">
        <v>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33" x14ac:dyDescent="0.2">
      <c r="A15" s="5">
        <v>44927</v>
      </c>
      <c r="B15" s="5">
        <v>45214</v>
      </c>
      <c r="C15" s="6">
        <f t="shared" si="0"/>
        <v>9.5</v>
      </c>
      <c r="D15" s="6"/>
      <c r="E15" s="7">
        <f t="shared" si="1"/>
        <v>44927</v>
      </c>
      <c r="F15" s="6">
        <v>1</v>
      </c>
      <c r="G15" s="6" t="s">
        <v>27</v>
      </c>
      <c r="H15" s="6">
        <v>1</v>
      </c>
      <c r="I15" s="6" t="s">
        <v>32</v>
      </c>
      <c r="J15" s="6">
        <v>1</v>
      </c>
      <c r="K15" s="6" t="s">
        <v>33</v>
      </c>
      <c r="L15" s="6">
        <v>1</v>
      </c>
      <c r="M15" s="6" t="s">
        <v>28</v>
      </c>
      <c r="N15" s="6">
        <v>1</v>
      </c>
      <c r="O15" s="6" t="s">
        <v>34</v>
      </c>
      <c r="P15" s="6">
        <v>1</v>
      </c>
      <c r="Q15" s="6" t="s">
        <v>35</v>
      </c>
      <c r="R15" s="6">
        <v>1</v>
      </c>
      <c r="S15" s="6" t="s">
        <v>36</v>
      </c>
      <c r="T15" s="6">
        <v>1</v>
      </c>
      <c r="U15" s="6" t="s">
        <v>30</v>
      </c>
      <c r="V15" s="6">
        <v>1</v>
      </c>
      <c r="W15" s="6" t="s">
        <v>37</v>
      </c>
      <c r="X15" s="6">
        <v>0.5</v>
      </c>
      <c r="Y15" s="6"/>
      <c r="Z15" s="6"/>
      <c r="AA15" s="6"/>
      <c r="AB15" s="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Reutlingen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Schumann, Frank</dc:creator>
  <cp:lastModifiedBy>Schumann, Frank</cp:lastModifiedBy>
  <dcterms:created xsi:type="dcterms:W3CDTF">2025-04-23T07:11:05Z</dcterms:created>
  <dcterms:modified xsi:type="dcterms:W3CDTF">2025-04-23T08:35:13Z</dcterms:modified>
</cp:coreProperties>
</file>