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Benutzer\Berny\Desktop\"/>
    </mc:Choice>
  </mc:AlternateContent>
  <xr:revisionPtr revIDLastSave="0" documentId="13_ncr:1_{9EF5D1EE-5259-480A-99CE-71812FB998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Tabelle1!$A$1:$J$49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E4" i="1"/>
  <c r="A24" i="1" l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H39" i="1"/>
  <c r="G39" i="1"/>
  <c r="F39" i="1"/>
  <c r="C41" i="1" l="1"/>
</calcChain>
</file>

<file path=xl/sharedStrings.xml><?xml version="1.0" encoding="utf-8"?>
<sst xmlns="http://schemas.openxmlformats.org/spreadsheetml/2006/main" count="16" uniqueCount="16">
  <si>
    <t>GESAMT</t>
  </si>
  <si>
    <t>PLZ</t>
  </si>
  <si>
    <t>Projektnummer</t>
  </si>
  <si>
    <t>Ende 2</t>
  </si>
  <si>
    <t>Beginn 2</t>
  </si>
  <si>
    <t>Ende 1</t>
  </si>
  <si>
    <t>Beginn 1</t>
  </si>
  <si>
    <t>Datum</t>
  </si>
  <si>
    <t>Personalnr.:</t>
  </si>
  <si>
    <t>Name:</t>
  </si>
  <si>
    <t>Monat:</t>
  </si>
  <si>
    <t>Nachtstunden 100%
von 20:00 - 07:00</t>
  </si>
  <si>
    <t>Normalstunden
von 07:00 - 17:00</t>
  </si>
  <si>
    <t>Nachtstunden
50%
von 17:00 - 20:00</t>
  </si>
  <si>
    <t>BEREITSCHAFT NACHTSTUNDEN</t>
  </si>
  <si>
    <t>Datum, Unterschrift: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</si>
</sst>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;@"/>
    <numFmt numFmtId="165" formatCode="mmmm\ yyyy"/>
    <numFmt numFmtId="166" formatCode="0.00&quot;h&quot;"/>
    <numFmt numFmtId="167" formatCode="dd\.mm\.yy;@"/>
  </numFmts>
  <fonts count="8">
    <font>
      <sz val="11"/>
      <color theme="1"/>
      <name val="ITC Conduit LT CE"/>
      <family val="2"/>
    </font>
    <font>
      <sz val="12"/>
      <color theme="1"/>
      <name val="ITC Conduit LT CE"/>
      <family val="2"/>
    </font>
    <font>
      <sz val="12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ITC Conduit LT CE"/>
      <family val="2"/>
    </font>
    <font>
      <sz val="13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ITC Conduit LT CE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auto="1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3" xfId="0" applyFont="1" applyBorder="1" applyAlignment="1" applyProtection="1">
      <alignment horizontal="right" vertical="center"/>
      <protection hidden="1"/>
    </xf>
    <xf numFmtId="14" fontId="3" fillId="0" borderId="2" xfId="0" applyNumberFormat="1" applyFont="1" applyBorder="1" applyAlignment="1" applyProtection="1">
      <alignment horizontal="center" vertical="center"/>
      <protection hidden="1"/>
    </xf>
    <xf numFmtId="164" fontId="3" fillId="0" borderId="4" xfId="0" applyNumberFormat="1" applyFont="1" applyBorder="1" applyAlignment="1" applyProtection="1">
      <alignment horizontal="center" vertical="center"/>
      <protection hidden="1"/>
    </xf>
    <xf numFmtId="164" fontId="3" fillId="0" borderId="2" xfId="0" applyNumberFormat="1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164" fontId="5" fillId="0" borderId="5" xfId="0" applyNumberFormat="1" applyFont="1" applyBorder="1" applyAlignment="1" applyProtection="1">
      <alignment horizontal="center" vertical="center"/>
      <protection locked="0"/>
    </xf>
    <xf numFmtId="164" fontId="5" fillId="0" borderId="11" xfId="0" applyNumberFormat="1" applyFont="1" applyBorder="1" applyAlignment="1" applyProtection="1">
      <alignment horizontal="center" vertical="center"/>
      <protection locked="0"/>
    </xf>
    <xf numFmtId="166" fontId="5" fillId="0" borderId="5" xfId="0" applyNumberFormat="1" applyFont="1" applyBorder="1" applyAlignment="1" applyProtection="1">
      <alignment horizontal="center" vertical="center"/>
      <protection locked="0"/>
    </xf>
    <xf numFmtId="166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164" fontId="5" fillId="0" borderId="12" xfId="0" applyNumberFormat="1" applyFont="1" applyBorder="1" applyAlignment="1" applyProtection="1">
      <alignment horizontal="center" vertical="center"/>
      <protection locked="0"/>
    </xf>
    <xf numFmtId="166" fontId="5" fillId="0" borderId="1" xfId="0" applyNumberFormat="1" applyFont="1" applyBorder="1" applyAlignment="1" applyProtection="1">
      <alignment horizontal="center" vertical="center"/>
      <protection locked="0"/>
    </xf>
    <xf numFmtId="166" fontId="5" fillId="0" borderId="12" xfId="0" applyNumberFormat="1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164" fontId="5" fillId="0" borderId="6" xfId="0" applyNumberFormat="1" applyFont="1" applyBorder="1" applyAlignment="1" applyProtection="1">
      <alignment horizontal="center" vertical="center"/>
      <protection locked="0"/>
    </xf>
    <xf numFmtId="164" fontId="5" fillId="0" borderId="13" xfId="0" applyNumberFormat="1" applyFont="1" applyBorder="1" applyAlignment="1" applyProtection="1">
      <alignment horizontal="center" vertical="center"/>
      <protection locked="0"/>
    </xf>
    <xf numFmtId="166" fontId="5" fillId="0" borderId="6" xfId="0" applyNumberFormat="1" applyFont="1" applyBorder="1" applyAlignment="1" applyProtection="1">
      <alignment horizontal="center" vertical="center"/>
      <protection locked="0"/>
    </xf>
    <xf numFmtId="166" fontId="5" fillId="0" borderId="13" xfId="0" applyNumberFormat="1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14" fontId="3" fillId="0" borderId="16" xfId="0" applyNumberFormat="1" applyFont="1" applyBorder="1" applyAlignment="1" applyProtection="1">
      <alignment horizontal="center" vertical="center"/>
      <protection hidden="1"/>
    </xf>
    <xf numFmtId="164" fontId="5" fillId="0" borderId="17" xfId="0" applyNumberFormat="1" applyFont="1" applyBorder="1" applyAlignment="1" applyProtection="1">
      <alignment horizontal="center" vertical="center"/>
      <protection hidden="1"/>
    </xf>
    <xf numFmtId="164" fontId="5" fillId="0" borderId="16" xfId="0" applyNumberFormat="1" applyFont="1" applyBorder="1" applyAlignment="1" applyProtection="1">
      <alignment horizontal="center" vertical="center"/>
      <protection hidden="1"/>
    </xf>
    <xf numFmtId="166" fontId="3" fillId="0" borderId="17" xfId="0" applyNumberFormat="1" applyFont="1" applyBorder="1" applyAlignment="1" applyProtection="1">
      <alignment horizontal="center" vertical="center"/>
      <protection hidden="1"/>
    </xf>
    <xf numFmtId="166" fontId="3" fillId="0" borderId="16" xfId="0" applyNumberFormat="1" applyFont="1" applyBorder="1" applyAlignment="1" applyProtection="1">
      <alignment horizontal="center" vertical="center"/>
      <protection hidden="1"/>
    </xf>
    <xf numFmtId="0" fontId="5" fillId="0" borderId="16" xfId="0" applyFont="1" applyBorder="1" applyAlignment="1" applyProtection="1">
      <alignment horizontal="center" vertical="center"/>
      <protection hidden="1"/>
    </xf>
    <xf numFmtId="0" fontId="5" fillId="0" borderId="18" xfId="0" applyFont="1" applyBorder="1" applyAlignment="1" applyProtection="1">
      <alignment horizontal="center" vertical="center"/>
      <protection hidden="1"/>
    </xf>
    <xf numFmtId="14" fontId="5" fillId="0" borderId="0" xfId="0" applyNumberFormat="1" applyFont="1" applyAlignment="1" applyProtection="1">
      <alignment horizontal="center" vertical="center"/>
      <protection hidden="1"/>
    </xf>
    <xf numFmtId="164" fontId="5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14" fontId="4" fillId="0" borderId="0" xfId="0" applyNumberFormat="1" applyFont="1" applyAlignment="1" applyProtection="1">
      <alignment horizontal="center" vertical="center"/>
      <protection hidden="1"/>
    </xf>
    <xf numFmtId="14" fontId="3" fillId="0" borderId="0" xfId="0" applyNumberFormat="1" applyFont="1" applyAlignment="1" applyProtection="1">
      <alignment horizontal="right" vertical="center"/>
      <protection hidden="1"/>
    </xf>
    <xf numFmtId="167" fontId="5" fillId="0" borderId="0" xfId="0" applyNumberFormat="1" applyFont="1" applyAlignment="1" applyProtection="1">
      <alignment horizontal="center" vertical="center"/>
      <protection hidden="1"/>
    </xf>
    <xf numFmtId="164" fontId="4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14" fontId="3" fillId="0" borderId="11" xfId="0" applyNumberFormat="1" applyFont="1" applyBorder="1" applyAlignment="1" applyProtection="1">
      <alignment horizontal="center" vertical="center"/>
      <protection hidden="1"/>
    </xf>
    <xf numFmtId="14" fontId="3" fillId="0" borderId="12" xfId="0" applyNumberFormat="1" applyFont="1" applyBorder="1" applyAlignment="1" applyProtection="1">
      <alignment horizontal="center" vertical="center"/>
      <protection hidden="1"/>
    </xf>
    <xf numFmtId="14" fontId="3" fillId="0" borderId="13" xfId="0" applyNumberFormat="1" applyFont="1" applyBorder="1" applyAlignment="1" applyProtection="1">
      <alignment horizontal="center" vertical="center"/>
      <protection hidden="1"/>
    </xf>
    <xf numFmtId="165" fontId="3" fillId="0" borderId="7" xfId="0" applyNumberFormat="1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14" fontId="2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0" borderId="14" xfId="0" applyFont="1" applyBorder="1" applyAlignment="1" applyProtection="1">
      <alignment horizontal="right" vertical="center"/>
      <protection hidden="1"/>
    </xf>
    <xf numFmtId="0" fontId="4" fillId="0" borderId="14" xfId="0" applyFont="1" applyBorder="1" applyAlignment="1" applyProtection="1">
      <alignment vertical="center"/>
      <protection hidden="1"/>
    </xf>
    <xf numFmtId="14" fontId="6" fillId="0" borderId="19" xfId="0" applyNumberFormat="1" applyFont="1" applyBorder="1" applyAlignment="1" applyProtection="1">
      <alignment horizontal="left" vertical="center"/>
      <protection hidden="1"/>
    </xf>
    <xf numFmtId="0" fontId="7" fillId="0" borderId="20" xfId="0" applyFont="1" applyBorder="1" applyAlignment="1" applyProtection="1">
      <alignment vertical="center"/>
      <protection hidden="1"/>
    </xf>
    <xf numFmtId="0" fontId="7" fillId="0" borderId="21" xfId="0" applyFont="1" applyBorder="1" applyAlignment="1" applyProtection="1">
      <alignment vertical="center"/>
      <protection hidden="1"/>
    </xf>
    <xf numFmtId="0" fontId="7" fillId="0" borderId="22" xfId="0" applyFont="1" applyBorder="1" applyAlignment="1" applyProtection="1">
      <alignment vertical="center"/>
      <protection hidden="1"/>
    </xf>
    <xf numFmtId="0" fontId="7" fillId="0" borderId="14" xfId="0" applyFont="1" applyBorder="1" applyAlignment="1" applyProtection="1">
      <alignment vertical="center"/>
      <protection hidden="1"/>
    </xf>
    <xf numFmtId="0" fontId="7" fillId="0" borderId="15" xfId="0" applyFont="1" applyBorder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104774</xdr:colOff>
      <xdr:row>0</xdr:row>
      <xdr:rowOff>104774</xdr:rowOff>
    </xdr:from>
    <xdr:to>
      <xdr:col>9</xdr:col>
      <xdr:colOff>1121847</xdr:colOff>
      <xdr:row>1</xdr:row>
      <xdr:rowOff>257174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48649" y="104774"/>
          <a:ext cx="1017073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J45"/>
  <sheetViews>
    <sheetView tabSelected="1" zoomScale="90" zoomScaleNormal="90" workbookViewId="0">
      <selection activeCell="F8" sqref="F8"/>
    </sheetView>
  </sheetViews>
  <sheetFormatPr baseColWidth="10" defaultColWidth="12.875" defaultRowHeight="15"/>
  <cols>
    <col min="1" max="1" width="14" style="2" bestFit="1" customWidth="1"/>
    <col min="2" max="2" width="10.5" style="3" customWidth="1"/>
    <col min="3" max="3" width="9.875" style="3" customWidth="1"/>
    <col min="4" max="4" width="10.5" style="3" customWidth="1"/>
    <col min="5" max="5" width="9.875" style="3" customWidth="1"/>
    <col min="6" max="6" width="18.375" style="1" customWidth="1"/>
    <col min="7" max="8" width="18.25" style="1" customWidth="1"/>
    <col min="9" max="9" width="8.5" style="1" bestFit="1" customWidth="1"/>
    <col min="10" max="10" width="17" style="1" bestFit="1" customWidth="1"/>
    <col min="11" max="16384" width="12.875" style="1"/>
  </cols>
  <sheetData>
    <row r="1" spans="1:10" ht="28.35" customHeight="1">
      <c r="A1" s="56" t="s">
        <v>14</v>
      </c>
      <c r="B1" s="57"/>
      <c r="C1" s="57"/>
      <c r="D1" s="57"/>
      <c r="E1" s="57"/>
      <c r="F1" s="57"/>
      <c r="G1" s="57"/>
      <c r="H1" s="57"/>
      <c r="I1" s="57"/>
      <c r="J1" s="58"/>
    </row>
    <row r="2" spans="1:10" ht="28.35" customHeight="1" thickBot="1">
      <c r="A2" s="59"/>
      <c r="B2" s="60"/>
      <c r="C2" s="60"/>
      <c r="D2" s="60"/>
      <c r="E2" s="60"/>
      <c r="F2" s="60"/>
      <c r="G2" s="60"/>
      <c r="H2" s="60"/>
      <c r="I2" s="60"/>
      <c r="J2" s="61"/>
    </row>
    <row r="3" spans="1:10" ht="3.95" customHeight="1" thickBot="1">
      <c r="A3" s="52"/>
      <c r="B3" s="53"/>
      <c r="C3" s="53"/>
      <c r="D3" s="53"/>
      <c r="E3" s="53"/>
      <c r="F3" s="53"/>
      <c r="G3" s="53"/>
      <c r="H3" s="53"/>
      <c r="I3" s="53"/>
      <c r="J3" s="53"/>
    </row>
    <row r="4" spans="1:10" ht="28.35" customHeight="1" thickBot="1">
      <c r="A4" s="4" t="s">
        <v>9</v>
      </c>
      <c r="B4" s="49"/>
      <c r="C4" s="50"/>
      <c r="D4" s="51"/>
      <c r="E4" s="62" t="str">
        <f>IF(ISBLANK($J4),"",(IF(ISBLANK($F5),"",TEXT(DATE($J4,1,7*$F5-3-WEEKDAY(DATE($J4,,),3)),"TT.MM.JJ")&amp;" - "&amp;TEXT(DATE($J4,1,7*$F5-3-WEEKDAY(DATE($J4,,),3))+6,"TT.MM.JJ"))))</f>
        <v/>
      </c>
      <c r="F4" s="63"/>
      <c r="G4" s="63"/>
      <c r="H4" s="63"/>
      <c r="I4" s="4" t="s">
        <v>10</v>
      </c>
      <c r="J4" s="48">
        <v>45658</v>
      </c>
    </row>
    <row r="5" spans="1:10" ht="28.35" customHeight="1" thickBot="1">
      <c r="A5" s="4" t="s">
        <v>8</v>
      </c>
      <c r="B5" s="49"/>
      <c r="C5" s="50"/>
      <c r="D5" s="51"/>
      <c r="E5" s="63"/>
      <c r="F5" s="63"/>
      <c r="G5" s="63"/>
      <c r="H5" s="63"/>
      <c r="I5" s="64"/>
      <c r="J5" s="63"/>
    </row>
    <row r="6" spans="1:10" ht="3.95" customHeight="1" thickBot="1">
      <c r="A6" s="54"/>
      <c r="B6" s="55"/>
      <c r="C6" s="55"/>
      <c r="D6" s="55"/>
      <c r="E6" s="55"/>
      <c r="F6" s="55"/>
      <c r="G6" s="55"/>
      <c r="H6" s="55"/>
      <c r="I6" s="55"/>
      <c r="J6" s="55"/>
    </row>
    <row r="7" spans="1:10" ht="64.5" customHeight="1" thickBot="1">
      <c r="A7" s="5" t="s">
        <v>7</v>
      </c>
      <c r="B7" s="6" t="s">
        <v>6</v>
      </c>
      <c r="C7" s="7" t="s">
        <v>5</v>
      </c>
      <c r="D7" s="6" t="s">
        <v>4</v>
      </c>
      <c r="E7" s="7" t="s">
        <v>3</v>
      </c>
      <c r="F7" s="8" t="s">
        <v>12</v>
      </c>
      <c r="G7" s="9" t="s">
        <v>13</v>
      </c>
      <c r="H7" s="8" t="s">
        <v>11</v>
      </c>
      <c r="I7" s="10" t="s">
        <v>1</v>
      </c>
      <c r="J7" s="11" t="s">
        <v>2</v>
      </c>
    </row>
    <row r="8" spans="1:10" ht="28.35" customHeight="1">
      <c r="A8" s="45">
        <f>IF(J4&lt;&gt;"",J4,"")</f>
        <v>45658</v>
      </c>
      <c r="B8" s="12">
        <v>0.20833333333333334</v>
      </c>
      <c r="C8" s="13">
        <v>0.39583333333333331</v>
      </c>
      <c r="D8" s="12">
        <v>0.625</v>
      </c>
      <c r="E8" s="13">
        <v>0.97916666666666663</v>
      </c>
      <c r="F8" s="14"/>
      <c r="G8" s="15"/>
      <c r="H8" s="14"/>
      <c r="I8" s="16"/>
      <c r="J8" s="17"/>
    </row>
    <row r="9" spans="1:10" ht="28.35" customHeight="1">
      <c r="A9" s="46">
        <f>IF($A$8="","",$A8+1)</f>
        <v>45659</v>
      </c>
      <c r="B9" s="18"/>
      <c r="C9" s="19"/>
      <c r="D9" s="18"/>
      <c r="E9" s="19"/>
      <c r="F9" s="20"/>
      <c r="G9" s="21"/>
      <c r="H9" s="20"/>
      <c r="I9" s="22"/>
      <c r="J9" s="23"/>
    </row>
    <row r="10" spans="1:10" ht="28.35" customHeight="1">
      <c r="A10" s="46">
        <f t="shared" ref="A10:A35" si="0">IF($A$8="","",$A9+1)</f>
        <v>45660</v>
      </c>
      <c r="B10" s="18"/>
      <c r="C10" s="19"/>
      <c r="D10" s="18"/>
      <c r="E10" s="19"/>
      <c r="F10" s="20"/>
      <c r="G10" s="21"/>
      <c r="H10" s="20"/>
      <c r="I10" s="22"/>
      <c r="J10" s="23"/>
    </row>
    <row r="11" spans="1:10" ht="28.35" customHeight="1">
      <c r="A11" s="46">
        <f t="shared" si="0"/>
        <v>45661</v>
      </c>
      <c r="B11" s="18"/>
      <c r="C11" s="19"/>
      <c r="D11" s="18"/>
      <c r="E11" s="19"/>
      <c r="F11" s="20"/>
      <c r="G11" s="21"/>
      <c r="H11" s="20"/>
      <c r="I11" s="22"/>
      <c r="J11" s="23"/>
    </row>
    <row r="12" spans="1:10" ht="28.35" customHeight="1">
      <c r="A12" s="46">
        <f t="shared" si="0"/>
        <v>45662</v>
      </c>
      <c r="B12" s="18"/>
      <c r="C12" s="19"/>
      <c r="D12" s="18"/>
      <c r="E12" s="19"/>
      <c r="F12" s="20"/>
      <c r="G12" s="21"/>
      <c r="H12" s="20"/>
      <c r="I12" s="22"/>
      <c r="J12" s="23"/>
    </row>
    <row r="13" spans="1:10" ht="28.35" customHeight="1">
      <c r="A13" s="46">
        <f t="shared" si="0"/>
        <v>45663</v>
      </c>
      <c r="B13" s="18"/>
      <c r="C13" s="19"/>
      <c r="D13" s="18"/>
      <c r="E13" s="19"/>
      <c r="F13" s="20"/>
      <c r="G13" s="21"/>
      <c r="H13" s="20"/>
      <c r="I13" s="22"/>
      <c r="J13" s="23"/>
    </row>
    <row r="14" spans="1:10" ht="28.35" customHeight="1">
      <c r="A14" s="46">
        <f t="shared" si="0"/>
        <v>45664</v>
      </c>
      <c r="B14" s="18"/>
      <c r="C14" s="19"/>
      <c r="D14" s="18"/>
      <c r="E14" s="19"/>
      <c r="F14" s="20"/>
      <c r="G14" s="21"/>
      <c r="H14" s="20"/>
      <c r="I14" s="22"/>
      <c r="J14" s="23"/>
    </row>
    <row r="15" spans="1:10" ht="28.35" customHeight="1">
      <c r="A15" s="46">
        <f t="shared" si="0"/>
        <v>45665</v>
      </c>
      <c r="B15" s="18"/>
      <c r="C15" s="19"/>
      <c r="D15" s="18"/>
      <c r="E15" s="19"/>
      <c r="F15" s="20"/>
      <c r="G15" s="21"/>
      <c r="H15" s="20"/>
      <c r="I15" s="22"/>
      <c r="J15" s="23"/>
    </row>
    <row r="16" spans="1:10" ht="28.35" customHeight="1">
      <c r="A16" s="46">
        <f t="shared" si="0"/>
        <v>45666</v>
      </c>
      <c r="B16" s="18"/>
      <c r="C16" s="19"/>
      <c r="D16" s="18"/>
      <c r="E16" s="19"/>
      <c r="F16" s="20"/>
      <c r="G16" s="21"/>
      <c r="H16" s="20"/>
      <c r="I16" s="22"/>
      <c r="J16" s="23"/>
    </row>
    <row r="17" spans="1:10" ht="28.35" customHeight="1">
      <c r="A17" s="46">
        <f t="shared" si="0"/>
        <v>45667</v>
      </c>
      <c r="B17" s="18"/>
      <c r="C17" s="19"/>
      <c r="D17" s="18"/>
      <c r="E17" s="19"/>
      <c r="F17" s="20"/>
      <c r="G17" s="21"/>
      <c r="H17" s="20"/>
      <c r="I17" s="22"/>
      <c r="J17" s="23"/>
    </row>
    <row r="18" spans="1:10" ht="28.35" customHeight="1">
      <c r="A18" s="46">
        <f t="shared" si="0"/>
        <v>45668</v>
      </c>
      <c r="B18" s="18"/>
      <c r="C18" s="19"/>
      <c r="D18" s="18"/>
      <c r="E18" s="19"/>
      <c r="F18" s="20"/>
      <c r="G18" s="21"/>
      <c r="H18" s="20"/>
      <c r="I18" s="22"/>
      <c r="J18" s="23"/>
    </row>
    <row r="19" spans="1:10" ht="28.35" customHeight="1">
      <c r="A19" s="46">
        <f t="shared" si="0"/>
        <v>45669</v>
      </c>
      <c r="B19" s="18"/>
      <c r="C19" s="19"/>
      <c r="D19" s="18"/>
      <c r="E19" s="19"/>
      <c r="F19" s="20"/>
      <c r="G19" s="21"/>
      <c r="H19" s="20"/>
      <c r="I19" s="22"/>
      <c r="J19" s="23"/>
    </row>
    <row r="20" spans="1:10" ht="28.35" customHeight="1">
      <c r="A20" s="46">
        <f t="shared" si="0"/>
        <v>45670</v>
      </c>
      <c r="B20" s="18"/>
      <c r="C20" s="19"/>
      <c r="D20" s="18"/>
      <c r="E20" s="19"/>
      <c r="F20" s="20"/>
      <c r="G20" s="21"/>
      <c r="H20" s="20"/>
      <c r="I20" s="22"/>
      <c r="J20" s="23"/>
    </row>
    <row r="21" spans="1:10" ht="28.35" customHeight="1">
      <c r="A21" s="46">
        <f t="shared" si="0"/>
        <v>45671</v>
      </c>
      <c r="B21" s="18"/>
      <c r="C21" s="19"/>
      <c r="D21" s="18"/>
      <c r="E21" s="19"/>
      <c r="F21" s="20"/>
      <c r="G21" s="21"/>
      <c r="H21" s="20"/>
      <c r="I21" s="22"/>
      <c r="J21" s="23"/>
    </row>
    <row r="22" spans="1:10" ht="28.35" customHeight="1">
      <c r="A22" s="46">
        <f t="shared" si="0"/>
        <v>45672</v>
      </c>
      <c r="B22" s="18"/>
      <c r="C22" s="19"/>
      <c r="D22" s="18"/>
      <c r="E22" s="19"/>
      <c r="F22" s="20"/>
      <c r="G22" s="21"/>
      <c r="H22" s="20"/>
      <c r="I22" s="22"/>
      <c r="J22" s="23"/>
    </row>
    <row r="23" spans="1:10" ht="28.35" customHeight="1">
      <c r="A23" s="46">
        <f t="shared" si="0"/>
        <v>45673</v>
      </c>
      <c r="B23" s="18"/>
      <c r="C23" s="19"/>
      <c r="D23" s="18"/>
      <c r="E23" s="19"/>
      <c r="F23" s="20"/>
      <c r="G23" s="21"/>
      <c r="H23" s="20"/>
      <c r="I23" s="22"/>
      <c r="J23" s="23"/>
    </row>
    <row r="24" spans="1:10" ht="28.35" customHeight="1">
      <c r="A24" s="46">
        <f t="shared" si="0"/>
        <v>45674</v>
      </c>
      <c r="B24" s="18"/>
      <c r="C24" s="19"/>
      <c r="D24" s="18"/>
      <c r="E24" s="19"/>
      <c r="F24" s="20"/>
      <c r="G24" s="21"/>
      <c r="H24" s="20"/>
      <c r="I24" s="22"/>
      <c r="J24" s="23"/>
    </row>
    <row r="25" spans="1:10" ht="28.35" customHeight="1">
      <c r="A25" s="46">
        <f t="shared" si="0"/>
        <v>45675</v>
      </c>
      <c r="B25" s="18"/>
      <c r="C25" s="19"/>
      <c r="D25" s="18"/>
      <c r="E25" s="19"/>
      <c r="F25" s="20"/>
      <c r="G25" s="21"/>
      <c r="H25" s="20"/>
      <c r="I25" s="22"/>
      <c r="J25" s="23"/>
    </row>
    <row r="26" spans="1:10" ht="28.35" customHeight="1">
      <c r="A26" s="46">
        <f t="shared" si="0"/>
        <v>45676</v>
      </c>
      <c r="B26" s="18"/>
      <c r="C26" s="19"/>
      <c r="D26" s="18"/>
      <c r="E26" s="19"/>
      <c r="F26" s="20"/>
      <c r="G26" s="21"/>
      <c r="H26" s="20"/>
      <c r="I26" s="22"/>
      <c r="J26" s="23"/>
    </row>
    <row r="27" spans="1:10" ht="28.35" customHeight="1">
      <c r="A27" s="46">
        <f t="shared" si="0"/>
        <v>45677</v>
      </c>
      <c r="B27" s="18"/>
      <c r="C27" s="19"/>
      <c r="D27" s="18"/>
      <c r="E27" s="19"/>
      <c r="F27" s="20"/>
      <c r="G27" s="21"/>
      <c r="H27" s="20"/>
      <c r="I27" s="22"/>
      <c r="J27" s="23"/>
    </row>
    <row r="28" spans="1:10" ht="28.35" customHeight="1">
      <c r="A28" s="46">
        <f t="shared" si="0"/>
        <v>45678</v>
      </c>
      <c r="B28" s="18"/>
      <c r="C28" s="19"/>
      <c r="D28" s="18"/>
      <c r="E28" s="19"/>
      <c r="F28" s="20"/>
      <c r="G28" s="21"/>
      <c r="H28" s="20"/>
      <c r="I28" s="22"/>
      <c r="J28" s="23"/>
    </row>
    <row r="29" spans="1:10" ht="28.35" customHeight="1">
      <c r="A29" s="46">
        <f t="shared" si="0"/>
        <v>45679</v>
      </c>
      <c r="B29" s="18"/>
      <c r="C29" s="19"/>
      <c r="D29" s="18"/>
      <c r="E29" s="19"/>
      <c r="F29" s="20"/>
      <c r="G29" s="21"/>
      <c r="H29" s="20"/>
      <c r="I29" s="22"/>
      <c r="J29" s="23"/>
    </row>
    <row r="30" spans="1:10" ht="28.35" customHeight="1">
      <c r="A30" s="46">
        <f t="shared" si="0"/>
        <v>45680</v>
      </c>
      <c r="B30" s="18"/>
      <c r="C30" s="19"/>
      <c r="D30" s="18"/>
      <c r="E30" s="19"/>
      <c r="F30" s="20"/>
      <c r="G30" s="21"/>
      <c r="H30" s="20"/>
      <c r="I30" s="22"/>
      <c r="J30" s="23"/>
    </row>
    <row r="31" spans="1:10" ht="28.35" customHeight="1">
      <c r="A31" s="46">
        <f>IF($A$8="","",$A30+1)</f>
        <v>45681</v>
      </c>
      <c r="B31" s="18"/>
      <c r="C31" s="19"/>
      <c r="D31" s="18"/>
      <c r="E31" s="19"/>
      <c r="F31" s="20"/>
      <c r="G31" s="21"/>
      <c r="H31" s="20"/>
      <c r="I31" s="22"/>
      <c r="J31" s="23"/>
    </row>
    <row r="32" spans="1:10" ht="28.35" customHeight="1">
      <c r="A32" s="46">
        <f t="shared" si="0"/>
        <v>45682</v>
      </c>
      <c r="B32" s="18"/>
      <c r="C32" s="19"/>
      <c r="D32" s="18"/>
      <c r="E32" s="19"/>
      <c r="F32" s="20"/>
      <c r="G32" s="21"/>
      <c r="H32" s="20"/>
      <c r="I32" s="22"/>
      <c r="J32" s="23"/>
    </row>
    <row r="33" spans="1:10" ht="28.35" customHeight="1">
      <c r="A33" s="46">
        <f t="shared" si="0"/>
        <v>45683</v>
      </c>
      <c r="B33" s="18"/>
      <c r="C33" s="19"/>
      <c r="D33" s="18"/>
      <c r="E33" s="19"/>
      <c r="F33" s="20"/>
      <c r="G33" s="21"/>
      <c r="H33" s="20"/>
      <c r="I33" s="22"/>
      <c r="J33" s="23"/>
    </row>
    <row r="34" spans="1:10" ht="28.35" customHeight="1">
      <c r="A34" s="46">
        <f t="shared" si="0"/>
        <v>45684</v>
      </c>
      <c r="B34" s="18"/>
      <c r="C34" s="19"/>
      <c r="D34" s="18"/>
      <c r="E34" s="19"/>
      <c r="F34" s="20"/>
      <c r="G34" s="21"/>
      <c r="H34" s="20"/>
      <c r="I34" s="22"/>
      <c r="J34" s="23"/>
    </row>
    <row r="35" spans="1:10" ht="28.35" customHeight="1">
      <c r="A35" s="46">
        <f t="shared" si="0"/>
        <v>45685</v>
      </c>
      <c r="B35" s="18"/>
      <c r="C35" s="19"/>
      <c r="D35" s="18"/>
      <c r="E35" s="19"/>
      <c r="F35" s="20"/>
      <c r="G35" s="21"/>
      <c r="H35" s="20"/>
      <c r="I35" s="22"/>
      <c r="J35" s="23"/>
    </row>
    <row r="36" spans="1:10" ht="28.35" customHeight="1">
      <c r="A36" s="46">
        <f>IF(J4="","",IF((MONTH(A35)&lt;&gt;MONTH(A35+1)),"",A35+1))</f>
        <v>45686</v>
      </c>
      <c r="B36" s="18"/>
      <c r="C36" s="19"/>
      <c r="D36" s="18"/>
      <c r="E36" s="19"/>
      <c r="F36" s="20"/>
      <c r="G36" s="21"/>
      <c r="H36" s="20"/>
      <c r="I36" s="22"/>
      <c r="J36" s="23"/>
    </row>
    <row r="37" spans="1:10" ht="28.35" customHeight="1">
      <c r="A37" s="46">
        <f>IF(A36="","",(IF(MONTH(A35)&lt;&gt;MONTH(A36+1),"",A36+1)))</f>
        <v>45687</v>
      </c>
      <c r="B37" s="18"/>
      <c r="C37" s="19"/>
      <c r="D37" s="18"/>
      <c r="E37" s="19"/>
      <c r="F37" s="20"/>
      <c r="G37" s="21"/>
      <c r="H37" s="20"/>
      <c r="I37" s="22"/>
      <c r="J37" s="23"/>
    </row>
    <row r="38" spans="1:10" ht="28.35" customHeight="1" thickBot="1">
      <c r="A38" s="47">
        <f>IF(A37="","",(IF(MONTH(A35)&lt;&gt;MONTH(A37+1),"",A37+1)))</f>
        <v>45688</v>
      </c>
      <c r="B38" s="24"/>
      <c r="C38" s="25"/>
      <c r="D38" s="24"/>
      <c r="E38" s="25"/>
      <c r="F38" s="26"/>
      <c r="G38" s="27"/>
      <c r="H38" s="26"/>
      <c r="I38" s="28"/>
      <c r="J38" s="29"/>
    </row>
    <row r="39" spans="1:10" ht="28.35" customHeight="1" thickBot="1">
      <c r="A39" s="30" t="s">
        <v>0</v>
      </c>
      <c r="B39" s="31"/>
      <c r="C39" s="32"/>
      <c r="D39" s="31"/>
      <c r="E39" s="32"/>
      <c r="F39" s="33">
        <f>SUM(F8:F38)</f>
        <v>0</v>
      </c>
      <c r="G39" s="34">
        <f>SUM(G8:G38)</f>
        <v>0</v>
      </c>
      <c r="H39" s="33">
        <f>SUM(H8:H38)</f>
        <v>0</v>
      </c>
      <c r="I39" s="35"/>
      <c r="J39" s="36"/>
    </row>
    <row r="40" spans="1:10" ht="17.25" thickTop="1">
      <c r="A40" s="37"/>
      <c r="B40" s="38"/>
      <c r="C40" s="38"/>
      <c r="D40" s="38"/>
      <c r="E40" s="38"/>
      <c r="F40" s="39"/>
      <c r="G40" s="39"/>
      <c r="H40" s="39"/>
      <c r="I40" s="39"/>
      <c r="J40" s="39"/>
    </row>
    <row r="41" spans="1:10" ht="16.5">
      <c r="A41" s="37"/>
      <c r="B41" s="41" t="s">
        <v>15</v>
      </c>
      <c r="C41" s="42">
        <f>LOOKUP(9^99,A8:A38)</f>
        <v>45688</v>
      </c>
      <c r="D41" s="38"/>
      <c r="E41" s="38"/>
      <c r="F41" s="39"/>
      <c r="G41" s="39"/>
      <c r="H41" s="39"/>
      <c r="I41" s="39"/>
      <c r="J41" s="39"/>
    </row>
    <row r="42" spans="1:10" ht="16.5">
      <c r="A42" s="37"/>
      <c r="B42" s="38"/>
      <c r="C42" s="38"/>
      <c r="D42" s="38"/>
      <c r="E42" s="38"/>
      <c r="F42" s="39"/>
      <c r="G42" s="39"/>
      <c r="H42" s="39"/>
      <c r="I42" s="39"/>
      <c r="J42" s="39"/>
    </row>
    <row r="43" spans="1:10" ht="16.5">
      <c r="A43" s="37"/>
      <c r="B43" s="38"/>
      <c r="C43" s="38"/>
      <c r="D43" s="38"/>
      <c r="E43" s="38"/>
      <c r="F43" s="39"/>
      <c r="G43" s="39"/>
      <c r="H43" s="39"/>
      <c r="I43" s="39"/>
      <c r="J43" s="39"/>
    </row>
    <row r="44" spans="1:10" ht="16.5">
      <c r="A44" s="37"/>
      <c r="B44" s="38"/>
      <c r="C44" s="38"/>
      <c r="D44" s="38"/>
      <c r="E44" s="38"/>
      <c r="F44" s="39"/>
      <c r="G44" s="39"/>
      <c r="H44" s="39"/>
      <c r="I44" s="39"/>
      <c r="J44" s="39"/>
    </row>
    <row r="45" spans="1:10" ht="16.5">
      <c r="A45" s="40"/>
      <c r="B45" s="43"/>
      <c r="C45" s="43"/>
      <c r="D45" s="43"/>
      <c r="E45" s="43"/>
      <c r="F45" s="44"/>
      <c r="G45" s="44"/>
      <c r="H45" s="44"/>
      <c r="I45" s="44"/>
      <c r="J45" s="44"/>
    </row>
  </sheetData>
  <sheetProtection selectLockedCells="1"/>
  <mergeCells count="7">
    <mergeCell ref="B4:D4"/>
    <mergeCell ref="B5:D5"/>
    <mergeCell ref="A3:J3"/>
    <mergeCell ref="A6:J6"/>
    <mergeCell ref="A1:J2"/>
    <mergeCell ref="E4:H5"/>
    <mergeCell ref="I5:J5"/>
  </mergeCells>
  <pageMargins left="0.59055118110236227" right="0.23622047244094491" top="0.39370078740157483" bottom="0.39370078740157483" header="0" footer="0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"/>
  <sheetViews>
    <sheetView workbookViewId="0"/>
  </sheetViews>
  <sheetFormatPr baseColWidth="10" defaultRowHeight="14.25"/>
  <sheetData/>
  <sheetProtection selectLockedCell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"/>
  <sheetViews>
    <sheetView workbookViewId="0"/>
  </sheetViews>
  <sheetFormatPr baseColWidth="10" defaultRowHeight="14.25"/>
  <sheetData/>
  <sheetProtection select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Peneder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b.haider@fix-fm.com</dc:creator>
  <cp:lastModifiedBy>Bernhard Haider</cp:lastModifiedBy>
  <cp:lastPrinted>2022-11-30T22:34:22Z</cp:lastPrinted>
  <dcterms:created xsi:type="dcterms:W3CDTF">2017-05-24T07:06:26Z</dcterms:created>
  <dcterms:modified xsi:type="dcterms:W3CDTF">2025-05-01T07:39:07Z</dcterms:modified>
</cp:coreProperties>
</file>