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C13716A-D7B4-47E1-84CA-9F3D2B587678}" xr6:coauthVersionLast="47" xr6:coauthVersionMax="47" xr10:uidLastSave="{00000000-0000-0000-0000-000000000000}"/>
  <bookViews>
    <workbookView xWindow="-120" yWindow="-120" windowWidth="25440" windowHeight="15390" xr2:uid="{34C411D6-E7B8-4B4F-B582-36E6941805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D5" i="1"/>
  <c r="A2" i="1"/>
  <c r="A3" i="1"/>
  <c r="A4" i="1"/>
  <c r="I4" i="1" s="1"/>
  <c r="A5" i="1"/>
  <c r="I5" i="1" s="1"/>
  <c r="A6" i="1"/>
  <c r="F5" i="1"/>
  <c r="J5" i="1" s="1"/>
  <c r="E5" i="1"/>
  <c r="H4" i="1"/>
  <c r="G4" i="1"/>
  <c r="F4" i="1"/>
  <c r="J4" i="1" s="1"/>
  <c r="D4" i="1"/>
  <c r="E4" i="1"/>
  <c r="I3" i="1"/>
  <c r="H3" i="1"/>
  <c r="F3" i="1"/>
  <c r="J3" i="1" s="1"/>
  <c r="D3" i="1"/>
  <c r="E3" i="1" s="1"/>
  <c r="G3" i="1"/>
  <c r="I2" i="1"/>
  <c r="H2" i="1"/>
  <c r="F2" i="1"/>
  <c r="J2" i="1" s="1"/>
  <c r="D2" i="1"/>
  <c r="E2" i="1"/>
  <c r="G2" i="1"/>
  <c r="J1" i="1"/>
  <c r="D17" i="1"/>
  <c r="E17" i="1" s="1"/>
  <c r="D16" i="1"/>
  <c r="E16" i="1" s="1"/>
  <c r="D15" i="1"/>
  <c r="E15" i="1" s="1"/>
  <c r="G5" i="1" l="1"/>
</calcChain>
</file>

<file path=xl/sharedStrings.xml><?xml version="1.0" encoding="utf-8"?>
<sst xmlns="http://schemas.openxmlformats.org/spreadsheetml/2006/main" count="12" uniqueCount="10">
  <si>
    <t>dieses Jahr</t>
  </si>
  <si>
    <t>Namen</t>
  </si>
  <si>
    <t>Geburtsjahr</t>
  </si>
  <si>
    <t>Alter</t>
  </si>
  <si>
    <t>Wie alt genau</t>
  </si>
  <si>
    <t>Sternzeichen</t>
  </si>
  <si>
    <t>Bis Geburtstag</t>
  </si>
  <si>
    <t>Nächster Geburtstag</t>
  </si>
  <si>
    <t>Hallo</t>
  </si>
  <si>
    <t>Tage noch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</si>
</sst>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&quot; Jahre&quot;"/>
    <numFmt numFmtId="165" formatCode="General&quot; Tage&quot;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5" borderId="0" xfId="0" applyFill="1"/>
    <xf numFmtId="0" fontId="3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2">
    <dxf>
      <fill>
        <patternFill>
          <bgColor rgb="FFA0FD2F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5C32-3D1C-46F8-8F1A-E8AFE2805769}">
  <dimension ref="A1:K17"/>
  <sheetViews>
    <sheetView tabSelected="1" workbookViewId="0">
      <selection activeCell="C6" sqref="C6"/>
    </sheetView>
  </sheetViews>
  <sheetFormatPr baseColWidth="10" defaultRowHeight="15" x14ac:dyDescent="0.2"/>
  <cols>
    <col min="5" max="5" width="39" customWidth="1"/>
    <col min="9" max="9" width="14.109375" bestFit="1" customWidth="1"/>
  </cols>
  <sheetData>
    <row r="1" spans="1:11" ht="21.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9</v>
      </c>
      <c r="G1" s="6" t="s">
        <v>5</v>
      </c>
      <c r="H1" s="7" t="s">
        <v>6</v>
      </c>
      <c r="I1" s="6" t="s">
        <v>7</v>
      </c>
      <c r="J1" s="8" t="str">
        <f>"Alter "&amp;K1+1</f>
        <v>Alter 2026</v>
      </c>
      <c r="K1" s="9">
        <v>2025</v>
      </c>
    </row>
    <row r="2" spans="1:11" x14ac:dyDescent="0.2">
      <c r="A2" s="10">
        <f t="shared" ref="A2:A5" si="0">IF(C2="","",DATE(K$1,MONTH(C2),DAY(C2)))</f>
        <v>45741</v>
      </c>
      <c r="B2" s="11" t="s">
        <v>8</v>
      </c>
      <c r="C2" s="12">
        <v>17617</v>
      </c>
      <c r="D2" s="4">
        <f t="shared" ref="D2:D5" ca="1" si="1">DATEDIF(C2,TODAY(),"y")</f>
        <v>77</v>
      </c>
      <c r="E2" s="13" t="str">
        <f t="shared" ref="E2:E5" ca="1" si="2">IF(C2="","",(B2&amp;"   ist "&amp;DATEDIF(C2,TODAY(),"y")&amp;" Jahre,  "&amp;DATEDIF(C2,TODAY(),"ym")&amp;" Monate,  und "&amp;DATEDIF(C2,TODAY(),"md")&amp;"  Tage"))</f>
        <v>Hallo   ist 77 Jahre,  1 Monate,  und 9  Tage</v>
      </c>
      <c r="F2" s="4" t="str">
        <f t="shared" ref="F2:F5" ca="1" si="3">IF(DATE(YEAR(TODAY()),MONTH(C2),DAY(C2))&lt;TODAY()+1,"",DATE(YEAR(TODAY()),MONTH(C2),DAY(C2))-TODAY())</f>
        <v/>
      </c>
      <c r="G2" s="14" t="str">
        <f>IF(ISERROR(INDEX({"Steinbock";"Wassermann";"Fische";"Widder";"Stier";"Zwillinge";"Krebs";"Löwe";"Jungfrau";"Waage";"Skorpion";"Schütze";"Steinbock"},MATCH(DATE(1900,MONTH(A2),DAY(A2)),{1;21;51;81;112;142;174;205;237;268;298;328;357})))," ",(INDEX({"Steinbock";"Wassermann";"Fische";"Widder";"Stier";"Zwillinge";"Krebs";"Löwe";"Jungfrau";"Waage";"Skorpion";"Schütze";"Steinbock"},MATCH(DATE(1900,MONTH(A2),DAY(A2)),{1;21;51;81;112;142;174;205;237;268;298;328;357}))))</f>
        <v>Widder</v>
      </c>
      <c r="H2" s="15">
        <f t="shared" ref="H2:H5" ca="1" si="4">DATE(YEAR(TODAY())+(DATE(YEAR(TODAY()),MONTH(C2),DAY(C2))&lt;TODAY()),MONTH(C2),DAY(C2))-TODAY()</f>
        <v>325</v>
      </c>
      <c r="I2" s="16">
        <f t="shared" ref="I2:I5" ca="1" si="5">IF(C2=0,"",IF(A2&lt;TODAY(),EDATE(A2,12),A2))</f>
        <v>46106</v>
      </c>
      <c r="J2" s="10" t="str">
        <f t="shared" ref="J2:J5" ca="1" si="6">IF(F2="",DATEDIF(C2,TODAY(),"y")+1&amp;" J","")</f>
        <v>78 J</v>
      </c>
    </row>
    <row r="3" spans="1:11" x14ac:dyDescent="0.2">
      <c r="A3" s="10">
        <f t="shared" si="0"/>
        <v>45745</v>
      </c>
      <c r="B3" s="11" t="s">
        <v>8</v>
      </c>
      <c r="C3" s="10">
        <v>26021</v>
      </c>
      <c r="D3" s="4">
        <f t="shared" ca="1" si="1"/>
        <v>54</v>
      </c>
      <c r="E3" s="13" t="str">
        <f t="shared" ca="1" si="2"/>
        <v>Hallo   ist 54 Jahre,  1 Monate,  und 5  Tage</v>
      </c>
      <c r="F3" s="4" t="str">
        <f t="shared" ca="1" si="3"/>
        <v/>
      </c>
      <c r="G3" s="14" t="str">
        <f>IF(ISERROR(INDEX({"Steinbock";"Wassermann";"Fische";"Widder";"Stier";"Zwillinge";"Krebs";"Löwe";"Jungfrau";"Waage";"Skorpion";"Schütze";"Steinbock"},MATCH(DATE(1900,MONTH(A3),DAY(A3)),{1;21;51;81;112;142;174;205;237;268;298;328;357})))," ",(INDEX({"Steinbock";"Wassermann";"Fische";"Widder";"Stier";"Zwillinge";"Krebs";"Löwe";"Jungfrau";"Waage";"Skorpion";"Schütze";"Steinbock"},MATCH(DATE(1900,MONTH(A3),DAY(A3)),{1;21;51;81;112;142;174;205;237;268;298;328;357}))))</f>
        <v>Widder</v>
      </c>
      <c r="H3" s="15">
        <f t="shared" ca="1" si="4"/>
        <v>329</v>
      </c>
      <c r="I3" s="16">
        <f t="shared" ca="1" si="5"/>
        <v>46110</v>
      </c>
      <c r="J3" s="10" t="str">
        <f t="shared" ca="1" si="6"/>
        <v>55 J</v>
      </c>
    </row>
    <row r="4" spans="1:11" x14ac:dyDescent="0.2">
      <c r="A4" s="10">
        <f t="shared" si="0"/>
        <v>45789</v>
      </c>
      <c r="B4" s="11" t="s">
        <v>8</v>
      </c>
      <c r="C4" s="12">
        <v>41406</v>
      </c>
      <c r="D4" s="4">
        <f t="shared" ca="1" si="1"/>
        <v>11</v>
      </c>
      <c r="E4" s="13" t="str">
        <f t="shared" ca="1" si="2"/>
        <v>Hallo   ist 11 Jahre,  11 Monate,  und 22  Tage</v>
      </c>
      <c r="F4" s="4">
        <f t="shared" ca="1" si="3"/>
        <v>8</v>
      </c>
      <c r="G4" s="14" t="str">
        <f>IF(ISERROR(INDEX({"Steinbock";"Wassermann";"Fische";"Widder";"Stier";"Zwillinge";"Krebs";"Löwe";"Jungfrau";"Waage";"Skorpion";"Schütze";"Steinbock"},MATCH(DATE(1900,MONTH(A4),DAY(A4)),{1;21;51;81;112;142;174;205;237;268;298;328;357})))," ",(INDEX({"Steinbock";"Wassermann";"Fische";"Widder";"Stier";"Zwillinge";"Krebs";"Löwe";"Jungfrau";"Waage";"Skorpion";"Schütze";"Steinbock"},MATCH(DATE(1900,MONTH(A4),DAY(A4)),{1;21;51;81;112;142;174;205;237;268;298;328;357}))))</f>
        <v>Stier</v>
      </c>
      <c r="H4" s="15">
        <f t="shared" ca="1" si="4"/>
        <v>8</v>
      </c>
      <c r="I4" s="16">
        <f t="shared" ca="1" si="5"/>
        <v>45789</v>
      </c>
      <c r="J4" s="10" t="str">
        <f t="shared" ca="1" si="6"/>
        <v/>
      </c>
    </row>
    <row r="5" spans="1:11" x14ac:dyDescent="0.2">
      <c r="A5" s="18" t="str">
        <f t="shared" si="0"/>
        <v/>
      </c>
      <c r="B5" s="19"/>
      <c r="C5" s="18"/>
      <c r="D5" s="20" t="str">
        <f ca="1">IF(C5="","",DATEDIF(C5,TODAY(),"y"))</f>
        <v/>
      </c>
      <c r="E5" s="21" t="str">
        <f t="shared" ca="1" si="2"/>
        <v/>
      </c>
      <c r="F5" s="20" t="str">
        <f t="shared" ca="1" si="3"/>
        <v/>
      </c>
      <c r="G5" s="22" t="str">
        <f>IF(ISERROR(INDEX({"Steinbock";"Wassermann";"Fische";"Widder";"Stier";"Zwillinge";"Krebs";"Löwe";"Jungfrau";"Waage";"Skorpion";"Schütze";"Steinbock"},MATCH(DATE(1900,MONTH(A5),DAY(A5)),{1;21;51;81;112;142;174;205;237;268;298;328;357})))," ",(INDEX({"Steinbock";"Wassermann";"Fische";"Widder";"Stier";"Zwillinge";"Krebs";"Löwe";"Jungfrau";"Waage";"Skorpion";"Schütze";"Steinbock"},MATCH(DATE(1900,MONTH(A5),DAY(A5)),{1;21;51;81;112;142;174;205;237;268;298;328;357}))))</f>
        <v xml:space="preserve"> </v>
      </c>
      <c r="H5" s="23" t="str">
        <f ca="1">IF(C5="","",DATE(YEAR(TODAY())+(DATE(YEAR(TODAY()),MONTH(C5),DAY(C5))&lt;TODAY()),MONTH(C5),DAY(C5))-TODAY())</f>
        <v/>
      </c>
      <c r="I5" s="24" t="str">
        <f t="shared" ca="1" si="5"/>
        <v/>
      </c>
      <c r="J5" s="10" t="str">
        <f ca="1">IF(F5="",DATEDIF(C5,TODAY(),"y")+1&amp;" J","")</f>
        <v>126 J</v>
      </c>
    </row>
    <row r="6" spans="1:11" x14ac:dyDescent="0.2">
      <c r="A6" s="10" t="str">
        <f>IF(C6="","",DATE(K$1,MONTH(C6),DAY(C6)))</f>
        <v/>
      </c>
    </row>
    <row r="15" spans="1:11" x14ac:dyDescent="0.2">
      <c r="C15" s="1">
        <v>43954</v>
      </c>
      <c r="D15" s="2">
        <f ca="1">IF(C15="","",DATEDIF(C15,TODAY(),"Y"))</f>
        <v>5</v>
      </c>
      <c r="E15" s="17">
        <f ca="1">IF(C15="","",DATEDIF(TODAY(),EDATE(C15,12*(D15+(EDATE(C15,D15*12)&lt;TODAY()))),"d"))</f>
        <v>364</v>
      </c>
      <c r="F15" s="3"/>
      <c r="J15" s="4"/>
    </row>
    <row r="16" spans="1:11" x14ac:dyDescent="0.2">
      <c r="C16" s="1">
        <v>42227</v>
      </c>
      <c r="D16" s="2">
        <f ca="1">IF(C16="","",DATEDIF(C16,TODAY(),"Y"))</f>
        <v>9</v>
      </c>
      <c r="E16" s="17">
        <f t="shared" ref="E16:E17" ca="1" si="7">IF(C16="","",DATEDIF(TODAY(),EDATE(C16,12*(D16+(EDATE(C16,D16*12)&lt;TODAY()))),"d"))</f>
        <v>99</v>
      </c>
    </row>
    <row r="17" spans="3:5" x14ac:dyDescent="0.2">
      <c r="C17" s="1">
        <v>24852</v>
      </c>
      <c r="D17" s="2">
        <f ca="1">IF(C17="","",DATEDIF(C17,TODAY(),"Y"))</f>
        <v>57</v>
      </c>
      <c r="E17" s="17">
        <f t="shared" ca="1" si="7"/>
        <v>256</v>
      </c>
    </row>
  </sheetData>
  <conditionalFormatting sqref="A2:A6">
    <cfRule type="expression" dxfId="1" priority="2">
      <formula>AND(DAY(A2)=DAY(TODAY()),MONTH(A2)=MONTH(TODAY()))</formula>
    </cfRule>
  </conditionalFormatting>
  <conditionalFormatting sqref="J2:J5">
    <cfRule type="endsWith" dxfId="0" priority="1" operator="endsWith" text="J">
      <formula>RIGHT(J2,LEN("J"))="J"</formula>
    </cfRule>
  </conditionalFormatting>
  <pageMargins left="0.7" right="0.7" top="0.78740157499999996" bottom="0.78740157499999996" header="0.3" footer="0.3"/>
  <ignoredErrors>
    <ignoredError sqref="A5:A6 D5 E5:I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König</cp:lastModifiedBy>
  <dcterms:created xsi:type="dcterms:W3CDTF">2025-05-03T21:46:05Z</dcterms:created>
  <dcterms:modified xsi:type="dcterms:W3CDTF">2025-05-04T10:56:51Z</dcterms:modified>
</cp:coreProperties>
</file>