
<file path=[Content_Types].xml><?xml version="1.0" encoding="utf-8"?>
<Types xmlns="http://schemas.openxmlformats.org/package/2006/content-types">
  <Default Extension="bin" ContentType="application/vnd.ms-office.activeX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activeX/activeX1.xml" ContentType="application/vnd.ms-office.activeX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codeName="DieseArbeitsmappe" defaultThemeVersion="202300"/>
  <mc:AlternateContent xmlns:mc="http://schemas.openxmlformats.org/markup-compatibility/2006">
    <mc:Choice Requires="x15">
      <x15ac:absPath xmlns:x15ac="http://schemas.microsoft.com/office/spreadsheetml/2010/11/ac" url="C:\Users\Gerhard Pirnbacher\Desktop\"/>
    </mc:Choice>
  </mc:AlternateContent>
  <xr:revisionPtr revIDLastSave="0" documentId="13_ncr:1_{D23BEC95-98D8-4007-91A6-F0FE1FEC65DD}" xr6:coauthVersionLast="47" xr6:coauthVersionMax="47" xr10:uidLastSave="{00000000-0000-0000-0000-000000000000}"/>
  <bookViews>
    <workbookView xWindow="-120" yWindow="-120" windowWidth="29040" windowHeight="15720" xr2:uid="{488ADEEA-C425-4EBF-B34B-52261A9B3BDF}"/>
  </bookViews>
  <sheets>
    <sheet name="Tabelle1" sheetId="1" r:id="rId1"/>
    <sheet name="Tabelle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" i="2" l="1"/>
  <c r="F2" i="2"/>
  <c r="E3" i="2"/>
  <c r="E2" i="2"/>
  <c r="C3" i="1"/>
  <c r="E3" i="1" s="1"/>
  <c r="W7" i="1"/>
  <c r="X7" i="1"/>
  <c r="F7" i="1"/>
  <c r="K7" i="1"/>
  <c r="L7" i="1"/>
  <c r="M7" i="1"/>
  <c r="K4" i="1"/>
  <c r="L4" i="1"/>
  <c r="C5" i="1"/>
  <c r="AF5" i="1" s="1"/>
  <c r="C6" i="1"/>
  <c r="AD6" i="1" s="1"/>
  <c r="C7" i="1"/>
  <c r="AB7" i="1" s="1"/>
  <c r="C4" i="1"/>
  <c r="T4" i="1" s="1"/>
  <c r="M3" i="1" l="1"/>
  <c r="L3" i="1"/>
  <c r="M6" i="1"/>
  <c r="X3" i="1"/>
  <c r="T7" i="1"/>
  <c r="L6" i="1"/>
  <c r="AA7" i="1"/>
  <c r="U6" i="1"/>
  <c r="P3" i="1"/>
  <c r="J4" i="1"/>
  <c r="Q6" i="1"/>
  <c r="N5" i="1"/>
  <c r="Z6" i="1"/>
  <c r="AB3" i="1"/>
  <c r="I4" i="1"/>
  <c r="P6" i="1"/>
  <c r="M5" i="1"/>
  <c r="Y6" i="1"/>
  <c r="AA3" i="1"/>
  <c r="AE4" i="1"/>
  <c r="O6" i="1"/>
  <c r="I5" i="1"/>
  <c r="X6" i="1"/>
  <c r="Z3" i="1"/>
  <c r="P4" i="1"/>
  <c r="N6" i="1"/>
  <c r="AH7" i="1"/>
  <c r="W6" i="1"/>
  <c r="Y3" i="1"/>
  <c r="O4" i="1"/>
  <c r="AG7" i="1"/>
  <c r="V6" i="1"/>
  <c r="S7" i="1"/>
  <c r="K6" i="1"/>
  <c r="Z7" i="1"/>
  <c r="AA5" i="1"/>
  <c r="O3" i="1"/>
  <c r="P5" i="1"/>
  <c r="AB6" i="1"/>
  <c r="W5" i="1"/>
  <c r="O5" i="1"/>
  <c r="AA6" i="1"/>
  <c r="R7" i="1"/>
  <c r="S5" i="1"/>
  <c r="Y7" i="1"/>
  <c r="Z5" i="1"/>
  <c r="N3" i="1"/>
  <c r="R5" i="1"/>
  <c r="Y5" i="1"/>
  <c r="Q5" i="1"/>
  <c r="X5" i="1"/>
  <c r="AH3" i="1"/>
  <c r="V3" i="1"/>
  <c r="J3" i="1"/>
  <c r="AB4" i="1"/>
  <c r="AA4" i="1"/>
  <c r="J7" i="1"/>
  <c r="J6" i="1"/>
  <c r="H5" i="1"/>
  <c r="U7" i="1"/>
  <c r="AE5" i="1"/>
  <c r="AF3" i="1"/>
  <c r="T3" i="1"/>
  <c r="H3" i="1"/>
  <c r="AD4" i="1"/>
  <c r="V7" i="1"/>
  <c r="H7" i="1"/>
  <c r="F5" i="1"/>
  <c r="AG6" i="1"/>
  <c r="AC5" i="1"/>
  <c r="AD3" i="1"/>
  <c r="R3" i="1"/>
  <c r="F3" i="1"/>
  <c r="W3" i="1"/>
  <c r="K3" i="1"/>
  <c r="AC4" i="1"/>
  <c r="AG3" i="1"/>
  <c r="U3" i="1"/>
  <c r="I3" i="1"/>
  <c r="S4" i="1"/>
  <c r="I7" i="1"/>
  <c r="I6" i="1"/>
  <c r="G5" i="1"/>
  <c r="AH6" i="1"/>
  <c r="AD5" i="1"/>
  <c r="AE3" i="1"/>
  <c r="S3" i="1"/>
  <c r="G3" i="1"/>
  <c r="R4" i="1"/>
  <c r="E6" i="1"/>
  <c r="M4" i="1"/>
  <c r="Q4" i="1"/>
  <c r="G7" i="1"/>
  <c r="T5" i="1"/>
  <c r="E5" i="1"/>
  <c r="AC6" i="1"/>
  <c r="AB5" i="1"/>
  <c r="AC3" i="1"/>
  <c r="Q3" i="1"/>
  <c r="H4" i="1"/>
  <c r="Z4" i="1"/>
  <c r="F4" i="1"/>
  <c r="X4" i="1"/>
  <c r="AF7" i="1"/>
  <c r="N4" i="1"/>
  <c r="E7" i="1"/>
  <c r="AG4" i="1"/>
  <c r="U4" i="1"/>
  <c r="O7" i="1"/>
  <c r="S6" i="1"/>
  <c r="G6" i="1"/>
  <c r="K5" i="1"/>
  <c r="AC7" i="1"/>
  <c r="AE6" i="1"/>
  <c r="AG5" i="1"/>
  <c r="U5" i="1"/>
  <c r="G4" i="1"/>
  <c r="Y4" i="1"/>
  <c r="W4" i="1"/>
  <c r="Q7" i="1"/>
  <c r="AE7" i="1"/>
  <c r="AH4" i="1"/>
  <c r="V4" i="1"/>
  <c r="P7" i="1"/>
  <c r="T6" i="1"/>
  <c r="H6" i="1"/>
  <c r="L5" i="1"/>
  <c r="AD7" i="1"/>
  <c r="AF6" i="1"/>
  <c r="AH5" i="1"/>
  <c r="V5" i="1"/>
  <c r="E4" i="1"/>
  <c r="AF4" i="1"/>
  <c r="N7" i="1"/>
  <c r="R6" i="1"/>
  <c r="F6" i="1"/>
  <c r="J5" i="1"/>
</calcChain>
</file>

<file path=xl/sharedStrings.xml><?xml version="1.0" encoding="utf-8"?>
<sst xmlns="http://schemas.openxmlformats.org/spreadsheetml/2006/main" count="51" uniqueCount="45">
  <si>
    <t>Text</t>
  </si>
  <si>
    <t>Nummer</t>
  </si>
  <si>
    <t>":"Zählen</t>
  </si>
  <si>
    <t>P1:P1,3/F5h_P2:P0,9/F3h_P3:P1,3/F5h_P4:P0,9/F3h_P5:P1,3/F5h_P6:P0,9/F3h_P7:P1,3/F5h_P8:P0,9/F3h_P9:P1,3/F5h_P10:</t>
  </si>
  <si>
    <t>P1:P1,3/F5h_P2:</t>
  </si>
  <si>
    <t>P1:P1,3/F5h_P2:P0,9/F3h_P3:P1,3/F5h_P4:P0,9/F3h_P5:P1,3/F5h_P6:</t>
  </si>
  <si>
    <t>P1:P1,3/F5h_P2:P0,9/F3h_P3:P1,3/F5h_P4:P0,9/F3h_P5:P1,3/F2,5h_P6:P0,9/F3h_P7:P1,3/F5h_P8:P0,9/F3h_P9:P1,3/F7,1h_P10:P0,9/F3h_P11:P1,3/F5h_P12:P0,9/F3h_P13:P1,3/F5h_P14:P0,9/F3h_P15:P1,3/F5h_P16:P3/F10,5h_P17:</t>
  </si>
  <si>
    <t>Wert</t>
  </si>
  <si>
    <t>P0,9/F3h</t>
  </si>
  <si>
    <t>Auswertung 1</t>
  </si>
  <si>
    <t>Auswertung 2</t>
  </si>
  <si>
    <t>Datum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</si>
  <si>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</si>
  <si>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</si>
  <si>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</si>
  <si>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</si>
  <si>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</si>
  <si>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</si>
  <si>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</si>
  <si>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</si>
  <si>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</si>
  <si>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</si>
  <si>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</si>
  <si>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</si>
  <si>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</si>
  <si>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</si>
  <si>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</si>
  <si>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</si>
  <si>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</si>
  <si>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</si>
  <si>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</si>
  <si>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</si>
  <si>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</si>
  <si>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</si>
  <si>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</si>
  <si>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</si>
  <si>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</si>
  <si>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</si>
  <si>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</si>
  <si>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</si>
  <si>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</si>
  <si>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</si>
  <si>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P1:P1,3/F5,5h_P2:P0,9/F3h_P3:</t>
  </si>
  <si>
    <t>P1,3/F5,5h</t>
  </si>
  <si>
    <t>Zahl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</si>
</sst>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wrapText="1"/>
    </xf>
    <xf numFmtId="14" fontId="0" fillId="0" borderId="0" xfId="0" applyNumberFormat="1" applyAlignment="1">
      <alignment wrapText="1"/>
    </xf>
    <xf numFmtId="14" fontId="0" fillId="0" borderId="0" xfId="0" applyNumberFormat="1"/>
  </cellXfs>
  <cellStyles count="1">
    <cellStyle name="Standard" xfId="0" builtinId="0"/>
  </cellStyles>
  <dxfs count="3">
    <dxf>
      <numFmt numFmtId="19" formatCode="dd/mm/yyyy"/>
    </dxf>
    <dxf>
      <numFmt numFmtId="19" formatCode="dd/mm/yyyy"/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123825</xdr:colOff>
      <xdr:row>11</xdr:row>
      <xdr:rowOff>142875</xdr:rowOff>
    </xdr:from>
    <xdr:to>
      <xdr:col>12</xdr:col>
      <xdr:colOff>752475</xdr:colOff>
      <xdr:row>24</xdr:row>
      <xdr:rowOff>28575</xdr:rowOff>
    </xdr:to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2449FA0C-5647-00EE-EDE1-D3A9B732CF31}"/>
            </a:ext>
          </a:extLst>
        </xdr:cNvPr>
        <xdr:cNvSpPr txBox="1"/>
      </xdr:nvSpPr>
      <xdr:spPr>
        <a:xfrm>
          <a:off x="3171825" y="2047875"/>
          <a:ext cx="6724650" cy="23622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AT" sz="1100"/>
            <a:t>Text</a:t>
          </a:r>
          <a:r>
            <a:rPr lang="de-AT" sz="1100" baseline="0"/>
            <a:t>,Nummer und Datum werden händisch eingetragen und sollen endlos erweiterbar sein.</a:t>
          </a:r>
        </a:p>
        <a:p>
          <a:r>
            <a:rPr lang="de-AT" sz="1100" baseline="0"/>
            <a:t>Daraus entstehen dann die Zahlen 1,2,3,4,5,6 usw.. in der Tabelle oben.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AT" sz="1100" baseline="0"/>
            <a:t>Durch Knopfdruck Übertrag (Tabellenblatt "Tabelle 2") soll dann Nummer, Datum und jede Zahl untereinander aufgelistet werden. Sobald nur noch 0 im Feld einer Zahl steht darf es in der Tabelle 2 nicht mehr aufgelistet werden.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AT" sz="1100" baseline="0">
              <a:effectLst/>
            </a:rPr>
            <a:t>Als Beispiel habe ich die erste Zeile Nummer 16800 bereits im Tabellenblatt "Tabelle 2" eingetragen.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de-AT" sz="1100" baseline="0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AT" sz="1100" baseline="0">
              <a:effectLst/>
            </a:rPr>
            <a:t>Damit beim Drücken des Knopfes nicht immer weider alle Zeilen neu in der Tabelle 2 angegeben werden, soll immer gemerkt werden welche Zeilen bereits in die Tabelle 2 übernommen wurden.</a:t>
          </a:r>
          <a:endParaRPr lang="de-AT">
            <a:effectLst/>
          </a:endParaRPr>
        </a:p>
        <a:p>
          <a:endParaRPr lang="de-AT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2</xdr:row>
          <xdr:rowOff>95250</xdr:rowOff>
        </xdr:from>
        <xdr:to>
          <xdr:col>14</xdr:col>
          <xdr:colOff>733425</xdr:colOff>
          <xdr:row>6</xdr:row>
          <xdr:rowOff>28575</xdr:rowOff>
        </xdr:to>
        <xdr:sp macro="" textlink="">
          <xdr:nvSpPr>
            <xdr:cNvPr id="2049" name="Übertrag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9402C6BF-8C18-4CB6-8449-05829EDA2D5E}" name="Tabelle3" displayName="Tabelle3" ref="A1:AH7" totalsRowShown="0">
  <autoFilter ref="A1:AH7" xr:uid="{9402C6BF-8C18-4CB6-8449-05829EDA2D5E}"/>
  <tableColumns count="34">
    <tableColumn id="1" xr3:uid="{FEC67109-52BD-4937-8E16-BFBFBB116998}" name="Text"/>
    <tableColumn id="2" xr3:uid="{4FEAFA8F-91C1-4944-B1B9-5DB854D080F6}" name="Nummer"/>
    <tableColumn id="3" xr3:uid="{3FD569D1-A787-4E3C-90AC-63670E7911E0}" name="&quot;:&quot;Zählen" dataDxfId="2">
      <calculatedColumnFormula>LEN(A2)-LEN(SUBSTITUTE(A2,":",""))-0.5</calculatedColumnFormula>
    </tableColumn>
    <tableColumn id="4" xr3:uid="{7208EFF7-AA58-4F43-BD6E-1E877F68ED30}" name="Datum" dataDxfId="1"/>
    <tableColumn id="5" xr3:uid="{D43AAA30-3337-41EF-9B39-A118F4B9A3C6}" name="1">
      <calculatedColumnFormula>IF($C2&gt;E$2,MID($A2,FIND("P"&amp;E$2&amp;":",$A2)+3,SEARCH("_P"&amp;E$2+1,$A2)-FIND("P"&amp;E$2&amp;":",$A2)-3),0)</calculatedColumnFormula>
    </tableColumn>
    <tableColumn id="6" xr3:uid="{CD85FBB3-7C09-4D89-892F-B6F2F9C4F66A}" name="2">
      <calculatedColumnFormula>IF($C2&gt;F$2,MID($A2,FIND("P"&amp;F$2&amp;":",$A2)+3,SEARCH("_P"&amp;F$2+1,$A2)-FIND("P"&amp;F$2&amp;":",$A2)-3),0)</calculatedColumnFormula>
    </tableColumn>
    <tableColumn id="7" xr3:uid="{1B34A552-B40C-4379-9DB3-4A5CE5CE34BC}" name="3">
      <calculatedColumnFormula>IF($C2&gt;G$2,MID($A2,FIND("P"&amp;G$2&amp;":",$A2)+3,SEARCH("_P"&amp;G$2+1,$A2)-FIND("P"&amp;G$2&amp;":",$A2)-3),0)</calculatedColumnFormula>
    </tableColumn>
    <tableColumn id="8" xr3:uid="{438BEC71-0D1F-4FD8-8AB5-EB680EDD604B}" name="4">
      <calculatedColumnFormula>IF($C2&gt;H$2,MID($A2,FIND("P"&amp;H$2&amp;":",$A2)+3,SEARCH("_P"&amp;H$2+1,$A2)-FIND("P"&amp;H$2&amp;":",$A2)-3),0)</calculatedColumnFormula>
    </tableColumn>
    <tableColumn id="9" xr3:uid="{D66EC16B-6CB6-4BA3-A49E-152E55C5D9D1}" name="5">
      <calculatedColumnFormula>IF($C2&gt;I$2,MID($A2,FIND("P"&amp;I$2&amp;":",$A2)+3,SEARCH("_P"&amp;I$2+1,$A2)-FIND("P"&amp;I$2&amp;":",$A2)-3),0)</calculatedColumnFormula>
    </tableColumn>
    <tableColumn id="10" xr3:uid="{04902E34-16E1-41AF-B4BB-13A121A04DE7}" name="6">
      <calculatedColumnFormula>IF($C2&gt;J$2,MID($A2,FIND("P"&amp;J$2&amp;":",$A2)+3,SEARCH("_P"&amp;J$2+1,$A2)-FIND("P"&amp;J$2&amp;":",$A2)-3),0)</calculatedColumnFormula>
    </tableColumn>
    <tableColumn id="11" xr3:uid="{86ED59DE-C15B-42A4-9AE2-A99ED253075E}" name="7">
      <calculatedColumnFormula>IF($C2&gt;K$2,MID($A2,FIND("P"&amp;K$2&amp;":",$A2)+3,SEARCH("_P"&amp;K$2+1,$A2)-FIND("P"&amp;K$2&amp;":",$A2)-3),0)</calculatedColumnFormula>
    </tableColumn>
    <tableColumn id="12" xr3:uid="{F82D9E4A-8736-4987-8E4B-1C05068E9A2E}" name="8">
      <calculatedColumnFormula>IF($C2&gt;L$2,MID($A2,FIND("P"&amp;L$2&amp;":",$A2)+3,SEARCH("_P"&amp;L$2+1,$A2)-FIND("P"&amp;L$2&amp;":",$A2)-3),0)</calculatedColumnFormula>
    </tableColumn>
    <tableColumn id="13" xr3:uid="{E50D3D87-18C2-40A5-BCA5-6EA228735278}" name="9">
      <calculatedColumnFormula>IF($C2&gt;M$2,MID($A2,FIND("P"&amp;M$2&amp;":",$A2)+3,SEARCH("_P"&amp;M$2+1,$A2)-FIND("P"&amp;M$2&amp;":",$A2)-3),0)</calculatedColumnFormula>
    </tableColumn>
    <tableColumn id="14" xr3:uid="{5717D1F2-481B-4B84-BAF3-135578F0040D}" name="10">
      <calculatedColumnFormula>IF($C2&gt;N$2,MID($A2,FIND("P"&amp;N$2&amp;":",$A2)+4,SEARCH("_P"&amp;N$2+1,$A2)-FIND("P"&amp;N$2&amp;":",$A2)-4),0)</calculatedColumnFormula>
    </tableColumn>
    <tableColumn id="15" xr3:uid="{074B710B-B156-4CA9-A1C1-8719F6CE2190}" name="11">
      <calculatedColumnFormula>IF($C2&gt;O$2,MID($A2,FIND("P"&amp;O$2&amp;":",$A2)+4,SEARCH("_P"&amp;O$2+1,$A2)-FIND("P"&amp;O$2&amp;":",$A2)-4),0)</calculatedColumnFormula>
    </tableColumn>
    <tableColumn id="16" xr3:uid="{0A851C01-102C-4D0E-82F8-07E8529B929B}" name="12">
      <calculatedColumnFormula>IF($C2&gt;P$2,MID($A2,FIND("P"&amp;P$2&amp;":",$A2)+4,SEARCH("_P"&amp;P$2+1,$A2)-FIND("P"&amp;P$2&amp;":",$A2)-4),0)</calculatedColumnFormula>
    </tableColumn>
    <tableColumn id="17" xr3:uid="{39068454-221E-4D62-A050-34569CF3A886}" name="13">
      <calculatedColumnFormula>IF($C2&gt;Q$2,MID($A2,FIND("P"&amp;Q$2&amp;":",$A2)+4,SEARCH("_P"&amp;Q$2+1,$A2)-FIND("P"&amp;Q$2&amp;":",$A2)-4),0)</calculatedColumnFormula>
    </tableColumn>
    <tableColumn id="18" xr3:uid="{E8ABF500-BC37-4FBC-994B-B58465E0D8C5}" name="14">
      <calculatedColumnFormula>IF($C2&gt;R$2,MID($A2,FIND("P"&amp;R$2&amp;":",$A2)+4,SEARCH("_P"&amp;R$2+1,$A2)-FIND("P"&amp;R$2&amp;":",$A2)-4),0)</calculatedColumnFormula>
    </tableColumn>
    <tableColumn id="19" xr3:uid="{8CD8420C-3291-407C-AEE3-D6D91C95494E}" name="15">
      <calculatedColumnFormula>IF($C2&gt;S$2,MID($A2,FIND("P"&amp;S$2&amp;":",$A2)+4,SEARCH("_P"&amp;S$2+1,$A2)-FIND("P"&amp;S$2&amp;":",$A2)-4),0)</calculatedColumnFormula>
    </tableColumn>
    <tableColumn id="20" xr3:uid="{5E8A543B-5423-466A-8EE9-C015219180C7}" name="16">
      <calculatedColumnFormula>IF($C2&gt;T$2,MID($A2,FIND("P"&amp;T$2&amp;":",$A2)+4,SEARCH("_P"&amp;T$2+1,$A2)-FIND("P"&amp;T$2&amp;":",$A2)-4),0)</calculatedColumnFormula>
    </tableColumn>
    <tableColumn id="21" xr3:uid="{5EA17520-0620-428F-B9FF-48FA0ADDFF7E}" name="17">
      <calculatedColumnFormula>IF($C2&gt;U$2,MID($A2,FIND("P"&amp;U$2&amp;":",$A2)+4,SEARCH("_P"&amp;U$2+1,$A2)-FIND("P"&amp;U$2&amp;":",$A2)-4),0)</calculatedColumnFormula>
    </tableColumn>
    <tableColumn id="22" xr3:uid="{85302A79-51A7-4CF3-8B6A-21CF9F8E2E5E}" name="18">
      <calculatedColumnFormula>IF($C2&gt;V$2,MID($A2,FIND("P"&amp;V$2&amp;":",$A2)+4,SEARCH("_P"&amp;V$2+1,$A2)-FIND("P"&amp;V$2&amp;":",$A2)-4),0)</calculatedColumnFormula>
    </tableColumn>
    <tableColumn id="23" xr3:uid="{36C8085A-7FFE-4F24-9CEB-D3B867E59F6F}" name="19">
      <calculatedColumnFormula>IF($C2&gt;W$2,MID($A2,FIND("P"&amp;W$2&amp;":",$A2)+4,SEARCH("_P"&amp;W$2+1,$A2)-FIND("P"&amp;W$2&amp;":",$A2)-4),0)</calculatedColumnFormula>
    </tableColumn>
    <tableColumn id="24" xr3:uid="{BE4C02A8-82B0-415D-B6EF-A875C220F8EA}" name="20">
      <calculatedColumnFormula>IF($C2&gt;X$2,MID($A2,FIND("P"&amp;X$2&amp;":",$A2)+4,SEARCH("_P"&amp;X$2+1,$A2)-FIND("P"&amp;X$2&amp;":",$A2)-4),0)</calculatedColumnFormula>
    </tableColumn>
    <tableColumn id="25" xr3:uid="{1914335B-6F30-4C5B-8310-89A8EE0C0348}" name="21">
      <calculatedColumnFormula>IF($C2&gt;Y$2,MID($A2,FIND("P"&amp;Y$2&amp;":",$A2)+4,SEARCH("_P"&amp;Y$2+1,$A2)-FIND("P"&amp;Y$2&amp;":",$A2)-4),0)</calculatedColumnFormula>
    </tableColumn>
    <tableColumn id="26" xr3:uid="{AF37B815-06D9-41A3-8F24-BE7AE87BA9DA}" name="22">
      <calculatedColumnFormula>IF($C2&gt;Z$2,MID($A2,FIND("P"&amp;Z$2&amp;":",$A2)+4,SEARCH("_P"&amp;Z$2+1,$A2)-FIND("P"&amp;Z$2&amp;":",$A2)-4),0)</calculatedColumnFormula>
    </tableColumn>
    <tableColumn id="27" xr3:uid="{4594D96D-8311-49B8-8975-0F32F2474D26}" name="23">
      <calculatedColumnFormula>IF($C2&gt;AA$2,MID($A2,FIND("P"&amp;AA$2&amp;":",$A2)+4,SEARCH("_P"&amp;AA$2+1,$A2)-FIND("P"&amp;AA$2&amp;":",$A2)-4),0)</calculatedColumnFormula>
    </tableColumn>
    <tableColumn id="28" xr3:uid="{0A343679-CD89-49CF-9299-7116533001BE}" name="24">
      <calculatedColumnFormula>IF($C2&gt;AB$2,MID($A2,FIND("P"&amp;AB$2&amp;":",$A2)+4,SEARCH("_P"&amp;AB$2+1,$A2)-FIND("P"&amp;AB$2&amp;":",$A2)-4),0)</calculatedColumnFormula>
    </tableColumn>
    <tableColumn id="29" xr3:uid="{6A3DAE26-3A08-400A-B279-7F497417F98B}" name="25">
      <calculatedColumnFormula>IF($C2&gt;AC$2,MID($A2,FIND("P"&amp;AC$2&amp;":",$A2)+4,SEARCH("_P"&amp;AC$2+1,$A2)-FIND("P"&amp;AC$2&amp;":",$A2)-4),0)</calculatedColumnFormula>
    </tableColumn>
    <tableColumn id="30" xr3:uid="{0A520689-716C-49F8-8740-39DABD8AA3BA}" name="26">
      <calculatedColumnFormula>IF($C2&gt;AD$2,MID($A2,FIND("P"&amp;AD$2&amp;":",$A2)+4,SEARCH("_P"&amp;AD$2+1,$A2)-FIND("P"&amp;AD$2&amp;":",$A2)-4),0)</calculatedColumnFormula>
    </tableColumn>
    <tableColumn id="31" xr3:uid="{E4DB7CE2-EC4C-4ADA-B9CC-A9053708A30C}" name="27">
      <calculatedColumnFormula>IF($C2&gt;AE$2,MID($A2,FIND("P"&amp;AE$2&amp;":",$A2)+4,SEARCH("_P"&amp;AE$2+1,$A2)-FIND("P"&amp;AE$2&amp;":",$A2)-4),0)</calculatedColumnFormula>
    </tableColumn>
    <tableColumn id="32" xr3:uid="{31032C1F-EE10-43BD-90EE-BAE5D0E3AC37}" name="28">
      <calculatedColumnFormula>IF($C2&gt;AF$2,MID($A2,FIND("P"&amp;AF$2&amp;":",$A2)+4,SEARCH("_P"&amp;AF$2+1,$A2)-FIND("P"&amp;AF$2&amp;":",$A2)-4),0)</calculatedColumnFormula>
    </tableColumn>
    <tableColumn id="33" xr3:uid="{C7C2B64E-A301-47D7-A7A3-0D072E23102B}" name="29">
      <calculatedColumnFormula>IF($C2&gt;AG$2,MID($A2,FIND("P"&amp;AG$2&amp;":",$A2)+4,SEARCH("_P"&amp;AG$2+1,$A2)-FIND("P"&amp;AG$2&amp;":",$A2)-4),0)</calculatedColumnFormula>
    </tableColumn>
    <tableColumn id="34" xr3:uid="{43FD7972-3130-4360-969B-2637B4F1601B}" name="30">
      <calculatedColumnFormula>IF($C2&gt;AH$2,MID($A2,FIND("P"&amp;AH$2&amp;":",$A2)+4,SEARCH("_P"&amp;AH$2+1,$A2)-FIND("P"&amp;AH$2&amp;":",$A2)-4),0)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7D452BC9-8BBE-4139-9902-85EC703E01C3}" name="Tabelle4" displayName="Tabelle4" ref="A1:F3" totalsRowShown="0">
  <autoFilter ref="A1:F3" xr:uid="{7D452BC9-8BBE-4139-9902-85EC703E01C3}"/>
  <tableColumns count="6">
    <tableColumn id="1" xr3:uid="{931EF2ED-0B4A-4F5F-A614-CE507A8072AA}" name="Nummer"/>
    <tableColumn id="2" xr3:uid="{9C2C8737-5427-4823-A88D-FAF81D3F2AF0}" name="Zahl"/>
    <tableColumn id="3" xr3:uid="{DD1D3F28-8C0F-419A-A095-81766EBBEC69}" name="Datum" dataDxfId="0"/>
    <tableColumn id="4" xr3:uid="{6F6BB6C1-B9B7-4C91-97FB-B782B7242B7B}" name="Wert"/>
    <tableColumn id="5" xr3:uid="{4038E222-69C3-41FB-849C-F3397C5D4104}" name="Auswertung 1">
      <calculatedColumnFormula>MID($D2,FIND("P",$D2)+1,SEARCH("/",$D2)-FIND("P",$D2)-1)</calculatedColumnFormula>
    </tableColumn>
    <tableColumn id="6" xr3:uid="{AB181A19-49ED-4394-9A9C-9379261C1211}" name="Auswertung 2">
      <calculatedColumnFormula>MID($D2,FIND("F",$D2)+1,SEARCH("h",$D2)-FIND("F",$D2)-1)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Relationship Id="rId5" Type="http://schemas.openxmlformats.org/officeDocument/2006/relationships/table" Target="../tables/table2.xml"/><Relationship Id="rId4" Type="http://schemas.openxmlformats.org/officeDocument/2006/relationships/image" Target="../media/image1.emf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E51949-A3BE-4803-B41C-2BED09B46583}">
  <sheetPr codeName="Tabelle2"/>
  <dimension ref="A1:AH7"/>
  <sheetViews>
    <sheetView tabSelected="1" workbookViewId="0">
      <selection activeCell="F11" sqref="F11"/>
    </sheetView>
  </sheetViews>
  <sheetFormatPr baseColWidth="10" defaultRowHeight="15" x14ac:dyDescent="0.25"/>
  <sheetData>
    <row r="1" spans="1:34" x14ac:dyDescent="0.25">
      <c r="A1" t="s">
        <v>0</v>
      </c>
      <c r="B1" t="s">
        <v>1</v>
      </c>
      <c r="C1" t="s">
        <v>2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  <c r="M1" t="s">
        <v>20</v>
      </c>
      <c r="N1" t="s">
        <v>21</v>
      </c>
      <c r="O1" t="s">
        <v>22</v>
      </c>
      <c r="P1" t="s">
        <v>23</v>
      </c>
      <c r="Q1" t="s">
        <v>24</v>
      </c>
      <c r="R1" t="s">
        <v>25</v>
      </c>
      <c r="S1" t="s">
        <v>26</v>
      </c>
      <c r="T1" t="s">
        <v>27</v>
      </c>
      <c r="U1" t="s">
        <v>28</v>
      </c>
      <c r="V1" t="s">
        <v>29</v>
      </c>
      <c r="W1" t="s">
        <v>30</v>
      </c>
      <c r="X1" t="s">
        <v>31</v>
      </c>
      <c r="Y1" t="s">
        <v>32</v>
      </c>
      <c r="Z1" t="s">
        <v>33</v>
      </c>
      <c r="AA1" t="s">
        <v>34</v>
      </c>
      <c r="AB1" t="s">
        <v>35</v>
      </c>
      <c r="AC1" t="s">
        <v>36</v>
      </c>
      <c r="AD1" t="s">
        <v>37</v>
      </c>
      <c r="AE1" t="s">
        <v>38</v>
      </c>
      <c r="AF1" t="s">
        <v>39</v>
      </c>
      <c r="AG1" t="s">
        <v>40</v>
      </c>
      <c r="AH1" t="s">
        <v>41</v>
      </c>
    </row>
    <row r="2" spans="1:34" hidden="1" x14ac:dyDescent="0.25">
      <c r="A2" t="s">
        <v>0</v>
      </c>
      <c r="B2" t="s">
        <v>1</v>
      </c>
      <c r="C2" t="s">
        <v>2</v>
      </c>
      <c r="D2" t="s">
        <v>11</v>
      </c>
      <c r="E2">
        <v>1</v>
      </c>
      <c r="F2">
        <v>2</v>
      </c>
      <c r="G2">
        <v>3</v>
      </c>
      <c r="H2">
        <v>4</v>
      </c>
      <c r="I2">
        <v>5</v>
      </c>
      <c r="J2">
        <v>6</v>
      </c>
      <c r="K2">
        <v>7</v>
      </c>
      <c r="L2">
        <v>8</v>
      </c>
      <c r="M2">
        <v>9</v>
      </c>
      <c r="N2">
        <v>10</v>
      </c>
      <c r="O2">
        <v>11</v>
      </c>
      <c r="P2">
        <v>12</v>
      </c>
      <c r="Q2">
        <v>13</v>
      </c>
      <c r="R2">
        <v>14</v>
      </c>
      <c r="S2">
        <v>15</v>
      </c>
      <c r="T2">
        <v>16</v>
      </c>
      <c r="U2">
        <v>17</v>
      </c>
      <c r="V2">
        <v>18</v>
      </c>
      <c r="W2">
        <v>19</v>
      </c>
      <c r="X2">
        <v>20</v>
      </c>
      <c r="Y2">
        <v>21</v>
      </c>
      <c r="Z2">
        <v>22</v>
      </c>
      <c r="AA2">
        <v>23</v>
      </c>
      <c r="AB2">
        <v>24</v>
      </c>
      <c r="AC2">
        <v>25</v>
      </c>
      <c r="AD2">
        <v>26</v>
      </c>
      <c r="AE2">
        <v>27</v>
      </c>
      <c r="AF2">
        <v>28</v>
      </c>
      <c r="AG2">
        <v>29</v>
      </c>
      <c r="AH2">
        <v>30</v>
      </c>
    </row>
    <row r="3" spans="1:34" x14ac:dyDescent="0.25">
      <c r="A3" t="s">
        <v>42</v>
      </c>
      <c r="B3">
        <v>16800</v>
      </c>
      <c r="C3" s="1">
        <f>LEN(A3)-LEN(SUBSTITUTE(A3,":",""))-0.5</f>
        <v>2.5</v>
      </c>
      <c r="D3" s="2">
        <v>45789</v>
      </c>
      <c r="E3" t="str">
        <f>IF($C3&gt;E$2,MID($A3,FIND("P"&amp;E$2&amp;":",$A3)+3,SEARCH("_P"&amp;E$2+1,$A3)-FIND("P"&amp;E$2&amp;":",$A3)-3),0)</f>
        <v>P1,3/F5,5h</v>
      </c>
      <c r="F3" t="str">
        <f t="shared" ref="F3:M7" si="0">IF($C3&gt;F$2,MID($A3,FIND("P"&amp;F$2&amp;":",$A3)+3,SEARCH("_P"&amp;F$2+1,$A3)-FIND("P"&amp;F$2&amp;":",$A3)-3),0)</f>
        <v>P0,9/F3h</v>
      </c>
      <c r="G3">
        <f t="shared" si="0"/>
        <v>0</v>
      </c>
      <c r="H3">
        <f t="shared" si="0"/>
        <v>0</v>
      </c>
      <c r="I3">
        <f t="shared" si="0"/>
        <v>0</v>
      </c>
      <c r="J3">
        <f t="shared" si="0"/>
        <v>0</v>
      </c>
      <c r="K3">
        <f t="shared" si="0"/>
        <v>0</v>
      </c>
      <c r="L3">
        <f t="shared" si="0"/>
        <v>0</v>
      </c>
      <c r="M3">
        <f t="shared" si="0"/>
        <v>0</v>
      </c>
      <c r="N3">
        <f>IF($C3&gt;N$2,MID($A3,FIND("P"&amp;N$2&amp;":",$A3)+4,SEARCH("_P"&amp;N$2+1,$A3)-FIND("P"&amp;N$2&amp;":",$A3)-4),0)</f>
        <v>0</v>
      </c>
      <c r="O3">
        <f t="shared" ref="O3:AH7" si="1">IF($C3&gt;O$2,MID($A3,FIND("P"&amp;O$2&amp;":",$A3)+4,SEARCH("_P"&amp;O$2+1,$A3)-FIND("P"&amp;O$2&amp;":",$A3)-4),0)</f>
        <v>0</v>
      </c>
      <c r="P3">
        <f t="shared" si="1"/>
        <v>0</v>
      </c>
      <c r="Q3">
        <f t="shared" si="1"/>
        <v>0</v>
      </c>
      <c r="R3">
        <f t="shared" si="1"/>
        <v>0</v>
      </c>
      <c r="S3">
        <f t="shared" si="1"/>
        <v>0</v>
      </c>
      <c r="T3">
        <f t="shared" si="1"/>
        <v>0</v>
      </c>
      <c r="U3">
        <f t="shared" si="1"/>
        <v>0</v>
      </c>
      <c r="V3">
        <f t="shared" si="1"/>
        <v>0</v>
      </c>
      <c r="W3">
        <f t="shared" si="1"/>
        <v>0</v>
      </c>
      <c r="X3">
        <f t="shared" si="1"/>
        <v>0</v>
      </c>
      <c r="Y3">
        <f t="shared" si="1"/>
        <v>0</v>
      </c>
      <c r="Z3">
        <f t="shared" si="1"/>
        <v>0</v>
      </c>
      <c r="AA3">
        <f t="shared" si="1"/>
        <v>0</v>
      </c>
      <c r="AB3">
        <f t="shared" si="1"/>
        <v>0</v>
      </c>
      <c r="AC3">
        <f t="shared" si="1"/>
        <v>0</v>
      </c>
      <c r="AD3">
        <f t="shared" si="1"/>
        <v>0</v>
      </c>
      <c r="AE3">
        <f t="shared" si="1"/>
        <v>0</v>
      </c>
      <c r="AF3">
        <f t="shared" si="1"/>
        <v>0</v>
      </c>
      <c r="AG3">
        <f t="shared" si="1"/>
        <v>0</v>
      </c>
      <c r="AH3">
        <f t="shared" si="1"/>
        <v>0</v>
      </c>
    </row>
    <row r="4" spans="1:34" x14ac:dyDescent="0.25">
      <c r="A4" t="s">
        <v>6</v>
      </c>
      <c r="B4">
        <v>16999</v>
      </c>
      <c r="C4" s="1">
        <f>LEN(A4)-LEN(SUBSTITUTE(A4,":",""))-0.5</f>
        <v>16.5</v>
      </c>
      <c r="D4" s="2">
        <v>45792</v>
      </c>
      <c r="E4" t="str">
        <f>IF($C4&gt;E$2,MID($A4,FIND("P"&amp;E$2&amp;":",$A4)+3,SEARCH("_P"&amp;E$2+1,$A4)-FIND("P"&amp;E$2&amp;":",$A4)-3),0)</f>
        <v>P1,3/F5h</v>
      </c>
      <c r="F4" t="str">
        <f t="shared" si="0"/>
        <v>P0,9/F3h</v>
      </c>
      <c r="G4" t="str">
        <f t="shared" si="0"/>
        <v>P1,3/F5h</v>
      </c>
      <c r="H4" t="str">
        <f t="shared" si="0"/>
        <v>P0,9/F3h</v>
      </c>
      <c r="I4" t="str">
        <f t="shared" si="0"/>
        <v>P1,3/F2,5h</v>
      </c>
      <c r="J4" t="str">
        <f t="shared" si="0"/>
        <v>P0,9/F3h</v>
      </c>
      <c r="K4" t="str">
        <f t="shared" si="0"/>
        <v>P1,3/F5h</v>
      </c>
      <c r="L4" t="str">
        <f t="shared" si="0"/>
        <v>P0,9/F3h</v>
      </c>
      <c r="M4" t="str">
        <f t="shared" si="0"/>
        <v>P1,3/F7,1h</v>
      </c>
      <c r="N4" t="str">
        <f>IF($C4&gt;N$2,MID($A4,FIND("P"&amp;N$2&amp;":",$A4)+4,SEARCH("_P"&amp;N$2+1,$A4)-FIND("P"&amp;N$2&amp;":",$A4)-4),0)</f>
        <v>P0,9/F3h</v>
      </c>
      <c r="O4" t="str">
        <f t="shared" si="1"/>
        <v>P1,3/F5h</v>
      </c>
      <c r="P4" t="str">
        <f t="shared" si="1"/>
        <v>P0,9/F3h</v>
      </c>
      <c r="Q4" t="str">
        <f t="shared" si="1"/>
        <v>P1,3/F5h</v>
      </c>
      <c r="R4" t="str">
        <f t="shared" si="1"/>
        <v>P0,9/F3h</v>
      </c>
      <c r="S4" t="str">
        <f t="shared" si="1"/>
        <v>P1,3/F5h</v>
      </c>
      <c r="T4" t="str">
        <f t="shared" si="1"/>
        <v>P3/F10,5h</v>
      </c>
      <c r="U4">
        <f t="shared" si="1"/>
        <v>0</v>
      </c>
      <c r="V4">
        <f t="shared" si="1"/>
        <v>0</v>
      </c>
      <c r="W4">
        <f t="shared" si="1"/>
        <v>0</v>
      </c>
      <c r="X4">
        <f t="shared" si="1"/>
        <v>0</v>
      </c>
      <c r="Y4">
        <f t="shared" si="1"/>
        <v>0</v>
      </c>
      <c r="Z4">
        <f t="shared" si="1"/>
        <v>0</v>
      </c>
      <c r="AA4">
        <f t="shared" si="1"/>
        <v>0</v>
      </c>
      <c r="AB4">
        <f t="shared" si="1"/>
        <v>0</v>
      </c>
      <c r="AC4">
        <f t="shared" si="1"/>
        <v>0</v>
      </c>
      <c r="AD4">
        <f t="shared" si="1"/>
        <v>0</v>
      </c>
      <c r="AE4">
        <f t="shared" si="1"/>
        <v>0</v>
      </c>
      <c r="AF4">
        <f t="shared" si="1"/>
        <v>0</v>
      </c>
      <c r="AG4">
        <f t="shared" si="1"/>
        <v>0</v>
      </c>
      <c r="AH4">
        <f t="shared" si="1"/>
        <v>0</v>
      </c>
    </row>
    <row r="5" spans="1:34" x14ac:dyDescent="0.25">
      <c r="A5" t="s">
        <v>5</v>
      </c>
      <c r="B5">
        <v>17003</v>
      </c>
      <c r="C5" s="1">
        <f t="shared" ref="C5:C7" si="2">LEN(A5)-LEN(SUBSTITUTE(A5,":",""))-0.5</f>
        <v>5.5</v>
      </c>
      <c r="D5" s="2">
        <v>45791</v>
      </c>
      <c r="E5" t="str">
        <f t="shared" ref="E5:E7" si="3">IF($C5&gt;E$2,MID($A5,FIND("P"&amp;E$2&amp;":",$A5)+3,SEARCH("_P"&amp;E$2+1,$A5)-FIND("P"&amp;E$2&amp;":",$A5)-3),0)</f>
        <v>P1,3/F5h</v>
      </c>
      <c r="F5" t="str">
        <f t="shared" si="0"/>
        <v>P0,9/F3h</v>
      </c>
      <c r="G5" t="str">
        <f t="shared" si="0"/>
        <v>P1,3/F5h</v>
      </c>
      <c r="H5" t="str">
        <f t="shared" si="0"/>
        <v>P0,9/F3h</v>
      </c>
      <c r="I5" t="str">
        <f t="shared" si="0"/>
        <v>P1,3/F5h</v>
      </c>
      <c r="J5">
        <f t="shared" si="0"/>
        <v>0</v>
      </c>
      <c r="K5">
        <f t="shared" si="0"/>
        <v>0</v>
      </c>
      <c r="L5">
        <f t="shared" si="0"/>
        <v>0</v>
      </c>
      <c r="M5">
        <f t="shared" si="0"/>
        <v>0</v>
      </c>
      <c r="N5">
        <f t="shared" ref="N5:N7" si="4">IF($C5&gt;N$2,MID($A5,FIND("P"&amp;N$2&amp;":",$A5)+4,SEARCH("_P"&amp;N$2+1,$A5)-FIND("P"&amp;N$2&amp;":",$A5)-4),0)</f>
        <v>0</v>
      </c>
      <c r="O5">
        <f t="shared" si="1"/>
        <v>0</v>
      </c>
      <c r="P5">
        <f t="shared" si="1"/>
        <v>0</v>
      </c>
      <c r="Q5">
        <f t="shared" si="1"/>
        <v>0</v>
      </c>
      <c r="R5">
        <f t="shared" si="1"/>
        <v>0</v>
      </c>
      <c r="S5">
        <f t="shared" si="1"/>
        <v>0</v>
      </c>
      <c r="T5">
        <f t="shared" si="1"/>
        <v>0</v>
      </c>
      <c r="U5">
        <f t="shared" si="1"/>
        <v>0</v>
      </c>
      <c r="V5">
        <f t="shared" si="1"/>
        <v>0</v>
      </c>
      <c r="W5">
        <f t="shared" si="1"/>
        <v>0</v>
      </c>
      <c r="X5">
        <f t="shared" si="1"/>
        <v>0</v>
      </c>
      <c r="Y5">
        <f t="shared" si="1"/>
        <v>0</v>
      </c>
      <c r="Z5">
        <f t="shared" si="1"/>
        <v>0</v>
      </c>
      <c r="AA5">
        <f t="shared" si="1"/>
        <v>0</v>
      </c>
      <c r="AB5">
        <f t="shared" si="1"/>
        <v>0</v>
      </c>
      <c r="AC5">
        <f t="shared" si="1"/>
        <v>0</v>
      </c>
      <c r="AD5">
        <f t="shared" si="1"/>
        <v>0</v>
      </c>
      <c r="AE5">
        <f t="shared" si="1"/>
        <v>0</v>
      </c>
      <c r="AF5">
        <f t="shared" si="1"/>
        <v>0</v>
      </c>
      <c r="AG5">
        <f t="shared" si="1"/>
        <v>0</v>
      </c>
      <c r="AH5">
        <f t="shared" si="1"/>
        <v>0</v>
      </c>
    </row>
    <row r="6" spans="1:34" x14ac:dyDescent="0.25">
      <c r="A6" t="s">
        <v>4</v>
      </c>
      <c r="B6">
        <v>17050</v>
      </c>
      <c r="C6" s="1">
        <f t="shared" si="2"/>
        <v>1.5</v>
      </c>
      <c r="D6" s="2">
        <v>45854</v>
      </c>
      <c r="E6" t="str">
        <f t="shared" si="3"/>
        <v>P1,3/F5h</v>
      </c>
      <c r="F6">
        <f t="shared" si="0"/>
        <v>0</v>
      </c>
      <c r="G6">
        <f t="shared" si="0"/>
        <v>0</v>
      </c>
      <c r="H6">
        <f t="shared" si="0"/>
        <v>0</v>
      </c>
      <c r="I6">
        <f t="shared" si="0"/>
        <v>0</v>
      </c>
      <c r="J6">
        <f t="shared" si="0"/>
        <v>0</v>
      </c>
      <c r="K6">
        <f t="shared" si="0"/>
        <v>0</v>
      </c>
      <c r="L6">
        <f t="shared" si="0"/>
        <v>0</v>
      </c>
      <c r="M6">
        <f t="shared" si="0"/>
        <v>0</v>
      </c>
      <c r="N6">
        <f t="shared" si="4"/>
        <v>0</v>
      </c>
      <c r="O6">
        <f t="shared" si="1"/>
        <v>0</v>
      </c>
      <c r="P6">
        <f t="shared" si="1"/>
        <v>0</v>
      </c>
      <c r="Q6">
        <f t="shared" si="1"/>
        <v>0</v>
      </c>
      <c r="R6">
        <f t="shared" si="1"/>
        <v>0</v>
      </c>
      <c r="S6">
        <f t="shared" si="1"/>
        <v>0</v>
      </c>
      <c r="T6">
        <f t="shared" si="1"/>
        <v>0</v>
      </c>
      <c r="U6">
        <f t="shared" si="1"/>
        <v>0</v>
      </c>
      <c r="V6">
        <f t="shared" si="1"/>
        <v>0</v>
      </c>
      <c r="W6">
        <f t="shared" si="1"/>
        <v>0</v>
      </c>
      <c r="X6">
        <f t="shared" si="1"/>
        <v>0</v>
      </c>
      <c r="Y6">
        <f t="shared" si="1"/>
        <v>0</v>
      </c>
      <c r="Z6">
        <f t="shared" si="1"/>
        <v>0</v>
      </c>
      <c r="AA6">
        <f t="shared" si="1"/>
        <v>0</v>
      </c>
      <c r="AB6">
        <f t="shared" si="1"/>
        <v>0</v>
      </c>
      <c r="AC6">
        <f t="shared" si="1"/>
        <v>0</v>
      </c>
      <c r="AD6">
        <f t="shared" si="1"/>
        <v>0</v>
      </c>
      <c r="AE6">
        <f t="shared" si="1"/>
        <v>0</v>
      </c>
      <c r="AF6">
        <f t="shared" si="1"/>
        <v>0</v>
      </c>
      <c r="AG6">
        <f t="shared" si="1"/>
        <v>0</v>
      </c>
      <c r="AH6">
        <f t="shared" si="1"/>
        <v>0</v>
      </c>
    </row>
    <row r="7" spans="1:34" x14ac:dyDescent="0.25">
      <c r="A7" t="s">
        <v>3</v>
      </c>
      <c r="B7">
        <v>17099</v>
      </c>
      <c r="C7" s="1">
        <f t="shared" si="2"/>
        <v>9.5</v>
      </c>
      <c r="D7" s="2">
        <v>45887</v>
      </c>
      <c r="E7" t="str">
        <f t="shared" si="3"/>
        <v>P1,3/F5h</v>
      </c>
      <c r="F7" t="str">
        <f t="shared" si="0"/>
        <v>P0,9/F3h</v>
      </c>
      <c r="G7" t="str">
        <f t="shared" si="0"/>
        <v>P1,3/F5h</v>
      </c>
      <c r="H7" t="str">
        <f t="shared" si="0"/>
        <v>P0,9/F3h</v>
      </c>
      <c r="I7" t="str">
        <f t="shared" si="0"/>
        <v>P1,3/F5h</v>
      </c>
      <c r="J7" t="str">
        <f t="shared" si="0"/>
        <v>P0,9/F3h</v>
      </c>
      <c r="K7" t="str">
        <f t="shared" si="0"/>
        <v>P1,3/F5h</v>
      </c>
      <c r="L7" t="str">
        <f t="shared" si="0"/>
        <v>P0,9/F3h</v>
      </c>
      <c r="M7" t="str">
        <f t="shared" si="0"/>
        <v>P1,3/F5h</v>
      </c>
      <c r="N7">
        <f t="shared" si="4"/>
        <v>0</v>
      </c>
      <c r="O7">
        <f t="shared" si="1"/>
        <v>0</v>
      </c>
      <c r="P7">
        <f t="shared" si="1"/>
        <v>0</v>
      </c>
      <c r="Q7">
        <f t="shared" si="1"/>
        <v>0</v>
      </c>
      <c r="R7">
        <f t="shared" si="1"/>
        <v>0</v>
      </c>
      <c r="S7">
        <f t="shared" si="1"/>
        <v>0</v>
      </c>
      <c r="T7">
        <f t="shared" si="1"/>
        <v>0</v>
      </c>
      <c r="U7">
        <f t="shared" si="1"/>
        <v>0</v>
      </c>
      <c r="V7">
        <f t="shared" si="1"/>
        <v>0</v>
      </c>
      <c r="W7">
        <f t="shared" si="1"/>
        <v>0</v>
      </c>
      <c r="X7">
        <f t="shared" si="1"/>
        <v>0</v>
      </c>
      <c r="Y7">
        <f t="shared" si="1"/>
        <v>0</v>
      </c>
      <c r="Z7">
        <f t="shared" si="1"/>
        <v>0</v>
      </c>
      <c r="AA7">
        <f t="shared" si="1"/>
        <v>0</v>
      </c>
      <c r="AB7">
        <f t="shared" si="1"/>
        <v>0</v>
      </c>
      <c r="AC7">
        <f t="shared" si="1"/>
        <v>0</v>
      </c>
      <c r="AD7">
        <f t="shared" si="1"/>
        <v>0</v>
      </c>
      <c r="AE7">
        <f t="shared" si="1"/>
        <v>0</v>
      </c>
      <c r="AF7">
        <f t="shared" si="1"/>
        <v>0</v>
      </c>
      <c r="AG7">
        <f t="shared" si="1"/>
        <v>0</v>
      </c>
      <c r="AH7">
        <f t="shared" si="1"/>
        <v>0</v>
      </c>
    </row>
  </sheetData>
  <pageMargins left="0.7" right="0.7" top="0.78740157499999996" bottom="0.78740157499999996" header="0.3" footer="0.3"/>
  <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3488FB-5F03-4A37-9881-89C8824A5C7A}">
  <sheetPr codeName="Tabelle1"/>
  <dimension ref="A1:F3"/>
  <sheetViews>
    <sheetView workbookViewId="0">
      <selection activeCell="B2" sqref="B2"/>
    </sheetView>
  </sheetViews>
  <sheetFormatPr baseColWidth="10" defaultRowHeight="15" x14ac:dyDescent="0.25"/>
  <cols>
    <col min="5" max="6" width="15.140625" customWidth="1"/>
  </cols>
  <sheetData>
    <row r="1" spans="1:6" x14ac:dyDescent="0.25">
      <c r="A1" t="s">
        <v>1</v>
      </c>
      <c r="B1" t="s">
        <v>44</v>
      </c>
      <c r="C1" t="s">
        <v>11</v>
      </c>
      <c r="D1" t="s">
        <v>7</v>
      </c>
      <c r="E1" t="s">
        <v>9</v>
      </c>
      <c r="F1" t="s">
        <v>10</v>
      </c>
    </row>
    <row r="2" spans="1:6" x14ac:dyDescent="0.25">
      <c r="A2">
        <v>16800</v>
      </c>
      <c r="B2">
        <v>1</v>
      </c>
      <c r="C2" s="3">
        <v>45789</v>
      </c>
      <c r="D2" t="s">
        <v>43</v>
      </c>
      <c r="E2" t="str">
        <f>MID($D2,FIND("P",$D2)+1,SEARCH("/",$D2)-FIND("P",$D2)-1)</f>
        <v>1,3</v>
      </c>
      <c r="F2" t="str">
        <f>MID($D2,FIND("F",$D2)+1,SEARCH("h",$D2)-FIND("F",$D2)-1)</f>
        <v>5,5</v>
      </c>
    </row>
    <row r="3" spans="1:6" x14ac:dyDescent="0.25">
      <c r="A3">
        <v>16800</v>
      </c>
      <c r="B3">
        <v>2</v>
      </c>
      <c r="C3" s="3">
        <v>45789</v>
      </c>
      <c r="D3" t="s">
        <v>8</v>
      </c>
      <c r="E3" t="str">
        <f>MID($D3,FIND("P",$D3)+1,SEARCH("/",$D3)-FIND("P",$D3)-1)</f>
        <v>0,9</v>
      </c>
      <c r="F3" t="str">
        <f>MID($D3,FIND("F",$D3)+1,SEARCH("h",$D3)-FIND("F",$D3)-1)</f>
        <v>3</v>
      </c>
    </row>
  </sheetData>
  <pageMargins left="0.7" right="0.7" top="0.78740157499999996" bottom="0.78740157499999996" header="0.3" footer="0.3"/>
  <drawing r:id="rId1"/>
  <legacyDrawing r:id="rId2"/>
  <controls>
    <mc:AlternateContent xmlns:mc="http://schemas.openxmlformats.org/markup-compatibility/2006">
      <mc:Choice Requires="x14">
        <control shapeId="2049" r:id="rId3" name="Übertrag">
          <controlPr defaultSize="0" autoLine="0" r:id="rId4">
            <anchor moveWithCells="1">
              <from>
                <xdr:col>10</xdr:col>
                <xdr:colOff>238125</xdr:colOff>
                <xdr:row>2</xdr:row>
                <xdr:rowOff>95250</xdr:rowOff>
              </from>
              <to>
                <xdr:col>14</xdr:col>
                <xdr:colOff>733425</xdr:colOff>
                <xdr:row>6</xdr:row>
                <xdr:rowOff>28575</xdr:rowOff>
              </to>
            </anchor>
          </controlPr>
        </control>
      </mc:Choice>
      <mc:Fallback>
        <control shapeId="2049" r:id="rId3" name="Übertrag"/>
      </mc:Fallback>
    </mc:AlternateContent>
  </controls>
  <tableParts count="1"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Tabelle1</vt:lpstr>
      <vt:lpstr>Tabelle2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Gerhard Pirnbacher</dc:creator>
  <cp:lastModifiedBy>Gerhard Pirnbacher</cp:lastModifiedBy>
  <dcterms:created xsi:type="dcterms:W3CDTF">2025-05-07T12:35:03Z</dcterms:created>
  <dcterms:modified xsi:type="dcterms:W3CDTF">2025-05-13T11:35:08Z</dcterms:modified>
</cp:coreProperties>
</file>