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bedupe\Downloads\"/>
    </mc:Choice>
  </mc:AlternateContent>
  <xr:revisionPtr revIDLastSave="0" documentId="13_ncr:1_{D413D344-566D-4356-88E9-BDB2518708BF}" xr6:coauthVersionLast="47" xr6:coauthVersionMax="47" xr10:uidLastSave="{00000000-0000-0000-0000-000000000000}"/>
  <bookViews>
    <workbookView xWindow="28680" yWindow="-4425" windowWidth="38640" windowHeight="21120" activeTab="1" xr2:uid="{488ADEEA-C425-4EBF-B34B-52261A9B3BDF}"/>
  </bookViews>
  <sheets>
    <sheet name="Tabelle1" sheetId="1" r:id="rId1"/>
    <sheet name="Tabelle2" sheetId="2" r:id="rId2"/>
  </sheets>
  <definedNames>
    <definedName name="ExterneDaten_1" localSheetId="1" hidden="1">Tabelle2!$A$2:$F$35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E3" i="1" s="1"/>
  <c r="W7" i="1"/>
  <c r="X7" i="1"/>
  <c r="F7" i="1"/>
  <c r="K7" i="1"/>
  <c r="L7" i="1"/>
  <c r="M7" i="1"/>
  <c r="K4" i="1"/>
  <c r="L4" i="1"/>
  <c r="C5" i="1"/>
  <c r="AF5" i="1" s="1"/>
  <c r="C6" i="1"/>
  <c r="AD6" i="1" s="1"/>
  <c r="C7" i="1"/>
  <c r="AB7" i="1" s="1"/>
  <c r="C4" i="1"/>
  <c r="T4" i="1" s="1"/>
  <c r="M3" i="1" l="1"/>
  <c r="L3" i="1"/>
  <c r="M6" i="1"/>
  <c r="X3" i="1"/>
  <c r="T7" i="1"/>
  <c r="L6" i="1"/>
  <c r="AA7" i="1"/>
  <c r="U6" i="1"/>
  <c r="P3" i="1"/>
  <c r="J4" i="1"/>
  <c r="Q6" i="1"/>
  <c r="N5" i="1"/>
  <c r="Z6" i="1"/>
  <c r="AB3" i="1"/>
  <c r="I4" i="1"/>
  <c r="P6" i="1"/>
  <c r="M5" i="1"/>
  <c r="Y6" i="1"/>
  <c r="AA3" i="1"/>
  <c r="AE4" i="1"/>
  <c r="O6" i="1"/>
  <c r="I5" i="1"/>
  <c r="X6" i="1"/>
  <c r="Z3" i="1"/>
  <c r="P4" i="1"/>
  <c r="N6" i="1"/>
  <c r="AH7" i="1"/>
  <c r="W6" i="1"/>
  <c r="Y3" i="1"/>
  <c r="O4" i="1"/>
  <c r="AG7" i="1"/>
  <c r="V6" i="1"/>
  <c r="S7" i="1"/>
  <c r="K6" i="1"/>
  <c r="Z7" i="1"/>
  <c r="AA5" i="1"/>
  <c r="O3" i="1"/>
  <c r="P5" i="1"/>
  <c r="AB6" i="1"/>
  <c r="W5" i="1"/>
  <c r="O5" i="1"/>
  <c r="AA6" i="1"/>
  <c r="R7" i="1"/>
  <c r="S5" i="1"/>
  <c r="Y7" i="1"/>
  <c r="Z5" i="1"/>
  <c r="N3" i="1"/>
  <c r="R5" i="1"/>
  <c r="Y5" i="1"/>
  <c r="Q5" i="1"/>
  <c r="X5" i="1"/>
  <c r="AH3" i="1"/>
  <c r="V3" i="1"/>
  <c r="J3" i="1"/>
  <c r="AB4" i="1"/>
  <c r="AA4" i="1"/>
  <c r="J7" i="1"/>
  <c r="J6" i="1"/>
  <c r="H5" i="1"/>
  <c r="U7" i="1"/>
  <c r="AE5" i="1"/>
  <c r="AF3" i="1"/>
  <c r="T3" i="1"/>
  <c r="H3" i="1"/>
  <c r="AD4" i="1"/>
  <c r="V7" i="1"/>
  <c r="H7" i="1"/>
  <c r="F5" i="1"/>
  <c r="AG6" i="1"/>
  <c r="AC5" i="1"/>
  <c r="AD3" i="1"/>
  <c r="R3" i="1"/>
  <c r="F3" i="1"/>
  <c r="W3" i="1"/>
  <c r="K3" i="1"/>
  <c r="AC4" i="1"/>
  <c r="AG3" i="1"/>
  <c r="U3" i="1"/>
  <c r="I3" i="1"/>
  <c r="S4" i="1"/>
  <c r="I7" i="1"/>
  <c r="I6" i="1"/>
  <c r="G5" i="1"/>
  <c r="AH6" i="1"/>
  <c r="AD5" i="1"/>
  <c r="AE3" i="1"/>
  <c r="S3" i="1"/>
  <c r="G3" i="1"/>
  <c r="R4" i="1"/>
  <c r="E6" i="1"/>
  <c r="M4" i="1"/>
  <c r="Q4" i="1"/>
  <c r="G7" i="1"/>
  <c r="T5" i="1"/>
  <c r="E5" i="1"/>
  <c r="AC6" i="1"/>
  <c r="AB5" i="1"/>
  <c r="AC3" i="1"/>
  <c r="Q3" i="1"/>
  <c r="H4" i="1"/>
  <c r="Z4" i="1"/>
  <c r="F4" i="1"/>
  <c r="X4" i="1"/>
  <c r="AF7" i="1"/>
  <c r="N4" i="1"/>
  <c r="E7" i="1"/>
  <c r="AG4" i="1"/>
  <c r="U4" i="1"/>
  <c r="O7" i="1"/>
  <c r="S6" i="1"/>
  <c r="G6" i="1"/>
  <c r="K5" i="1"/>
  <c r="AC7" i="1"/>
  <c r="AE6" i="1"/>
  <c r="AG5" i="1"/>
  <c r="U5" i="1"/>
  <c r="G4" i="1"/>
  <c r="Y4" i="1"/>
  <c r="W4" i="1"/>
  <c r="Q7" i="1"/>
  <c r="AE7" i="1"/>
  <c r="AH4" i="1"/>
  <c r="V4" i="1"/>
  <c r="P7" i="1"/>
  <c r="T6" i="1"/>
  <c r="H6" i="1"/>
  <c r="L5" i="1"/>
  <c r="AD7" i="1"/>
  <c r="AF6" i="1"/>
  <c r="AH5" i="1"/>
  <c r="V5" i="1"/>
  <c r="E4" i="1"/>
  <c r="AF4" i="1"/>
  <c r="N7" i="1"/>
  <c r="R6" i="1"/>
  <c r="F6" i="1"/>
  <c r="J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88FC809-82B1-4A99-A726-EAC9F8371252}" keepAlive="1" name="Abfrage - Tabelle3" description="Verbindung mit der Abfrage 'Tabelle3' in der Arbeitsmappe." type="5" refreshedVersion="8" background="1" saveData="1">
    <dbPr connection="Provider=Microsoft.Mashup.OleDb.1;Data Source=$Workbook$;Location=Tabelle3;Extended Properties=&quot;&quot;" command="SELECT * FROM [Tabelle3]"/>
  </connection>
</connections>
</file>

<file path=xl/sharedStrings.xml><?xml version="1.0" encoding="utf-8"?>
<sst xmlns="http://schemas.openxmlformats.org/spreadsheetml/2006/main" count="115" uniqueCount="65">
  <si>
    <t>Text</t>
  </si>
  <si>
    <t>Nummer</t>
  </si>
  <si>
    <t>":"Zählen</t>
  </si>
  <si>
    <t>P1:P1,3/F5h_P2:P0,9/F3h_P3:P1,3/F5h_P4:P0,9/F3h_P5:P1,3/F5h_P6:P0,9/F3h_P7:P1,3/F5h_P8:P0,9/F3h_P9:P1,3/F5h_P10:</t>
  </si>
  <si>
    <t>P1:P1,3/F5h_P2:</t>
  </si>
  <si>
    <t>P1:P1,3/F5h_P2:P0,9/F3h_P3:P1,3/F5h_P4:P0,9/F3h_P5:P1,3/F5h_P6:</t>
  </si>
  <si>
    <t>P1:P1,3/F5h_P2:P0,9/F3h_P3:P1,3/F5h_P4:P0,9/F3h_P5:P1,3/F2,5h_P6:P0,9/F3h_P7:P1,3/F5h_P8:P0,9/F3h_P9:P1,3/F7,1h_P10:P0,9/F3h_P11:P1,3/F5h_P12:P0,9/F3h_P13:P1,3/F5h_P14:P0,9/F3h_P15:P1,3/F5h_P16:P3/F10,5h_P17:</t>
  </si>
  <si>
    <t>Wert</t>
  </si>
  <si>
    <t>P0,9/F3h</t>
  </si>
  <si>
    <t>Auswertung 1</t>
  </si>
  <si>
    <t>Auswertung 2</t>
  </si>
  <si>
    <t>Datum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</si>
  <si>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</si>
  <si>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</si>
  <si>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</si>
  <si>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</si>
  <si>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</si>
  <si>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</si>
  <si>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</si>
  <si>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</si>
  <si>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</si>
  <si>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</si>
  <si>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</si>
  <si>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</si>
  <si>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</si>
  <si>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</si>
  <si>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</si>
  <si>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</si>
  <si>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</si>
  <si>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</si>
  <si>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</si>
  <si>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</si>
  <si>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</si>
  <si>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</si>
  <si>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</si>
  <si>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</si>
  <si>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</si>
  <si>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</si>
  <si>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</si>
  <si>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</si>
  <si>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</si>
  <si>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</si>
  <si>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P1:P1,3/F5,5h_P2:P0,9/F3h_P3:</t>
  </si>
  <si>
    <t>P1,3/F5,5h</t>
  </si>
  <si>
    <t>Zahl</t>
  </si>
  <si>
    <t>P1</t>
  </si>
  <si>
    <t>P2</t>
  </si>
  <si>
    <t>P1,3/F5h</t>
  </si>
  <si>
    <t>P3</t>
  </si>
  <si>
    <t>P4</t>
  </si>
  <si>
    <t>P5</t>
  </si>
  <si>
    <t>P1,3/F2,5h</t>
  </si>
  <si>
    <t>P6</t>
  </si>
  <si>
    <t>P7</t>
  </si>
  <si>
    <t>P8</t>
  </si>
  <si>
    <t>P9</t>
  </si>
  <si>
    <t>P1,3/F7,1h</t>
  </si>
  <si>
    <t>P10</t>
  </si>
  <si>
    <t>P11</t>
  </si>
  <si>
    <t>P12</t>
  </si>
  <si>
    <t>P13</t>
  </si>
  <si>
    <t>P14</t>
  </si>
  <si>
    <t>P15</t>
  </si>
  <si>
    <t>P16</t>
  </si>
  <si>
    <t>P3/F10,5h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</si>
</sst>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0" fillId="0" borderId="0" xfId="0" applyNumberFormat="1"/>
  </cellXfs>
  <cellStyles count="1">
    <cellStyle name="Standard" xfId="0" builtinId="0"/>
  </cellStyles>
  <dxfs count="5">
    <dxf>
      <numFmt numFmtId="0" formatCode="General"/>
    </dxf>
    <dxf>
      <numFmt numFmtId="19" formatCode="dd/mm/yyyy"/>
    </dxf>
    <dxf>
      <numFmt numFmtId="0" formatCode="General"/>
    </dxf>
    <dxf>
      <numFmt numFmtId="19" formatCode="dd/mm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11</xdr:row>
      <xdr:rowOff>142875</xdr:rowOff>
    </xdr:from>
    <xdr:to>
      <xdr:col>12</xdr:col>
      <xdr:colOff>752475</xdr:colOff>
      <xdr:row>24</xdr:row>
      <xdr:rowOff>28575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449FA0C-5647-00EE-EDE1-D3A9B732CF31}"/>
            </a:ext>
          </a:extLst>
        </xdr:cNvPr>
        <xdr:cNvSpPr txBox="1"/>
      </xdr:nvSpPr>
      <xdr:spPr>
        <a:xfrm>
          <a:off x="3171825" y="2047875"/>
          <a:ext cx="6724650" cy="236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Text</a:t>
          </a:r>
          <a:r>
            <a:rPr lang="de-AT" sz="1100" baseline="0"/>
            <a:t>,Nummer und Datum werden händisch eingetragen und sollen endlos erweiterbar sein.</a:t>
          </a:r>
        </a:p>
        <a:p>
          <a:r>
            <a:rPr lang="de-AT" sz="1100" baseline="0"/>
            <a:t>Daraus entstehen dann die Zahlen 1,2,3,4,5,6 usw.. in der Tabelle oben.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 baseline="0"/>
            <a:t>Durch Knopfdruck Übertrag (Tabellenblatt "Tabelle 2") soll dann Nummer, Datum und jede Zahl untereinander aufgelistet werden. Sobald nur noch 0 im Feld einer Zahl steht darf es in der Tabelle 2 nicht mehr aufgelistet werden.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 baseline="0">
              <a:effectLst/>
            </a:rPr>
            <a:t>Als Beispiel habe ich die erste Zeile Nummer 16800 bereits im Tabellenblatt "Tabelle 2" eingetragen.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100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 baseline="0">
              <a:effectLst/>
            </a:rPr>
            <a:t>Damit beim Drücken des Knopfes nicht immer weider alle Zeilen neu in der Tabelle 2 angegeben werden, soll immer gemerkt werden welche Zeilen bereits in die Tabelle 2 übernommen wurden.</a:t>
          </a:r>
          <a:endParaRPr lang="de-AT">
            <a:effectLst/>
          </a:endParaRPr>
        </a:p>
        <a:p>
          <a:endParaRPr lang="de-AT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127E215C-4DFC-447F-9118-BE763ACDC2BA}" autoFormatId="16" applyNumberFormats="0" applyBorderFormats="0" applyFontFormats="0" applyPatternFormats="0" applyAlignmentFormats="0" applyWidthHeightFormats="0">
  <queryTableRefresh nextId="7">
    <queryTableFields count="6">
      <queryTableField id="1" name="Nummer" tableColumnId="1"/>
      <queryTableField id="2" name="Zahl" tableColumnId="2"/>
      <queryTableField id="3" name="Datum" tableColumnId="3"/>
      <queryTableField id="4" name="Wert" tableColumnId="4"/>
      <queryTableField id="5" name="Auswertung 1" tableColumnId="5"/>
      <queryTableField id="6" name="Auswertung 2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02C6BF-8C18-4CB6-8449-05829EDA2D5E}" name="Tabelle3" displayName="Tabelle3" ref="A1:AH7" totalsRowShown="0">
  <autoFilter ref="A1:AH7" xr:uid="{9402C6BF-8C18-4CB6-8449-05829EDA2D5E}"/>
  <tableColumns count="34">
    <tableColumn id="1" xr3:uid="{FEC67109-52BD-4937-8E16-BFBFBB116998}" name="Text"/>
    <tableColumn id="2" xr3:uid="{4FEAFA8F-91C1-4944-B1B9-5DB854D080F6}" name="Nummer"/>
    <tableColumn id="3" xr3:uid="{3FD569D1-A787-4E3C-90AC-63670E7911E0}" name="&quot;:&quot;Zählen" dataDxfId="4">
      <calculatedColumnFormula>LEN(A2)-LEN(SUBSTITUTE(A2,":",""))-0.5</calculatedColumnFormula>
    </tableColumn>
    <tableColumn id="4" xr3:uid="{7208EFF7-AA58-4F43-BD6E-1E877F68ED30}" name="Datum" dataDxfId="3"/>
    <tableColumn id="5" xr3:uid="{D43AAA30-3337-41EF-9B39-A118F4B9A3C6}" name="1">
      <calculatedColumnFormula>IF($C2&gt;E$2,MID($A2,FIND("P"&amp;E$2&amp;":",$A2)+3,SEARCH("_P"&amp;E$2+1,$A2)-FIND("P"&amp;E$2&amp;":",$A2)-3),0)</calculatedColumnFormula>
    </tableColumn>
    <tableColumn id="6" xr3:uid="{CD85FBB3-7C09-4D89-892F-B6F2F9C4F66A}" name="2">
      <calculatedColumnFormula>IF($C2&gt;F$2,MID($A2,FIND("P"&amp;F$2&amp;":",$A2)+3,SEARCH("_P"&amp;F$2+1,$A2)-FIND("P"&amp;F$2&amp;":",$A2)-3),0)</calculatedColumnFormula>
    </tableColumn>
    <tableColumn id="7" xr3:uid="{1B34A552-B40C-4379-9DB3-4A5CE5CE34BC}" name="3">
      <calculatedColumnFormula>IF($C2&gt;G$2,MID($A2,FIND("P"&amp;G$2&amp;":",$A2)+3,SEARCH("_P"&amp;G$2+1,$A2)-FIND("P"&amp;G$2&amp;":",$A2)-3),0)</calculatedColumnFormula>
    </tableColumn>
    <tableColumn id="8" xr3:uid="{438BEC71-0D1F-4FD8-8AB5-EB680EDD604B}" name="4">
      <calculatedColumnFormula>IF($C2&gt;H$2,MID($A2,FIND("P"&amp;H$2&amp;":",$A2)+3,SEARCH("_P"&amp;H$2+1,$A2)-FIND("P"&amp;H$2&amp;":",$A2)-3),0)</calculatedColumnFormula>
    </tableColumn>
    <tableColumn id="9" xr3:uid="{D66EC16B-6CB6-4BA3-A49E-152E55C5D9D1}" name="5">
      <calculatedColumnFormula>IF($C2&gt;I$2,MID($A2,FIND("P"&amp;I$2&amp;":",$A2)+3,SEARCH("_P"&amp;I$2+1,$A2)-FIND("P"&amp;I$2&amp;":",$A2)-3),0)</calculatedColumnFormula>
    </tableColumn>
    <tableColumn id="10" xr3:uid="{04902E34-16E1-41AF-B4BB-13A121A04DE7}" name="6">
      <calculatedColumnFormula>IF($C2&gt;J$2,MID($A2,FIND("P"&amp;J$2&amp;":",$A2)+3,SEARCH("_P"&amp;J$2+1,$A2)-FIND("P"&amp;J$2&amp;":",$A2)-3),0)</calculatedColumnFormula>
    </tableColumn>
    <tableColumn id="11" xr3:uid="{86ED59DE-C15B-42A4-9AE2-A99ED253075E}" name="7">
      <calculatedColumnFormula>IF($C2&gt;K$2,MID($A2,FIND("P"&amp;K$2&amp;":",$A2)+3,SEARCH("_P"&amp;K$2+1,$A2)-FIND("P"&amp;K$2&amp;":",$A2)-3),0)</calculatedColumnFormula>
    </tableColumn>
    <tableColumn id="12" xr3:uid="{F82D9E4A-8736-4987-8E4B-1C05068E9A2E}" name="8">
      <calculatedColumnFormula>IF($C2&gt;L$2,MID($A2,FIND("P"&amp;L$2&amp;":",$A2)+3,SEARCH("_P"&amp;L$2+1,$A2)-FIND("P"&amp;L$2&amp;":",$A2)-3),0)</calculatedColumnFormula>
    </tableColumn>
    <tableColumn id="13" xr3:uid="{E50D3D87-18C2-40A5-BCA5-6EA228735278}" name="9">
      <calculatedColumnFormula>IF($C2&gt;M$2,MID($A2,FIND("P"&amp;M$2&amp;":",$A2)+3,SEARCH("_P"&amp;M$2+1,$A2)-FIND("P"&amp;M$2&amp;":",$A2)-3),0)</calculatedColumnFormula>
    </tableColumn>
    <tableColumn id="14" xr3:uid="{5717D1F2-481B-4B84-BAF3-135578F0040D}" name="10">
      <calculatedColumnFormula>IF($C2&gt;N$2,MID($A2,FIND("P"&amp;N$2&amp;":",$A2)+4,SEARCH("_P"&amp;N$2+1,$A2)-FIND("P"&amp;N$2&amp;":",$A2)-4),0)</calculatedColumnFormula>
    </tableColumn>
    <tableColumn id="15" xr3:uid="{074B710B-B156-4CA9-A1C1-8719F6CE2190}" name="11">
      <calculatedColumnFormula>IF($C2&gt;O$2,MID($A2,FIND("P"&amp;O$2&amp;":",$A2)+4,SEARCH("_P"&amp;O$2+1,$A2)-FIND("P"&amp;O$2&amp;":",$A2)-4),0)</calculatedColumnFormula>
    </tableColumn>
    <tableColumn id="16" xr3:uid="{0A851C01-102C-4D0E-82F8-07E8529B929B}" name="12">
      <calculatedColumnFormula>IF($C2&gt;P$2,MID($A2,FIND("P"&amp;P$2&amp;":",$A2)+4,SEARCH("_P"&amp;P$2+1,$A2)-FIND("P"&amp;P$2&amp;":",$A2)-4),0)</calculatedColumnFormula>
    </tableColumn>
    <tableColumn id="17" xr3:uid="{39068454-221E-4D62-A050-34569CF3A886}" name="13">
      <calculatedColumnFormula>IF($C2&gt;Q$2,MID($A2,FIND("P"&amp;Q$2&amp;":",$A2)+4,SEARCH("_P"&amp;Q$2+1,$A2)-FIND("P"&amp;Q$2&amp;":",$A2)-4),0)</calculatedColumnFormula>
    </tableColumn>
    <tableColumn id="18" xr3:uid="{E8ABF500-BC37-4FBC-994B-B58465E0D8C5}" name="14">
      <calculatedColumnFormula>IF($C2&gt;R$2,MID($A2,FIND("P"&amp;R$2&amp;":",$A2)+4,SEARCH("_P"&amp;R$2+1,$A2)-FIND("P"&amp;R$2&amp;":",$A2)-4),0)</calculatedColumnFormula>
    </tableColumn>
    <tableColumn id="19" xr3:uid="{8CD8420C-3291-407C-AEE3-D6D91C95494E}" name="15">
      <calculatedColumnFormula>IF($C2&gt;S$2,MID($A2,FIND("P"&amp;S$2&amp;":",$A2)+4,SEARCH("_P"&amp;S$2+1,$A2)-FIND("P"&amp;S$2&amp;":",$A2)-4),0)</calculatedColumnFormula>
    </tableColumn>
    <tableColumn id="20" xr3:uid="{5E8A543B-5423-466A-8EE9-C015219180C7}" name="16">
      <calculatedColumnFormula>IF($C2&gt;T$2,MID($A2,FIND("P"&amp;T$2&amp;":",$A2)+4,SEARCH("_P"&amp;T$2+1,$A2)-FIND("P"&amp;T$2&amp;":",$A2)-4),0)</calculatedColumnFormula>
    </tableColumn>
    <tableColumn id="21" xr3:uid="{5EA17520-0620-428F-B9FF-48FA0ADDFF7E}" name="17">
      <calculatedColumnFormula>IF($C2&gt;U$2,MID($A2,FIND("P"&amp;U$2&amp;":",$A2)+4,SEARCH("_P"&amp;U$2+1,$A2)-FIND("P"&amp;U$2&amp;":",$A2)-4),0)</calculatedColumnFormula>
    </tableColumn>
    <tableColumn id="22" xr3:uid="{85302A79-51A7-4CF3-8B6A-21CF9F8E2E5E}" name="18">
      <calculatedColumnFormula>IF($C2&gt;V$2,MID($A2,FIND("P"&amp;V$2&amp;":",$A2)+4,SEARCH("_P"&amp;V$2+1,$A2)-FIND("P"&amp;V$2&amp;":",$A2)-4),0)</calculatedColumnFormula>
    </tableColumn>
    <tableColumn id="23" xr3:uid="{36C8085A-7FFE-4F24-9CEB-D3B867E59F6F}" name="19">
      <calculatedColumnFormula>IF($C2&gt;W$2,MID($A2,FIND("P"&amp;W$2&amp;":",$A2)+4,SEARCH("_P"&amp;W$2+1,$A2)-FIND("P"&amp;W$2&amp;":",$A2)-4),0)</calculatedColumnFormula>
    </tableColumn>
    <tableColumn id="24" xr3:uid="{BE4C02A8-82B0-415D-B6EF-A875C220F8EA}" name="20">
      <calculatedColumnFormula>IF($C2&gt;X$2,MID($A2,FIND("P"&amp;X$2&amp;":",$A2)+4,SEARCH("_P"&amp;X$2+1,$A2)-FIND("P"&amp;X$2&amp;":",$A2)-4),0)</calculatedColumnFormula>
    </tableColumn>
    <tableColumn id="25" xr3:uid="{1914335B-6F30-4C5B-8310-89A8EE0C0348}" name="21">
      <calculatedColumnFormula>IF($C2&gt;Y$2,MID($A2,FIND("P"&amp;Y$2&amp;":",$A2)+4,SEARCH("_P"&amp;Y$2+1,$A2)-FIND("P"&amp;Y$2&amp;":",$A2)-4),0)</calculatedColumnFormula>
    </tableColumn>
    <tableColumn id="26" xr3:uid="{AF37B815-06D9-41A3-8F24-BE7AE87BA9DA}" name="22">
      <calculatedColumnFormula>IF($C2&gt;Z$2,MID($A2,FIND("P"&amp;Z$2&amp;":",$A2)+4,SEARCH("_P"&amp;Z$2+1,$A2)-FIND("P"&amp;Z$2&amp;":",$A2)-4),0)</calculatedColumnFormula>
    </tableColumn>
    <tableColumn id="27" xr3:uid="{4594D96D-8311-49B8-8975-0F32F2474D26}" name="23">
      <calculatedColumnFormula>IF($C2&gt;AA$2,MID($A2,FIND("P"&amp;AA$2&amp;":",$A2)+4,SEARCH("_P"&amp;AA$2+1,$A2)-FIND("P"&amp;AA$2&amp;":",$A2)-4),0)</calculatedColumnFormula>
    </tableColumn>
    <tableColumn id="28" xr3:uid="{0A343679-CD89-49CF-9299-7116533001BE}" name="24">
      <calculatedColumnFormula>IF($C2&gt;AB$2,MID($A2,FIND("P"&amp;AB$2&amp;":",$A2)+4,SEARCH("_P"&amp;AB$2+1,$A2)-FIND("P"&amp;AB$2&amp;":",$A2)-4),0)</calculatedColumnFormula>
    </tableColumn>
    <tableColumn id="29" xr3:uid="{6A3DAE26-3A08-400A-B279-7F497417F98B}" name="25">
      <calculatedColumnFormula>IF($C2&gt;AC$2,MID($A2,FIND("P"&amp;AC$2&amp;":",$A2)+4,SEARCH("_P"&amp;AC$2+1,$A2)-FIND("P"&amp;AC$2&amp;":",$A2)-4),0)</calculatedColumnFormula>
    </tableColumn>
    <tableColumn id="30" xr3:uid="{0A520689-716C-49F8-8740-39DABD8AA3BA}" name="26">
      <calculatedColumnFormula>IF($C2&gt;AD$2,MID($A2,FIND("P"&amp;AD$2&amp;":",$A2)+4,SEARCH("_P"&amp;AD$2+1,$A2)-FIND("P"&amp;AD$2&amp;":",$A2)-4),0)</calculatedColumnFormula>
    </tableColumn>
    <tableColumn id="31" xr3:uid="{E4DB7CE2-EC4C-4ADA-B9CC-A9053708A30C}" name="27">
      <calculatedColumnFormula>IF($C2&gt;AE$2,MID($A2,FIND("P"&amp;AE$2&amp;":",$A2)+4,SEARCH("_P"&amp;AE$2+1,$A2)-FIND("P"&amp;AE$2&amp;":",$A2)-4),0)</calculatedColumnFormula>
    </tableColumn>
    <tableColumn id="32" xr3:uid="{31032C1F-EE10-43BD-90EE-BAE5D0E3AC37}" name="28">
      <calculatedColumnFormula>IF($C2&gt;AF$2,MID($A2,FIND("P"&amp;AF$2&amp;":",$A2)+4,SEARCH("_P"&amp;AF$2+1,$A2)-FIND("P"&amp;AF$2&amp;":",$A2)-4),0)</calculatedColumnFormula>
    </tableColumn>
    <tableColumn id="33" xr3:uid="{C7C2B64E-A301-47D7-A7A3-0D072E23102B}" name="29">
      <calculatedColumnFormula>IF($C2&gt;AG$2,MID($A2,FIND("P"&amp;AG$2&amp;":",$A2)+4,SEARCH("_P"&amp;AG$2+1,$A2)-FIND("P"&amp;AG$2&amp;":",$A2)-4),0)</calculatedColumnFormula>
    </tableColumn>
    <tableColumn id="34" xr3:uid="{43FD7972-3130-4360-969B-2637B4F1601B}" name="30">
      <calculatedColumnFormula>IF($C2&gt;AH$2,MID($A2,FIND("P"&amp;AH$2&amp;":",$A2)+4,SEARCH("_P"&amp;AH$2+1,$A2)-FIND("P"&amp;AH$2&amp;":",$A2)-4),0)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A53031-F3F5-456D-A929-5D4A0EAADF58}" name="Tabelle3_1" displayName="Tabelle3_1" ref="A2:F35" tableType="queryTable" totalsRowShown="0">
  <autoFilter ref="A2:F35" xr:uid="{39A53031-F3F5-456D-A929-5D4A0EAADF58}"/>
  <tableColumns count="6">
    <tableColumn id="1" xr3:uid="{D7CE1EC3-07A9-410A-905B-3318DD116E10}" uniqueName="1" name="Nummer" queryTableFieldId="1"/>
    <tableColumn id="2" xr3:uid="{CEFE06EE-018C-4719-AAE5-19C14FE2ED81}" uniqueName="2" name="Zahl" queryTableFieldId="2" dataDxfId="2"/>
    <tableColumn id="3" xr3:uid="{7FDC6565-8667-4D58-9048-D35D75B3A06A}" uniqueName="3" name="Datum" queryTableFieldId="3" dataDxfId="1"/>
    <tableColumn id="4" xr3:uid="{0AC64E37-1C24-400D-9168-97343FE42315}" uniqueName="4" name="Wert" queryTableFieldId="4" dataDxfId="0"/>
    <tableColumn id="5" xr3:uid="{8547EC30-E177-49A2-A818-DBD517EED303}" uniqueName="5" name="Auswertung 1" queryTableFieldId="5"/>
    <tableColumn id="6" xr3:uid="{6CEC2F58-F0C0-4190-AD03-23E1EA319B7A}" uniqueName="6" name="Auswertung 2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1949-A3BE-4803-B41C-2BED09B46583}">
  <sheetPr codeName="Tabelle2"/>
  <dimension ref="A1:AH7"/>
  <sheetViews>
    <sheetView workbookViewId="0">
      <selection activeCell="C11" sqref="C11"/>
    </sheetView>
  </sheetViews>
  <sheetFormatPr baseColWidth="10" defaultRowHeight="15" x14ac:dyDescent="0.25"/>
  <cols>
    <col min="1" max="1" width="68.7109375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</row>
    <row r="2" spans="1:34" hidden="1" x14ac:dyDescent="0.25">
      <c r="A2" t="s">
        <v>0</v>
      </c>
      <c r="B2" t="s">
        <v>1</v>
      </c>
      <c r="C2" t="s">
        <v>2</v>
      </c>
      <c r="D2" t="s">
        <v>11</v>
      </c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  <c r="V2">
        <v>18</v>
      </c>
      <c r="W2">
        <v>19</v>
      </c>
      <c r="X2">
        <v>20</v>
      </c>
      <c r="Y2">
        <v>21</v>
      </c>
      <c r="Z2">
        <v>22</v>
      </c>
      <c r="AA2">
        <v>23</v>
      </c>
      <c r="AB2">
        <v>24</v>
      </c>
      <c r="AC2">
        <v>25</v>
      </c>
      <c r="AD2">
        <v>26</v>
      </c>
      <c r="AE2">
        <v>27</v>
      </c>
      <c r="AF2">
        <v>28</v>
      </c>
      <c r="AG2">
        <v>29</v>
      </c>
      <c r="AH2">
        <v>30</v>
      </c>
    </row>
    <row r="3" spans="1:34" x14ac:dyDescent="0.25">
      <c r="A3" t="s">
        <v>42</v>
      </c>
      <c r="B3">
        <v>16800</v>
      </c>
      <c r="C3" s="1">
        <f>LEN(A3)-LEN(SUBSTITUTE(A3,":",""))-0.5</f>
        <v>2.5</v>
      </c>
      <c r="D3" s="2">
        <v>45789</v>
      </c>
      <c r="E3" t="str">
        <f>IF($C3&gt;E$2,MID($A3,FIND("P"&amp;E$2&amp;":",$A3)+3,SEARCH("_P"&amp;E$2+1,$A3)-FIND("P"&amp;E$2&amp;":",$A3)-3),0)</f>
        <v>P1,3/F5,5h</v>
      </c>
      <c r="F3" t="str">
        <f t="shared" ref="F3:M7" si="0">IF($C3&gt;F$2,MID($A3,FIND("P"&amp;F$2&amp;":",$A3)+3,SEARCH("_P"&amp;F$2+1,$A3)-FIND("P"&amp;F$2&amp;":",$A3)-3),0)</f>
        <v>P0,9/F3h</v>
      </c>
      <c r="G3">
        <f t="shared" si="0"/>
        <v>0</v>
      </c>
      <c r="H3">
        <f t="shared" si="0"/>
        <v>0</v>
      </c>
      <c r="I3">
        <f t="shared" si="0"/>
        <v>0</v>
      </c>
      <c r="J3">
        <f t="shared" si="0"/>
        <v>0</v>
      </c>
      <c r="K3">
        <f t="shared" si="0"/>
        <v>0</v>
      </c>
      <c r="L3">
        <f t="shared" si="0"/>
        <v>0</v>
      </c>
      <c r="M3">
        <f t="shared" si="0"/>
        <v>0</v>
      </c>
      <c r="N3">
        <f>IF($C3&gt;N$2,MID($A3,FIND("P"&amp;N$2&amp;":",$A3)+4,SEARCH("_P"&amp;N$2+1,$A3)-FIND("P"&amp;N$2&amp;":",$A3)-4),0)</f>
        <v>0</v>
      </c>
      <c r="O3">
        <f t="shared" ref="O3:AH7" si="1">IF($C3&gt;O$2,MID($A3,FIND("P"&amp;O$2&amp;":",$A3)+4,SEARCH("_P"&amp;O$2+1,$A3)-FIND("P"&amp;O$2&amp;":",$A3)-4),0)</f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f t="shared" si="1"/>
        <v>0</v>
      </c>
      <c r="Z3">
        <f t="shared" si="1"/>
        <v>0</v>
      </c>
      <c r="AA3">
        <f t="shared" si="1"/>
        <v>0</v>
      </c>
      <c r="AB3">
        <f t="shared" si="1"/>
        <v>0</v>
      </c>
      <c r="AC3">
        <f t="shared" si="1"/>
        <v>0</v>
      </c>
      <c r="AD3">
        <f t="shared" si="1"/>
        <v>0</v>
      </c>
      <c r="AE3">
        <f t="shared" si="1"/>
        <v>0</v>
      </c>
      <c r="AF3">
        <f t="shared" si="1"/>
        <v>0</v>
      </c>
      <c r="AG3">
        <f t="shared" si="1"/>
        <v>0</v>
      </c>
      <c r="AH3">
        <f t="shared" si="1"/>
        <v>0</v>
      </c>
    </row>
    <row r="4" spans="1:34" x14ac:dyDescent="0.25">
      <c r="A4" t="s">
        <v>6</v>
      </c>
      <c r="B4">
        <v>16999</v>
      </c>
      <c r="C4" s="1">
        <f>LEN(A4)-LEN(SUBSTITUTE(A4,":",""))-0.5</f>
        <v>16.5</v>
      </c>
      <c r="D4" s="2">
        <v>45792</v>
      </c>
      <c r="E4" t="str">
        <f>IF($C4&gt;E$2,MID($A4,FIND("P"&amp;E$2&amp;":",$A4)+3,SEARCH("_P"&amp;E$2+1,$A4)-FIND("P"&amp;E$2&amp;":",$A4)-3),0)</f>
        <v>P1,3/F5h</v>
      </c>
      <c r="F4" t="str">
        <f t="shared" si="0"/>
        <v>P0,9/F3h</v>
      </c>
      <c r="G4" t="str">
        <f t="shared" si="0"/>
        <v>P1,3/F5h</v>
      </c>
      <c r="H4" t="str">
        <f t="shared" si="0"/>
        <v>P0,9/F3h</v>
      </c>
      <c r="I4" t="str">
        <f t="shared" si="0"/>
        <v>P1,3/F2,5h</v>
      </c>
      <c r="J4" t="str">
        <f t="shared" si="0"/>
        <v>P0,9/F3h</v>
      </c>
      <c r="K4" t="str">
        <f t="shared" si="0"/>
        <v>P1,3/F5h</v>
      </c>
      <c r="L4" t="str">
        <f t="shared" si="0"/>
        <v>P0,9/F3h</v>
      </c>
      <c r="M4" t="str">
        <f t="shared" si="0"/>
        <v>P1,3/F7,1h</v>
      </c>
      <c r="N4" t="str">
        <f>IF($C4&gt;N$2,MID($A4,FIND("P"&amp;N$2&amp;":",$A4)+4,SEARCH("_P"&amp;N$2+1,$A4)-FIND("P"&amp;N$2&amp;":",$A4)-4),0)</f>
        <v>P0,9/F3h</v>
      </c>
      <c r="O4" t="str">
        <f t="shared" si="1"/>
        <v>P1,3/F5h</v>
      </c>
      <c r="P4" t="str">
        <f t="shared" si="1"/>
        <v>P0,9/F3h</v>
      </c>
      <c r="Q4" t="str">
        <f t="shared" si="1"/>
        <v>P1,3/F5h</v>
      </c>
      <c r="R4" t="str">
        <f t="shared" si="1"/>
        <v>P0,9/F3h</v>
      </c>
      <c r="S4" t="str">
        <f t="shared" si="1"/>
        <v>P1,3/F5h</v>
      </c>
      <c r="T4" t="str">
        <f t="shared" si="1"/>
        <v>P3/F10,5h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f t="shared" si="1"/>
        <v>0</v>
      </c>
      <c r="Z4">
        <f t="shared" si="1"/>
        <v>0</v>
      </c>
      <c r="AA4">
        <f t="shared" si="1"/>
        <v>0</v>
      </c>
      <c r="AB4">
        <f t="shared" si="1"/>
        <v>0</v>
      </c>
      <c r="AC4">
        <f t="shared" si="1"/>
        <v>0</v>
      </c>
      <c r="AD4">
        <f t="shared" si="1"/>
        <v>0</v>
      </c>
      <c r="AE4">
        <f t="shared" si="1"/>
        <v>0</v>
      </c>
      <c r="AF4">
        <f t="shared" si="1"/>
        <v>0</v>
      </c>
      <c r="AG4">
        <f t="shared" si="1"/>
        <v>0</v>
      </c>
      <c r="AH4">
        <f t="shared" si="1"/>
        <v>0</v>
      </c>
    </row>
    <row r="5" spans="1:34" x14ac:dyDescent="0.25">
      <c r="A5" t="s">
        <v>5</v>
      </c>
      <c r="B5">
        <v>17003</v>
      </c>
      <c r="C5" s="1">
        <f t="shared" ref="C5:C7" si="2">LEN(A5)-LEN(SUBSTITUTE(A5,":",""))-0.5</f>
        <v>5.5</v>
      </c>
      <c r="D5" s="2">
        <v>45791</v>
      </c>
      <c r="E5" t="str">
        <f t="shared" ref="E5:E7" si="3">IF($C5&gt;E$2,MID($A5,FIND("P"&amp;E$2&amp;":",$A5)+3,SEARCH("_P"&amp;E$2+1,$A5)-FIND("P"&amp;E$2&amp;":",$A5)-3),0)</f>
        <v>P1,3/F5h</v>
      </c>
      <c r="F5" t="str">
        <f t="shared" si="0"/>
        <v>P0,9/F3h</v>
      </c>
      <c r="G5" t="str">
        <f t="shared" si="0"/>
        <v>P1,3/F5h</v>
      </c>
      <c r="H5" t="str">
        <f t="shared" si="0"/>
        <v>P0,9/F3h</v>
      </c>
      <c r="I5" t="str">
        <f t="shared" si="0"/>
        <v>P1,3/F5h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ref="N5:N7" si="4">IF($C5&gt;N$2,MID($A5,FIND("P"&amp;N$2&amp;":",$A5)+4,SEARCH("_P"&amp;N$2+1,$A5)-FIND("P"&amp;N$2&amp;":",$A5)-4),0)</f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f t="shared" si="1"/>
        <v>0</v>
      </c>
      <c r="Z5">
        <f t="shared" si="1"/>
        <v>0</v>
      </c>
      <c r="AA5">
        <f t="shared" si="1"/>
        <v>0</v>
      </c>
      <c r="AB5">
        <f t="shared" si="1"/>
        <v>0</v>
      </c>
      <c r="AC5">
        <f t="shared" si="1"/>
        <v>0</v>
      </c>
      <c r="AD5">
        <f t="shared" si="1"/>
        <v>0</v>
      </c>
      <c r="AE5">
        <f t="shared" si="1"/>
        <v>0</v>
      </c>
      <c r="AF5">
        <f t="shared" si="1"/>
        <v>0</v>
      </c>
      <c r="AG5">
        <f t="shared" si="1"/>
        <v>0</v>
      </c>
      <c r="AH5">
        <f t="shared" si="1"/>
        <v>0</v>
      </c>
    </row>
    <row r="6" spans="1:34" x14ac:dyDescent="0.25">
      <c r="A6" t="s">
        <v>4</v>
      </c>
      <c r="B6">
        <v>17050</v>
      </c>
      <c r="C6" s="1">
        <f t="shared" si="2"/>
        <v>1.5</v>
      </c>
      <c r="D6" s="2">
        <v>45854</v>
      </c>
      <c r="E6" t="str">
        <f t="shared" si="3"/>
        <v>P1,3/F5h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4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f t="shared" si="1"/>
        <v>0</v>
      </c>
      <c r="Z6">
        <f t="shared" si="1"/>
        <v>0</v>
      </c>
      <c r="AA6">
        <f t="shared" si="1"/>
        <v>0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</row>
    <row r="7" spans="1:34" x14ac:dyDescent="0.25">
      <c r="A7" t="s">
        <v>3</v>
      </c>
      <c r="B7">
        <v>17099</v>
      </c>
      <c r="C7" s="1">
        <f t="shared" si="2"/>
        <v>9.5</v>
      </c>
      <c r="D7" s="2">
        <v>45887</v>
      </c>
      <c r="E7" t="str">
        <f t="shared" si="3"/>
        <v>P1,3/F5h</v>
      </c>
      <c r="F7" t="str">
        <f t="shared" si="0"/>
        <v>P0,9/F3h</v>
      </c>
      <c r="G7" t="str">
        <f t="shared" si="0"/>
        <v>P1,3/F5h</v>
      </c>
      <c r="H7" t="str">
        <f t="shared" si="0"/>
        <v>P0,9/F3h</v>
      </c>
      <c r="I7" t="str">
        <f t="shared" si="0"/>
        <v>P1,3/F5h</v>
      </c>
      <c r="J7" t="str">
        <f t="shared" si="0"/>
        <v>P0,9/F3h</v>
      </c>
      <c r="K7" t="str">
        <f t="shared" si="0"/>
        <v>P1,3/F5h</v>
      </c>
      <c r="L7" t="str">
        <f t="shared" si="0"/>
        <v>P0,9/F3h</v>
      </c>
      <c r="M7" t="str">
        <f t="shared" si="0"/>
        <v>P1,3/F5h</v>
      </c>
      <c r="N7">
        <f t="shared" si="4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f t="shared" si="1"/>
        <v>0</v>
      </c>
      <c r="Z7">
        <f t="shared" si="1"/>
        <v>0</v>
      </c>
      <c r="AA7">
        <f t="shared" si="1"/>
        <v>0</v>
      </c>
      <c r="AB7">
        <f t="shared" si="1"/>
        <v>0</v>
      </c>
      <c r="AC7">
        <f t="shared" si="1"/>
        <v>0</v>
      </c>
      <c r="AD7">
        <f t="shared" si="1"/>
        <v>0</v>
      </c>
      <c r="AE7">
        <f t="shared" si="1"/>
        <v>0</v>
      </c>
      <c r="AF7">
        <f t="shared" si="1"/>
        <v>0</v>
      </c>
      <c r="AG7">
        <f t="shared" si="1"/>
        <v>0</v>
      </c>
      <c r="AH7">
        <f t="shared" si="1"/>
        <v>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88FB-5F03-4A37-9881-89C8824A5C7A}">
  <sheetPr codeName="Tabelle1"/>
  <dimension ref="A2:F35"/>
  <sheetViews>
    <sheetView tabSelected="1" workbookViewId="0">
      <selection activeCell="K26" sqref="K26"/>
    </sheetView>
  </sheetViews>
  <sheetFormatPr baseColWidth="10" defaultRowHeight="15" x14ac:dyDescent="0.25"/>
  <cols>
    <col min="1" max="1" width="11.140625" bestFit="1" customWidth="1"/>
    <col min="2" max="2" width="7" bestFit="1" customWidth="1"/>
    <col min="3" max="4" width="10.140625" bestFit="1" customWidth="1"/>
    <col min="5" max="6" width="15.28515625" bestFit="1" customWidth="1"/>
  </cols>
  <sheetData>
    <row r="2" spans="1:6" x14ac:dyDescent="0.25">
      <c r="A2" t="s">
        <v>1</v>
      </c>
      <c r="B2" t="s">
        <v>44</v>
      </c>
      <c r="C2" t="s">
        <v>11</v>
      </c>
      <c r="D2" t="s">
        <v>7</v>
      </c>
      <c r="E2" t="s">
        <v>9</v>
      </c>
      <c r="F2" t="s">
        <v>10</v>
      </c>
    </row>
    <row r="3" spans="1:6" x14ac:dyDescent="0.25">
      <c r="A3">
        <v>16800</v>
      </c>
      <c r="B3" s="4" t="s">
        <v>45</v>
      </c>
      <c r="C3" s="3">
        <v>45789</v>
      </c>
      <c r="D3" s="4" t="s">
        <v>43</v>
      </c>
      <c r="E3">
        <v>1.3</v>
      </c>
      <c r="F3">
        <v>5.5</v>
      </c>
    </row>
    <row r="4" spans="1:6" x14ac:dyDescent="0.25">
      <c r="A4">
        <v>16800</v>
      </c>
      <c r="B4" s="4" t="s">
        <v>46</v>
      </c>
      <c r="C4" s="3">
        <v>45789</v>
      </c>
      <c r="D4" s="4" t="s">
        <v>8</v>
      </c>
      <c r="E4">
        <v>0.9</v>
      </c>
      <c r="F4">
        <v>3</v>
      </c>
    </row>
    <row r="5" spans="1:6" x14ac:dyDescent="0.25">
      <c r="A5">
        <v>16999</v>
      </c>
      <c r="B5" s="4" t="s">
        <v>45</v>
      </c>
      <c r="C5" s="3">
        <v>45792</v>
      </c>
      <c r="D5" s="4" t="s">
        <v>47</v>
      </c>
      <c r="E5">
        <v>1.3</v>
      </c>
      <c r="F5">
        <v>5</v>
      </c>
    </row>
    <row r="6" spans="1:6" x14ac:dyDescent="0.25">
      <c r="A6">
        <v>16999</v>
      </c>
      <c r="B6" s="4" t="s">
        <v>46</v>
      </c>
      <c r="C6" s="3">
        <v>45792</v>
      </c>
      <c r="D6" s="4" t="s">
        <v>8</v>
      </c>
      <c r="E6">
        <v>0.9</v>
      </c>
      <c r="F6">
        <v>3</v>
      </c>
    </row>
    <row r="7" spans="1:6" x14ac:dyDescent="0.25">
      <c r="A7">
        <v>16999</v>
      </c>
      <c r="B7" s="4" t="s">
        <v>48</v>
      </c>
      <c r="C7" s="3">
        <v>45792</v>
      </c>
      <c r="D7" s="4" t="s">
        <v>47</v>
      </c>
      <c r="E7">
        <v>1.3</v>
      </c>
      <c r="F7">
        <v>5</v>
      </c>
    </row>
    <row r="8" spans="1:6" x14ac:dyDescent="0.25">
      <c r="A8">
        <v>16999</v>
      </c>
      <c r="B8" s="4" t="s">
        <v>49</v>
      </c>
      <c r="C8" s="3">
        <v>45792</v>
      </c>
      <c r="D8" s="4" t="s">
        <v>8</v>
      </c>
      <c r="E8">
        <v>0.9</v>
      </c>
      <c r="F8">
        <v>3</v>
      </c>
    </row>
    <row r="9" spans="1:6" x14ac:dyDescent="0.25">
      <c r="A9">
        <v>16999</v>
      </c>
      <c r="B9" s="4" t="s">
        <v>50</v>
      </c>
      <c r="C9" s="3">
        <v>45792</v>
      </c>
      <c r="D9" s="4" t="s">
        <v>51</v>
      </c>
      <c r="E9">
        <v>1.3</v>
      </c>
      <c r="F9">
        <v>2.5</v>
      </c>
    </row>
    <row r="10" spans="1:6" x14ac:dyDescent="0.25">
      <c r="A10">
        <v>16999</v>
      </c>
      <c r="B10" s="4" t="s">
        <v>52</v>
      </c>
      <c r="C10" s="3">
        <v>45792</v>
      </c>
      <c r="D10" s="4" t="s">
        <v>8</v>
      </c>
      <c r="E10">
        <v>0.9</v>
      </c>
      <c r="F10">
        <v>3</v>
      </c>
    </row>
    <row r="11" spans="1:6" x14ac:dyDescent="0.25">
      <c r="A11">
        <v>16999</v>
      </c>
      <c r="B11" s="4" t="s">
        <v>53</v>
      </c>
      <c r="C11" s="3">
        <v>45792</v>
      </c>
      <c r="D11" s="4" t="s">
        <v>47</v>
      </c>
      <c r="E11">
        <v>1.3</v>
      </c>
      <c r="F11">
        <v>5</v>
      </c>
    </row>
    <row r="12" spans="1:6" x14ac:dyDescent="0.25">
      <c r="A12">
        <v>16999</v>
      </c>
      <c r="B12" s="4" t="s">
        <v>54</v>
      </c>
      <c r="C12" s="3">
        <v>45792</v>
      </c>
      <c r="D12" s="4" t="s">
        <v>8</v>
      </c>
      <c r="E12">
        <v>0.9</v>
      </c>
      <c r="F12">
        <v>3</v>
      </c>
    </row>
    <row r="13" spans="1:6" x14ac:dyDescent="0.25">
      <c r="A13">
        <v>16999</v>
      </c>
      <c r="B13" s="4" t="s">
        <v>55</v>
      </c>
      <c r="C13" s="3">
        <v>45792</v>
      </c>
      <c r="D13" s="4" t="s">
        <v>56</v>
      </c>
      <c r="E13">
        <v>1.3</v>
      </c>
      <c r="F13">
        <v>7.1</v>
      </c>
    </row>
    <row r="14" spans="1:6" x14ac:dyDescent="0.25">
      <c r="A14">
        <v>16999</v>
      </c>
      <c r="B14" s="4" t="s">
        <v>57</v>
      </c>
      <c r="C14" s="3">
        <v>45792</v>
      </c>
      <c r="D14" s="4" t="s">
        <v>8</v>
      </c>
      <c r="E14">
        <v>0.9</v>
      </c>
      <c r="F14">
        <v>3</v>
      </c>
    </row>
    <row r="15" spans="1:6" x14ac:dyDescent="0.25">
      <c r="A15">
        <v>16999</v>
      </c>
      <c r="B15" s="4" t="s">
        <v>58</v>
      </c>
      <c r="C15" s="3">
        <v>45792</v>
      </c>
      <c r="D15" s="4" t="s">
        <v>47</v>
      </c>
      <c r="E15">
        <v>1.3</v>
      </c>
      <c r="F15">
        <v>5</v>
      </c>
    </row>
    <row r="16" spans="1:6" x14ac:dyDescent="0.25">
      <c r="A16">
        <v>16999</v>
      </c>
      <c r="B16" s="4" t="s">
        <v>59</v>
      </c>
      <c r="C16" s="3">
        <v>45792</v>
      </c>
      <c r="D16" s="4" t="s">
        <v>8</v>
      </c>
      <c r="E16">
        <v>0.9</v>
      </c>
      <c r="F16">
        <v>3</v>
      </c>
    </row>
    <row r="17" spans="1:6" x14ac:dyDescent="0.25">
      <c r="A17">
        <v>16999</v>
      </c>
      <c r="B17" s="4" t="s">
        <v>60</v>
      </c>
      <c r="C17" s="3">
        <v>45792</v>
      </c>
      <c r="D17" s="4" t="s">
        <v>47</v>
      </c>
      <c r="E17">
        <v>1.3</v>
      </c>
      <c r="F17">
        <v>5</v>
      </c>
    </row>
    <row r="18" spans="1:6" x14ac:dyDescent="0.25">
      <c r="A18">
        <v>16999</v>
      </c>
      <c r="B18" s="4" t="s">
        <v>61</v>
      </c>
      <c r="C18" s="3">
        <v>45792</v>
      </c>
      <c r="D18" s="4" t="s">
        <v>8</v>
      </c>
      <c r="E18">
        <v>0.9</v>
      </c>
      <c r="F18">
        <v>3</v>
      </c>
    </row>
    <row r="19" spans="1:6" x14ac:dyDescent="0.25">
      <c r="A19">
        <v>16999</v>
      </c>
      <c r="B19" s="4" t="s">
        <v>62</v>
      </c>
      <c r="C19" s="3">
        <v>45792</v>
      </c>
      <c r="D19" s="4" t="s">
        <v>47</v>
      </c>
      <c r="E19">
        <v>1.3</v>
      </c>
      <c r="F19">
        <v>5</v>
      </c>
    </row>
    <row r="20" spans="1:6" x14ac:dyDescent="0.25">
      <c r="A20">
        <v>16999</v>
      </c>
      <c r="B20" s="4" t="s">
        <v>63</v>
      </c>
      <c r="C20" s="3">
        <v>45792</v>
      </c>
      <c r="D20" s="4" t="s">
        <v>64</v>
      </c>
      <c r="E20">
        <v>3</v>
      </c>
      <c r="F20">
        <v>10.5</v>
      </c>
    </row>
    <row r="21" spans="1:6" x14ac:dyDescent="0.25">
      <c r="A21">
        <v>17003</v>
      </c>
      <c r="B21" s="4" t="s">
        <v>45</v>
      </c>
      <c r="C21" s="3">
        <v>45791</v>
      </c>
      <c r="D21" s="4" t="s">
        <v>47</v>
      </c>
      <c r="E21">
        <v>1.3</v>
      </c>
      <c r="F21">
        <v>5</v>
      </c>
    </row>
    <row r="22" spans="1:6" x14ac:dyDescent="0.25">
      <c r="A22">
        <v>17003</v>
      </c>
      <c r="B22" s="4" t="s">
        <v>46</v>
      </c>
      <c r="C22" s="3">
        <v>45791</v>
      </c>
      <c r="D22" s="4" t="s">
        <v>8</v>
      </c>
      <c r="E22">
        <v>0.9</v>
      </c>
      <c r="F22">
        <v>3</v>
      </c>
    </row>
    <row r="23" spans="1:6" x14ac:dyDescent="0.25">
      <c r="A23">
        <v>17003</v>
      </c>
      <c r="B23" s="4" t="s">
        <v>48</v>
      </c>
      <c r="C23" s="3">
        <v>45791</v>
      </c>
      <c r="D23" s="4" t="s">
        <v>47</v>
      </c>
      <c r="E23">
        <v>1.3</v>
      </c>
      <c r="F23">
        <v>5</v>
      </c>
    </row>
    <row r="24" spans="1:6" x14ac:dyDescent="0.25">
      <c r="A24">
        <v>17003</v>
      </c>
      <c r="B24" s="4" t="s">
        <v>49</v>
      </c>
      <c r="C24" s="3">
        <v>45791</v>
      </c>
      <c r="D24" s="4" t="s">
        <v>8</v>
      </c>
      <c r="E24">
        <v>0.9</v>
      </c>
      <c r="F24">
        <v>3</v>
      </c>
    </row>
    <row r="25" spans="1:6" x14ac:dyDescent="0.25">
      <c r="A25">
        <v>17003</v>
      </c>
      <c r="B25" s="4" t="s">
        <v>50</v>
      </c>
      <c r="C25" s="3">
        <v>45791</v>
      </c>
      <c r="D25" s="4" t="s">
        <v>47</v>
      </c>
      <c r="E25">
        <v>1.3</v>
      </c>
      <c r="F25">
        <v>5</v>
      </c>
    </row>
    <row r="26" spans="1:6" x14ac:dyDescent="0.25">
      <c r="A26">
        <v>17050</v>
      </c>
      <c r="B26" s="4" t="s">
        <v>45</v>
      </c>
      <c r="C26" s="3">
        <v>45854</v>
      </c>
      <c r="D26" s="4" t="s">
        <v>47</v>
      </c>
      <c r="E26">
        <v>1.3</v>
      </c>
      <c r="F26">
        <v>5</v>
      </c>
    </row>
    <row r="27" spans="1:6" x14ac:dyDescent="0.25">
      <c r="A27">
        <v>17099</v>
      </c>
      <c r="B27" s="4" t="s">
        <v>45</v>
      </c>
      <c r="C27" s="3">
        <v>45887</v>
      </c>
      <c r="D27" s="4" t="s">
        <v>47</v>
      </c>
      <c r="E27">
        <v>1.3</v>
      </c>
      <c r="F27">
        <v>5</v>
      </c>
    </row>
    <row r="28" spans="1:6" x14ac:dyDescent="0.25">
      <c r="A28">
        <v>17099</v>
      </c>
      <c r="B28" s="4" t="s">
        <v>46</v>
      </c>
      <c r="C28" s="3">
        <v>45887</v>
      </c>
      <c r="D28" s="4" t="s">
        <v>8</v>
      </c>
      <c r="E28">
        <v>0.9</v>
      </c>
      <c r="F28">
        <v>3</v>
      </c>
    </row>
    <row r="29" spans="1:6" x14ac:dyDescent="0.25">
      <c r="A29">
        <v>17099</v>
      </c>
      <c r="B29" s="4" t="s">
        <v>48</v>
      </c>
      <c r="C29" s="3">
        <v>45887</v>
      </c>
      <c r="D29" s="4" t="s">
        <v>47</v>
      </c>
      <c r="E29">
        <v>1.3</v>
      </c>
      <c r="F29">
        <v>5</v>
      </c>
    </row>
    <row r="30" spans="1:6" x14ac:dyDescent="0.25">
      <c r="A30">
        <v>17099</v>
      </c>
      <c r="B30" s="4" t="s">
        <v>49</v>
      </c>
      <c r="C30" s="3">
        <v>45887</v>
      </c>
      <c r="D30" s="4" t="s">
        <v>8</v>
      </c>
      <c r="E30">
        <v>0.9</v>
      </c>
      <c r="F30">
        <v>3</v>
      </c>
    </row>
    <row r="31" spans="1:6" x14ac:dyDescent="0.25">
      <c r="A31">
        <v>17099</v>
      </c>
      <c r="B31" s="4" t="s">
        <v>50</v>
      </c>
      <c r="C31" s="3">
        <v>45887</v>
      </c>
      <c r="D31" s="4" t="s">
        <v>47</v>
      </c>
      <c r="E31">
        <v>1.3</v>
      </c>
      <c r="F31">
        <v>5</v>
      </c>
    </row>
    <row r="32" spans="1:6" x14ac:dyDescent="0.25">
      <c r="A32">
        <v>17099</v>
      </c>
      <c r="B32" s="4" t="s">
        <v>52</v>
      </c>
      <c r="C32" s="3">
        <v>45887</v>
      </c>
      <c r="D32" s="4" t="s">
        <v>8</v>
      </c>
      <c r="E32">
        <v>0.9</v>
      </c>
      <c r="F32">
        <v>3</v>
      </c>
    </row>
    <row r="33" spans="1:6" x14ac:dyDescent="0.25">
      <c r="A33">
        <v>17099</v>
      </c>
      <c r="B33" s="4" t="s">
        <v>53</v>
      </c>
      <c r="C33" s="3">
        <v>45887</v>
      </c>
      <c r="D33" s="4" t="s">
        <v>47</v>
      </c>
      <c r="E33">
        <v>1.3</v>
      </c>
      <c r="F33">
        <v>5</v>
      </c>
    </row>
    <row r="34" spans="1:6" x14ac:dyDescent="0.25">
      <c r="A34">
        <v>17099</v>
      </c>
      <c r="B34" s="4" t="s">
        <v>54</v>
      </c>
      <c r="C34" s="3">
        <v>45887</v>
      </c>
      <c r="D34" s="4" t="s">
        <v>8</v>
      </c>
      <c r="E34">
        <v>0.9</v>
      </c>
      <c r="F34">
        <v>3</v>
      </c>
    </row>
    <row r="35" spans="1:6" x14ac:dyDescent="0.25">
      <c r="A35">
        <v>17099</v>
      </c>
      <c r="B35" s="4" t="s">
        <v>55</v>
      </c>
      <c r="C35" s="3">
        <v>45887</v>
      </c>
      <c r="D35" s="4" t="s">
        <v>47</v>
      </c>
      <c r="E35">
        <v>1.3</v>
      </c>
      <c r="F35">
        <v>5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U G A A B Q S w M E F A A C A A g A 0 n y t W n h 8 X s + l A A A A 9 g A A A B I A H A B D b 2 5 m a W c v U G F j a 2 F n Z S 5 4 b W w g o h g A K K A U A A A A A A A A A A A A A A A A A A A A A A A A A A A A h Y 8 x D o I w G I W v Q r r T F s T E k J 8 y q J s k J i b G t S m 1 N E I x t F j u 5 u C R v I I Y R d 0 c 3 / e + 4 b 3 7 9 Q b 5 0 N T B R X Z W t y Z D E a Y o k E a 0 p T Y q Q 7 0 7 h g u U M 9 h y c e J K B q N s b D r Y M k O V c + e U E O 8 9 9 j P c d o r E l E b k U G x 2 o p I N R x 9 Z / 5 d D b a z j R k j E Y P 8 a w 2 I c J R Q n d I 4 p k A l C o c 1 X i M e 9 z / Y H w r K v X d 9 J V s p w t Q Y y R S D v D + w B U E s D B B Q A A g A I A N J 8 r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f K 1 a A f L c j h 4 D A A A B C w A A E w A c A E Z v c m 1 1 b G F z L 1 N l Y 3 R p b 2 4 x L m 0 g o h g A K K A U A A A A A A A A A A A A A A A A A A A A A A A A A A A A n V X b b t p A E H 1 H 4 h 9 W 2 x c j W T Q 2 J M 2 l q U R J G l W q o i a g R g p C l Y M H s L J e o / U 6 C U H 8 T T 6 j b / m x z t p c 7 P U S S J A Q 6 K w 9 c + b M m d k Y B j K I O O l k v 8 5 J t V K t x G N P g E + 6 3 h 0 w B g 1 y S h j I a o X g 5 y p R E C L n T w N g 9 X Y i B H B 5 E 4 n 7 u y i 6 t 2 q z 3 q U X w i l d v k v 7 8 1 4 7 4 h I f 6 t t Z i E / 0 A l 5 f u A 9 C g i D d 6 Y R i O H y e Q b 0 r P B 4 P I x G 2 I 5 a E H M 8 g t r K U 9 m x G u / A k q U 0 k w k T i / 7 l N Z v Q y C U M Q S 9 j j 0 x S l 9 J j S 2 9 e X M Q O u n 5 1 5 M g l 1 0 N E B V w c a O t D U g X 0 d O N C B L z p w q A N H J W J 7 J a T E 1 S m R d U p s n R J d p 8 T X K R F 2 F O O f X B 4 0 6 6 o b G X Z o w I 7 K m L t n w B w D 5 h q w h g F r G r B 9 A 3 Z g w A x 1 u I Y 6 X E M d D a 2 O e W 3 l 5 J a y M R B 0 9 x A E u p x 0 J h 5 D s 6 8 t 3 Q G G o 5 X 5 O b b K 3 r d X t l 4 7 e e H Q X J 7 z V Y L o D k S M v 7 c Q s E K e + 2 B i v U H I d m q b 5 s / Z M o B v p F d T W R g n 3 5 M F g b L 0 h H u D M e n i q u D P E A z G w H F + i / z P n y Y e 9 3 8 F 8 U I r y 0 j I o K A y 1 H o 3 d C Y s k H h S T / 8 o 8 P v 0 D F g Q B g h a 9 C 8 + c p V E E j p y i t H b 8 U P N V s u N 4 H G o q k U + V l o I T x h T D N J F U y M h S I / 0 O i A C j w X P 4 N d V a H x Y i g T 6 J O B Z 9 b N l m L n S g G S k N u r u b t V 9 m 3 r G p b i 7 + r n G p 3 I t l D c Q X d a y V e B j k 8 A z e u u N m Q p y g z H z v r 6 A Y Y A M h c n Q 6 e B c R 4 8 7 C K E 8 A O q s p x L 0 y d d v a f 9 w i / k 5 i O Z a c a Y q U y 1 8 i A T x I S x G f U y E j 0 M U 8 B E M X / + N Z H 1 N q + X 7 O Z l 0 9 l h i K 4 k f E U r 4 i K x o q U z 1 7 4 A N h r V W G T F 8 4 z P y W v f P w D E t + 6 M k 3 1 t p s Q S 3 U E J r i M T f U c G 5 i E E + K x e l j V / x u 4 Y J 8 w b w x 2 M J W B 8 o 1 K a / 8 U v t R R y x D K i C 4 E I t t G C + i Y 6 z k Y 9 G 2 6 Y / d s z m b s 7 m 7 p g N P U P H H 0 m n z W x z + 1 L X + K l l o n V + s Q l D X P r p T a h 5 O 3 + c Y 3 I J C U 7 e C C L h c z D d i d f q C M T G l d 5 U t + L 6 N l w u j + V F k 2 2 R 8 q j p 0 l Q r A d / G 6 e Q / U E s B A i 0 A F A A C A A g A 0 n y t W n h 8 X s + l A A A A 9 g A A A B I A A A A A A A A A A A A A A A A A A A A A A E N v b m Z p Z y 9 Q Y W N r Y W d l L n h t b F B L A Q I t A B Q A A g A I A N J 8 r V o P y u m r p A A A A O k A A A A T A A A A A A A A A A A A A A A A A P E A A A B b Q 2 9 u d G V u d F 9 U e X B l c 1 0 u e G 1 s U E s B A i 0 A F A A C A A g A 0 n y t W g H y 3 I 4 e A w A A A Q s A A B M A A A A A A A A A A A A A A A A A 4 g E A A E Z v c m 1 1 b G F z L 1 N l Y 3 R p b 2 4 x L m 1 Q S w U G A A A A A A M A A w D C A A A A T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x Q A A A A A A A A R F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Y 5 N j U 1 O W M t M j l h O S 0 0 Z G J i L T g 3 M D E t Y 2 I y Y T U 1 N z M 1 M j J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x M 1 Q x M z o z O D o z N i 4 1 N D U 1 N D g y W i I g L z 4 8 R W 5 0 c n k g V H l w Z T 0 i R m l s b E N v b H V t b l R 5 c G V z I i B W Y W x 1 Z T 0 i c 0 F B W U p C Z 1 V G I i A v P j x F b n R y e S B U e X B l P S J G a W x s Q 2 9 s d W 1 u T m F t Z X M i I F Z h b H V l P S J z W y Z x d W 9 0 O 0 5 1 b W 1 l c i Z x d W 9 0 O y w m c X V v d D t a Y W h s J n F 1 b 3 Q 7 L C Z x d W 9 0 O 0 R h d H V t J n F 1 b 3 Q 7 L C Z x d W 9 0 O 1 d l c n Q m c X V v d D s s J n F 1 b 3 Q 7 Q X V z d 2 V y d H V u Z y A x J n F 1 b 3 Q 7 L C Z x d W 9 0 O 0 F 1 c 3 d l c n R 1 b m c g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z L 0 F 1 d G 9 S Z W 1 v d m V k Q 2 9 s d W 1 u c z E u e 0 5 1 b W 1 l c i w w f S Z x d W 9 0 O y w m c X V v d D t T Z W N 0 a W 9 u M S 9 U Y W J l b G x l M y 9 B d X R v U m V t b 3 Z l Z E N v b H V t b n M x L n t a Y W h s L D F 9 J n F 1 b 3 Q 7 L C Z x d W 9 0 O 1 N l Y 3 R p b 2 4 x L 1 R h Y m V s b G U z L 0 F 1 d G 9 S Z W 1 v d m V k Q 2 9 s d W 1 u c z E u e 0 R h d H V t L D J 9 J n F 1 b 3 Q 7 L C Z x d W 9 0 O 1 N l Y 3 R p b 2 4 x L 1 R h Y m V s b G U z L 0 F 1 d G 9 S Z W 1 v d m V k Q 2 9 s d W 1 u c z E u e 1 d l c n Q s M 3 0 m c X V v d D s s J n F 1 b 3 Q 7 U 2 V j d G l v b j E v V G F i Z W x s Z T M v Q X V 0 b 1 J l b W 9 2 Z W R D b 2 x 1 b W 5 z M S 5 7 Q X V z d 2 V y d H V u Z y A x L D R 9 J n F 1 b 3 Q 7 L C Z x d W 9 0 O 1 N l Y 3 R p b 2 4 x L 1 R h Y m V s b G U z L 0 F 1 d G 9 S Z W 1 v d m V k Q 2 9 s d W 1 u c z E u e 0 F 1 c 3 d l c n R 1 b m c g M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l b G x l M y 9 B d X R v U m V t b 3 Z l Z E N v b H V t b n M x L n t O d W 1 t Z X I s M H 0 m c X V v d D s s J n F 1 b 3 Q 7 U 2 V j d G l v b j E v V G F i Z W x s Z T M v Q X V 0 b 1 J l b W 9 2 Z W R D b 2 x 1 b W 5 z M S 5 7 W m F o b C w x f S Z x d W 9 0 O y w m c X V v d D t T Z W N 0 a W 9 u M S 9 U Y W J l b G x l M y 9 B d X R v U m V t b 3 Z l Z E N v b H V t b n M x L n t E Y X R 1 b S w y f S Z x d W 9 0 O y w m c X V v d D t T Z W N 0 a W 9 u M S 9 U Y W J l b G x l M y 9 B d X R v U m V t b 3 Z l Z E N v b H V t b n M x L n t X Z X J 0 L D N 9 J n F 1 b 3 Q 7 L C Z x d W 9 0 O 1 N l Y 3 R p b 2 4 x L 1 R h Y m V s b G U z L 0 F 1 d G 9 S Z W 1 v d m V k Q 2 9 s d W 1 u c z E u e 0 F 1 c 3 d l c n R 1 b m c g M S w 0 f S Z x d W 9 0 O y w m c X V v d D t T Z W N 0 a W 9 u M S 9 U Y W J l b G x l M y 9 B d X R v U m V t b 3 Z l Z E N v b H V t b n M x L n t B d X N 3 Z X J 0 d W 5 n I D I s N X 0 m c X V v d D t d L C Z x d W 9 0 O 1 J l b G F 0 a W 9 u c 2 h p c E l u Z m 8 m c X V v d D s 6 W 1 1 9 I i A v P j x F b n R y e S B U e X B l P S J G a W x s V G F y Z 2 V 0 I i B W Y W x 1 Z T 0 i c 1 R h Y m V s b G U z X z E i I C 8 + P E V u d H J 5 I F R 5 c G U 9 I l J l Y 2 9 2 Z X J 5 V G F y Z 2 V 0 U 2 h l Z X Q i I F Z h b H V l P S J z V G F i Z W x s Z T I i I C 8 + P E V u d H J 5 I F R 5 c G U 9 I l J l Y 2 9 2 Z X J 5 V G F y Z 2 V 0 Q 2 9 s d W 1 u I i B W Y W x 1 Z T 0 i b D E i I C 8 + P E V u d H J 5 I F R 5 c G U 9 I l J l Y 2 9 2 Z X J 5 V G F y Z 2 V 0 U m 9 3 I i B W Y W x 1 Z T 0 i b D k i I C 8 + P C 9 T d G F i b G V F b n R y a W V z P j w v S X R l b T 4 8 S X R l b T 4 8 S X R l b U x v Y 2 F 0 a W 9 u P j x J d G V t V H l w Z T 5 G b 3 J t d W x h P C 9 J d G V t V H l w Z T 4 8 S X R l b V B h d G g + U 2 V j d G l v b j E v V G F i Z W x s Z T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M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M v Q W 5 k Z X J l J T I w Z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y 9 F b n R m Z X J u d G U l M j B v Y m V y c 3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M v U 3 B h b H R l J T I w b m F j a C U y M F R y Z W 5 u e m V p Y 2 h l b i U y M H R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d l J U M z J U E 0 b m R l c n R l c i U y M F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y 9 T c G F s d G U l M j B u Y W N o J T I w V H J l b m 5 6 Z W l j a G V u J T I w d G V p b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R l c i U y M F R l e H Q l M j B 2 b 3 I l M j B k Z W 0 l M j B U c m V u b n p l a W N o Z W 4 l M j B 3 d X J k Z S U y M G V p b m d l Z i V D M y V C Q 2 d 0 L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R l c i U y M F R l e H Q l M j B u Y W N o J T I w Z G V t J T I w V H J l b m 5 6 Z W l j a G V u J T I w d 3 V y Z G U l M j B l a W 5 n Z W Y l Q z M l Q k N n d C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y 9 F c n N l d H p 0 Z X I l M j B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M v R X J z Z X R 6 d G V y J T I w V 2 V y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y 9 F c n N l d H p 0 Z X I l M j B X Z X J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d l J U M z J U E 0 b m R l c n R l c i U y M F R 5 c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y 9 O Z X U l M j B h b m d l b 3 J k b m V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y 9 H Z W Z p b H R l c n R l J T I w W m V p b G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d b h g K l d r 5 D l 1 + L R G 2 R / q Y A A A A A A g A A A A A A A 2 Y A A M A A A A A Q A A A A Y x Y f z P R b b 4 7 i Z 3 A 7 G k e n z g A A A A A E g A A A o A A A A B A A A A D Q B P f t g W Z 0 u o k C c l k W n u G m U A A A A M s f U O / 1 H X 1 J O Q d 6 m d u K 6 f k Q R F k 8 G r U / 3 N e w 6 p G m y q V K b 2 D S U 3 x L u e P u U E j 2 7 W S 5 G i W U 0 U b 9 n Z f b 6 x X z F T T A q W 2 R K a T 2 s J Z J t C O 9 n i I S d 7 7 + F A A A A H z A 0 / s u d f p 6 a 0 M 6 k M w 1 U t t O K k i s < / D a t a M a s h u p > 
</file>

<file path=customXml/itemProps1.xml><?xml version="1.0" encoding="utf-8"?>
<ds:datastoreItem xmlns:ds="http://schemas.openxmlformats.org/officeDocument/2006/customXml" ds:itemID="{82710EA0-D30A-41EC-AE57-ABC5A543D5F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Pirnbacher</dc:creator>
  <cp:lastModifiedBy>Yal</cp:lastModifiedBy>
  <dcterms:created xsi:type="dcterms:W3CDTF">2025-05-07T12:35:03Z</dcterms:created>
  <dcterms:modified xsi:type="dcterms:W3CDTF">2025-05-13T13:40:01Z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2025-05-13T13:40:01Z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ffb76f86-3594-406e-94da-da455556eba3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