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Logistics\04_Anweisungen\"/>
    </mc:Choice>
  </mc:AlternateContent>
  <xr:revisionPtr revIDLastSave="0" documentId="13_ncr:1_{72E5530D-A4C6-4EF5-BBA0-AD37FAC3C34F}" xr6:coauthVersionLast="47" xr6:coauthVersionMax="47" xr10:uidLastSave="{00000000-0000-0000-0000-000000000000}"/>
  <bookViews>
    <workbookView xWindow="-57720" yWindow="-1860" windowWidth="29040" windowHeight="17520" xr2:uid="{00000000-000D-0000-FFFF-FFFF00000000}"/>
  </bookViews>
  <sheets>
    <sheet name="MA Auswertung Verlauf GZ" sheetId="2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4" i="2" s="1"/>
  <c r="F2" i="2"/>
  <c r="F4" i="2" s="1"/>
  <c r="E2" i="2"/>
  <c r="G1" i="2"/>
  <c r="G3" i="2" s="1"/>
  <c r="F1" i="2"/>
  <c r="F3" i="2" s="1"/>
  <c r="E1" i="2"/>
</calcChain>
</file>

<file path=xl/sharedStrings.xml><?xml version="1.0" encoding="utf-8"?>
<sst xmlns="http://schemas.openxmlformats.org/spreadsheetml/2006/main" count="8" uniqueCount="8">
  <si>
    <t>Gesamt Logistik</t>
  </si>
  <si>
    <t>GZ -</t>
  </si>
  <si>
    <t>GZ +</t>
  </si>
  <si>
    <t>Diff. First</t>
  </si>
  <si>
    <t>Diff +</t>
  </si>
  <si>
    <t>Diff -</t>
  </si>
  <si>
    <t>1. Aufnahme</t>
  </si>
  <si>
    <t>VERLAUF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</si>
</sst>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right" vertical="center" wrapText="1"/>
    </xf>
    <xf numFmtId="0" fontId="1" fillId="0" borderId="0" xfId="1" applyAlignment="1">
      <alignment horizontal="right" wrapText="1"/>
    </xf>
    <xf numFmtId="0" fontId="1" fillId="0" borderId="0" xfId="1" applyAlignment="1">
      <alignment horizontal="right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49" fontId="1" fillId="0" borderId="0" xfId="1" applyNumberFormat="1"/>
    <xf numFmtId="4" fontId="1" fillId="0" borderId="0" xfId="1" applyNumberFormat="1"/>
  </cellXfs>
  <cellStyles count="2">
    <cellStyle name="Standard" xfId="0" builtinId="0"/>
    <cellStyle name="Standard 2" xfId="1" xr:uid="{78DE9646-D404-4C70-9312-DC92E54F2483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6BEE-F439-41AE-B642-5D7CE6D596F9}">
  <dimension ref="B1:AX55"/>
  <sheetViews>
    <sheetView tabSelected="1" workbookViewId="0">
      <pane xSplit="4" topLeftCell="E1" activePane="topRight" state="frozen"/>
      <selection pane="topRight" activeCell="B7" sqref="B7:C55"/>
    </sheetView>
  </sheetViews>
  <sheetFormatPr baseColWidth="10" defaultRowHeight="14.5" x14ac:dyDescent="0.35"/>
  <cols>
    <col min="1" max="1" width="12.54296875" style="1" customWidth="1"/>
    <col min="2" max="2" width="13.54296875" style="1" customWidth="1"/>
    <col min="3" max="3" width="10.90625" style="1"/>
    <col min="4" max="4" width="11.7265625" style="1" customWidth="1"/>
    <col min="5" max="5" width="12.7265625" style="1" customWidth="1"/>
    <col min="6" max="16384" width="10.90625" style="1"/>
  </cols>
  <sheetData>
    <row r="1" spans="2:50" ht="14.5" customHeight="1" x14ac:dyDescent="0.35">
      <c r="C1" s="2" t="s">
        <v>0</v>
      </c>
      <c r="D1" s="3" t="s">
        <v>1</v>
      </c>
      <c r="E1" s="4">
        <f>SUMIF(E$7:E$30,"&lt;0")</f>
        <v>-559.62</v>
      </c>
      <c r="F1" s="4">
        <f t="shared" ref="F1:G1" si="0">SUMIF(F$7:F$30,"&lt;0")</f>
        <v>-582.29000000000008</v>
      </c>
      <c r="G1" s="4">
        <f t="shared" si="0"/>
        <v>-590.38</v>
      </c>
    </row>
    <row r="2" spans="2:50" x14ac:dyDescent="0.35">
      <c r="C2" s="2"/>
      <c r="D2" s="3" t="s">
        <v>2</v>
      </c>
      <c r="E2" s="5">
        <f>SUMIF(E7:E30,"&gt;0")</f>
        <v>318.52</v>
      </c>
      <c r="F2" s="5">
        <f t="shared" ref="F2:G2" si="1">SUMIF(F7:F30,"&gt;0")</f>
        <v>296.7600000000001</v>
      </c>
      <c r="G2" s="5">
        <f t="shared" si="1"/>
        <v>305.50000000000006</v>
      </c>
    </row>
    <row r="3" spans="2:50" x14ac:dyDescent="0.35">
      <c r="C3" s="6" t="s">
        <v>3</v>
      </c>
      <c r="D3" s="5" t="s">
        <v>4</v>
      </c>
      <c r="F3" s="1">
        <f>F$1-$E$1</f>
        <v>-22.670000000000073</v>
      </c>
      <c r="G3" s="1">
        <f>G$1-$E$1</f>
        <v>-30.759999999999991</v>
      </c>
    </row>
    <row r="4" spans="2:50" x14ac:dyDescent="0.35">
      <c r="C4" s="6"/>
      <c r="D4" s="3" t="s">
        <v>5</v>
      </c>
      <c r="E4" s="5"/>
      <c r="F4" s="5">
        <f>F$2-$E$2</f>
        <v>-21.759999999999877</v>
      </c>
      <c r="G4" s="5">
        <f>G$2-$E$2</f>
        <v>-13.019999999999925</v>
      </c>
    </row>
    <row r="6" spans="2:50" x14ac:dyDescent="0.35">
      <c r="D6" s="1" t="s">
        <v>6</v>
      </c>
      <c r="E6" s="7" t="s">
        <v>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2:50" x14ac:dyDescent="0.35">
      <c r="B7" s="8"/>
      <c r="C7" s="8"/>
      <c r="D7" s="9">
        <v>-5.4</v>
      </c>
      <c r="E7" s="9">
        <v>-4.45</v>
      </c>
      <c r="F7" s="9">
        <v>-8.25</v>
      </c>
      <c r="G7" s="9">
        <v>-5.05</v>
      </c>
    </row>
    <row r="8" spans="2:50" x14ac:dyDescent="0.35">
      <c r="B8" s="8"/>
      <c r="C8" s="8"/>
      <c r="D8" s="9">
        <v>65.28</v>
      </c>
      <c r="E8" s="9">
        <v>66.069999999999993</v>
      </c>
      <c r="F8" s="9">
        <v>64.900000000000006</v>
      </c>
      <c r="G8" s="9">
        <v>65.55</v>
      </c>
    </row>
    <row r="9" spans="2:50" x14ac:dyDescent="0.35">
      <c r="B9" s="8"/>
      <c r="C9" s="8"/>
      <c r="D9" s="9">
        <v>18.78</v>
      </c>
      <c r="E9" s="9">
        <v>19.149999999999999</v>
      </c>
      <c r="F9" s="9">
        <v>18.07</v>
      </c>
      <c r="G9" s="9">
        <v>16.07</v>
      </c>
    </row>
    <row r="10" spans="2:50" x14ac:dyDescent="0.35">
      <c r="B10" s="8"/>
      <c r="C10" s="8"/>
      <c r="D10" s="9">
        <v>-55.6</v>
      </c>
      <c r="E10" s="9">
        <v>-55.35</v>
      </c>
      <c r="F10" s="9">
        <v>-56.78</v>
      </c>
      <c r="G10" s="9">
        <v>-56.65</v>
      </c>
    </row>
    <row r="11" spans="2:50" x14ac:dyDescent="0.35">
      <c r="B11" s="8"/>
      <c r="C11" s="8"/>
      <c r="D11" s="9">
        <v>-54.55</v>
      </c>
      <c r="E11" s="9">
        <v>-54.17</v>
      </c>
      <c r="F11" s="9">
        <v>-55.53</v>
      </c>
      <c r="G11" s="9">
        <v>-58.23</v>
      </c>
    </row>
    <row r="12" spans="2:50" x14ac:dyDescent="0.35">
      <c r="B12" s="8"/>
      <c r="C12" s="8"/>
      <c r="D12" s="9">
        <v>-56.33</v>
      </c>
      <c r="E12" s="9">
        <v>-55.95</v>
      </c>
      <c r="F12" s="9">
        <v>-57.77</v>
      </c>
      <c r="G12" s="9">
        <v>-57.05</v>
      </c>
    </row>
    <row r="13" spans="2:50" x14ac:dyDescent="0.35">
      <c r="B13" s="8"/>
      <c r="C13" s="8"/>
      <c r="D13" s="9">
        <v>55.38</v>
      </c>
      <c r="E13" s="9">
        <v>56.17</v>
      </c>
      <c r="F13" s="9">
        <v>55</v>
      </c>
      <c r="G13" s="9">
        <v>55.63</v>
      </c>
    </row>
    <row r="14" spans="2:50" x14ac:dyDescent="0.35">
      <c r="B14" s="8"/>
      <c r="C14" s="8"/>
      <c r="D14" s="9">
        <v>54.4</v>
      </c>
      <c r="E14" s="9">
        <v>54.78</v>
      </c>
      <c r="F14" s="9">
        <v>53.68</v>
      </c>
      <c r="G14" s="9">
        <v>55.82</v>
      </c>
    </row>
    <row r="15" spans="2:50" x14ac:dyDescent="0.35">
      <c r="B15" s="8"/>
      <c r="C15" s="8"/>
      <c r="D15" s="9">
        <v>20.22</v>
      </c>
      <c r="E15" s="9">
        <v>20.72</v>
      </c>
      <c r="F15" s="9">
        <v>19.57</v>
      </c>
      <c r="G15" s="9">
        <v>20.18</v>
      </c>
    </row>
    <row r="16" spans="2:50" x14ac:dyDescent="0.35">
      <c r="B16" s="8"/>
      <c r="C16" s="8"/>
      <c r="D16" s="9">
        <v>7.87</v>
      </c>
      <c r="E16" s="9">
        <v>8.7200000000000006</v>
      </c>
      <c r="F16" s="9">
        <v>7.65</v>
      </c>
      <c r="G16" s="9">
        <v>8</v>
      </c>
    </row>
    <row r="17" spans="2:7" x14ac:dyDescent="0.35">
      <c r="B17" s="8"/>
      <c r="C17" s="8"/>
      <c r="D17" s="9">
        <v>21.42</v>
      </c>
      <c r="E17" s="9">
        <v>22.47</v>
      </c>
      <c r="F17" s="9">
        <v>22.25</v>
      </c>
      <c r="G17" s="9">
        <v>23.5</v>
      </c>
    </row>
    <row r="18" spans="2:7" x14ac:dyDescent="0.35">
      <c r="B18" s="8"/>
      <c r="C18" s="8"/>
      <c r="D18" s="9">
        <v>-38.08</v>
      </c>
      <c r="E18" s="9">
        <v>-37.869999999999997</v>
      </c>
      <c r="F18" s="9">
        <v>-39.880000000000003</v>
      </c>
      <c r="G18" s="9">
        <v>-39.67</v>
      </c>
    </row>
    <row r="19" spans="2:7" x14ac:dyDescent="0.35">
      <c r="B19" s="8"/>
      <c r="C19" s="8"/>
      <c r="D19" s="9">
        <v>-112.2</v>
      </c>
      <c r="E19" s="9">
        <v>-112.2</v>
      </c>
      <c r="F19" s="9">
        <v>-112.2</v>
      </c>
      <c r="G19" s="9">
        <v>-112.2</v>
      </c>
    </row>
    <row r="20" spans="2:7" x14ac:dyDescent="0.35">
      <c r="B20" s="8"/>
      <c r="C20" s="8"/>
      <c r="D20" s="9">
        <v>-14.5</v>
      </c>
      <c r="E20" s="9">
        <v>-13.27</v>
      </c>
      <c r="F20" s="9">
        <v>-10.37</v>
      </c>
      <c r="G20" s="9">
        <v>-17.37</v>
      </c>
    </row>
    <row r="21" spans="2:7" x14ac:dyDescent="0.35">
      <c r="B21" s="8"/>
      <c r="C21" s="8"/>
      <c r="D21" s="9">
        <v>22.92</v>
      </c>
      <c r="E21" s="9">
        <v>23.63</v>
      </c>
      <c r="F21" s="9">
        <v>19.72</v>
      </c>
      <c r="G21" s="9">
        <v>23.27</v>
      </c>
    </row>
    <row r="22" spans="2:7" x14ac:dyDescent="0.35">
      <c r="B22" s="8"/>
      <c r="C22" s="8"/>
      <c r="D22" s="9">
        <v>-46.92</v>
      </c>
      <c r="E22" s="9">
        <v>-45.12</v>
      </c>
      <c r="F22" s="9">
        <v>-46.67</v>
      </c>
      <c r="G22" s="9">
        <v>-43.65</v>
      </c>
    </row>
    <row r="23" spans="2:7" x14ac:dyDescent="0.35">
      <c r="B23" s="8"/>
      <c r="C23" s="8"/>
      <c r="D23" s="9">
        <v>0.18</v>
      </c>
      <c r="E23" s="9">
        <v>0.5</v>
      </c>
      <c r="F23" s="9">
        <v>-0.73</v>
      </c>
      <c r="G23" s="9">
        <v>-7.73</v>
      </c>
    </row>
    <row r="24" spans="2:7" x14ac:dyDescent="0.35">
      <c r="B24" s="8"/>
      <c r="C24" s="8"/>
      <c r="D24" s="9">
        <v>5</v>
      </c>
      <c r="E24" s="9">
        <v>5.35</v>
      </c>
      <c r="F24" s="9">
        <v>3.93</v>
      </c>
      <c r="G24" s="9">
        <v>4.3499999999999996</v>
      </c>
    </row>
    <row r="25" spans="2:7" x14ac:dyDescent="0.35">
      <c r="B25" s="8"/>
      <c r="C25" s="8"/>
      <c r="D25" s="9">
        <v>11.12</v>
      </c>
      <c r="E25" s="9">
        <v>11.53</v>
      </c>
      <c r="F25" s="9">
        <v>10.220000000000001</v>
      </c>
      <c r="G25" s="9">
        <v>10.6</v>
      </c>
    </row>
    <row r="26" spans="2:7" x14ac:dyDescent="0.35">
      <c r="B26" s="8"/>
      <c r="C26" s="8"/>
      <c r="D26" s="9">
        <v>-112.05</v>
      </c>
      <c r="E26" s="9">
        <v>-111.9</v>
      </c>
      <c r="F26" s="9">
        <v>-113.92</v>
      </c>
      <c r="G26" s="9">
        <v>-113.62</v>
      </c>
    </row>
    <row r="27" spans="2:7" x14ac:dyDescent="0.35">
      <c r="B27" s="8"/>
      <c r="C27" s="8"/>
      <c r="D27" s="9">
        <v>-46.57</v>
      </c>
      <c r="E27" s="9">
        <v>-53.57</v>
      </c>
      <c r="F27" s="9">
        <v>-60.57</v>
      </c>
      <c r="G27" s="9">
        <v>-60.03</v>
      </c>
    </row>
    <row r="28" spans="2:7" x14ac:dyDescent="0.35">
      <c r="B28" s="8"/>
      <c r="C28" s="8"/>
      <c r="D28" s="9">
        <v>21.7</v>
      </c>
      <c r="E28" s="9">
        <v>22.48</v>
      </c>
      <c r="F28" s="9">
        <v>18.600000000000001</v>
      </c>
      <c r="G28" s="9">
        <v>19.05</v>
      </c>
    </row>
    <row r="29" spans="2:7" x14ac:dyDescent="0.35">
      <c r="B29" s="8"/>
      <c r="C29" s="8"/>
      <c r="D29" s="9">
        <v>6.42</v>
      </c>
      <c r="E29" s="9">
        <v>6.95</v>
      </c>
      <c r="F29" s="9">
        <v>3.17</v>
      </c>
      <c r="G29" s="9">
        <v>3.48</v>
      </c>
    </row>
    <row r="30" spans="2:7" x14ac:dyDescent="0.35">
      <c r="B30" s="8"/>
      <c r="C30" s="8"/>
      <c r="D30" s="9">
        <v>-16</v>
      </c>
      <c r="E30" s="9">
        <v>-15.77</v>
      </c>
      <c r="F30" s="9">
        <v>-19.62</v>
      </c>
      <c r="G30" s="9">
        <v>-19.13</v>
      </c>
    </row>
    <row r="31" spans="2:7" x14ac:dyDescent="0.35">
      <c r="D31" s="9"/>
      <c r="G31" s="9"/>
    </row>
    <row r="32" spans="2:7" x14ac:dyDescent="0.35">
      <c r="B32" s="8"/>
      <c r="C32" s="8"/>
      <c r="D32" s="9"/>
    </row>
    <row r="33" spans="2:3" x14ac:dyDescent="0.35">
      <c r="B33" s="8"/>
      <c r="C33" s="8"/>
    </row>
    <row r="34" spans="2:3" x14ac:dyDescent="0.35">
      <c r="B34" s="8"/>
      <c r="C34" s="8"/>
    </row>
    <row r="35" spans="2:3" x14ac:dyDescent="0.35">
      <c r="B35" s="8"/>
      <c r="C35" s="8"/>
    </row>
    <row r="36" spans="2:3" x14ac:dyDescent="0.35">
      <c r="B36" s="8"/>
      <c r="C36" s="8"/>
    </row>
    <row r="37" spans="2:3" x14ac:dyDescent="0.35">
      <c r="B37" s="8"/>
      <c r="C37" s="8"/>
    </row>
    <row r="38" spans="2:3" x14ac:dyDescent="0.35">
      <c r="B38" s="8"/>
      <c r="C38" s="8"/>
    </row>
    <row r="39" spans="2:3" x14ac:dyDescent="0.35">
      <c r="B39" s="8"/>
      <c r="C39" s="8"/>
    </row>
    <row r="40" spans="2:3" x14ac:dyDescent="0.35">
      <c r="B40" s="8"/>
      <c r="C40" s="8"/>
    </row>
    <row r="41" spans="2:3" x14ac:dyDescent="0.35">
      <c r="B41" s="8"/>
      <c r="C41" s="8"/>
    </row>
    <row r="42" spans="2:3" x14ac:dyDescent="0.35">
      <c r="B42" s="8"/>
      <c r="C42" s="8"/>
    </row>
    <row r="43" spans="2:3" x14ac:dyDescent="0.35">
      <c r="B43" s="8"/>
      <c r="C43" s="8"/>
    </row>
    <row r="44" spans="2:3" x14ac:dyDescent="0.35">
      <c r="B44" s="8"/>
      <c r="C44" s="8"/>
    </row>
    <row r="45" spans="2:3" x14ac:dyDescent="0.35">
      <c r="B45" s="8"/>
      <c r="C45" s="8"/>
    </row>
    <row r="46" spans="2:3" x14ac:dyDescent="0.35">
      <c r="B46" s="8"/>
      <c r="C46" s="8"/>
    </row>
    <row r="47" spans="2:3" x14ac:dyDescent="0.35">
      <c r="B47" s="8"/>
      <c r="C47" s="8"/>
    </row>
    <row r="48" spans="2:3" x14ac:dyDescent="0.35">
      <c r="B48" s="8"/>
      <c r="C48" s="8"/>
    </row>
    <row r="49" spans="2:3" x14ac:dyDescent="0.35">
      <c r="B49" s="8"/>
      <c r="C49" s="8"/>
    </row>
    <row r="50" spans="2:3" x14ac:dyDescent="0.35">
      <c r="B50" s="8"/>
      <c r="C50" s="8"/>
    </row>
    <row r="51" spans="2:3" x14ac:dyDescent="0.35">
      <c r="B51" s="8"/>
      <c r="C51" s="8"/>
    </row>
    <row r="52" spans="2:3" x14ac:dyDescent="0.35">
      <c r="B52" s="8"/>
      <c r="C52" s="8"/>
    </row>
    <row r="53" spans="2:3" x14ac:dyDescent="0.35">
      <c r="B53" s="8"/>
      <c r="C53" s="8"/>
    </row>
    <row r="54" spans="2:3" x14ac:dyDescent="0.35">
      <c r="B54" s="8"/>
      <c r="C54" s="8"/>
    </row>
    <row r="55" spans="2:3" x14ac:dyDescent="0.35">
      <c r="B55" s="8"/>
      <c r="C55" s="8"/>
    </row>
  </sheetData>
  <mergeCells count="3">
    <mergeCell ref="C1:C2"/>
    <mergeCell ref="C3:C4"/>
    <mergeCell ref="E6:AX6"/>
  </mergeCells>
  <conditionalFormatting sqref="E7:G30">
    <cfRule type="cellIs" dxfId="0" priority="1" operator="greaterThan">
      <formula>$D$7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 Auswertung Verlauf GZ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Winning, Christian</dc:creator>
  <cp:lastModifiedBy>Winning, Christian</cp:lastModifiedBy>
  <dcterms:created xsi:type="dcterms:W3CDTF">2015-06-05T18:19:34Z</dcterms:created>
  <dcterms:modified xsi:type="dcterms:W3CDTF">2025-05-13T13:43:29Z</dcterms:modified>
</cp:coreProperties>
</file>