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alcChain.xml" ContentType="application/vnd.openxmlformats-officedocument.spreadsheetml.calcChain+xml"/>
  <Override PartName="/xl/webextensions/taskpanes.xml" ContentType="application/vnd.ms-office.webextensiontaskpanes+xml"/>
  <Override PartName="/xl/webextensions/webextension1.xml" ContentType="application/vnd.ms-office.webextension+xml"/>
  <Override PartName="/xl/webextensions/webextension2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623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unisyscorpeur-my.sharepoint.com/personal/volker_tietz_unisys_com/Documents/DATEN/Volker Privat/THS9 Betriebskosten/2024/"/>
    </mc:Choice>
  </mc:AlternateContent>
  <xr:revisionPtr revIDLastSave="62" documentId="8_{23BF4871-5965-4015-8ABD-D84D537A1D99}" xr6:coauthVersionLast="47" xr6:coauthVersionMax="47" xr10:uidLastSave="{04407C35-3D20-4648-93F8-E3FF789DF277}"/>
  <bookViews>
    <workbookView xWindow="-103" yWindow="-103" windowWidth="44092" windowHeight="18000" xr2:uid="{00000000-000D-0000-FFFF-FFFF00000000}"/>
  </bookViews>
  <sheets>
    <sheet name="Auswertung" sheetId="2" r:id="rId1"/>
    <sheet name="Tabelle1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" i="2" l="1" a="1"/>
  <c r="B2" i="2" s="1"/>
  <c r="D4" i="3" a="1"/>
  <c r="D4" i="3" s="1"/>
  <c r="C2" i="2" a="1"/>
  <c r="C2" i="2" s="1"/>
  <c r="D2" i="2" a="1"/>
  <c r="D2" i="2" s="1"/>
  <c r="E2" i="2" a="1"/>
  <c r="E2" i="2" s="1"/>
  <c r="F2" i="2" a="1"/>
  <c r="F2" i="2" s="1"/>
  <c r="G2" i="2" a="1"/>
  <c r="G2" i="2" s="1"/>
  <c r="H2" i="2" a="1"/>
  <c r="H2" i="2" s="1"/>
  <c r="I2" i="2" a="1"/>
  <c r="I2" i="2" s="1"/>
  <c r="J2" i="2" a="1"/>
  <c r="J2" i="2" s="1"/>
  <c r="K2" i="2" a="1"/>
  <c r="K2" i="2" s="1"/>
  <c r="L2" i="2" a="1"/>
  <c r="L2" i="2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<sst xmlns="http://schemas.openxmlformats.org/spreadsheetml/2006/main" count="16" uniqueCount="14">
  <si>
    <t>Zählernummer</t>
  </si>
  <si>
    <t>Ablesedatum</t>
  </si>
  <si>
    <t>Zählerstand</t>
  </si>
  <si>
    <t>MwSt</t>
  </si>
  <si>
    <t>7%</t>
  </si>
  <si>
    <t>01.04.2023</t>
  </si>
  <si>
    <t>19%</t>
  </si>
  <si>
    <t>01.01.2023</t>
  </si>
  <si>
    <t>01.02.2023</t>
  </si>
  <si>
    <t>01.03.2023</t>
  </si>
  <si>
    <t>01.05.2023</t>
  </si>
  <si>
    <t>01.06.2023</t>
  </si>
  <si>
    <t>so solle es sein =&gt;</t>
  </si>
  <si>
    <t>=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</si>
</sst>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4">
    <xf numFmtId="0" fontId="0" fillId="0" borderId="0" xfId="0"/>
    <xf numFmtId="14" fontId="0" fillId="0" borderId="0" xfId="0" applyNumberFormat="1"/>
    <xf numFmtId="14" fontId="0" fillId="0" borderId="0" xfId="0" applyNumberFormat="1" applyAlignment="1">
      <alignment horizontal="left"/>
    </xf>
    <xf numFmtId="0" fontId="0" fillId="0" borderId="0" xfId="0" applyAlignment="1">
      <alignment wrapText="1"/>
    </xf>
    <xf numFmtId="9" fontId="0" fillId="0" borderId="0" xfId="0" applyNumberFormat="1"/>
    <xf numFmtId="9" fontId="0" fillId="0" borderId="0" xfId="0" applyNumberFormat="1" applyAlignment="1">
      <alignment horizontal="right"/>
    </xf>
    <xf numFmtId="0" fontId="1" fillId="0" borderId="0" xfId="0" applyFont="1"/>
    <xf numFmtId="14" fontId="1" fillId="0" borderId="0" xfId="0" applyNumberFormat="1" applyFont="1" applyAlignment="1">
      <alignment horizontal="left"/>
    </xf>
    <xf numFmtId="14" fontId="1" fillId="0" borderId="0" xfId="0" applyNumberFormat="1" applyFont="1" applyAlignment="1">
      <alignment horizontal="center"/>
    </xf>
    <xf numFmtId="0" fontId="0" fillId="0" borderId="0" xfId="0" applyAlignment="1">
      <alignment horizontal="center"/>
    </xf>
    <xf numFmtId="9" fontId="0" fillId="0" borderId="0" xfId="0" applyNumberFormat="1" applyAlignment="1">
      <alignment horizontal="center"/>
    </xf>
    <xf numFmtId="0" fontId="0" fillId="0" borderId="0" xfId="0" applyAlignment="1">
      <alignment horizontal="left"/>
    </xf>
    <xf numFmtId="0" fontId="0" fillId="2" borderId="0" xfId="0" applyFill="1" applyAlignment="1">
      <alignment horizontal="left"/>
    </xf>
    <xf numFmtId="0" fontId="1" fillId="0" borderId="0" xfId="0" applyFont="1" applyAlignment="1">
      <alignment horizontal="right"/>
    </xf>
  </cellXfs>
  <cellStyles count="1">
    <cellStyle name="Standard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Structure" Target="richData/rdrichvaluestructure.xml"/><Relationship Id="rId3" Type="http://schemas.openxmlformats.org/officeDocument/2006/relationships/theme" Target="theme/theme1.xml"/><Relationship Id="rId7" Type="http://schemas.microsoft.com/office/2017/06/relationships/rdRichValue" Target="richData/rdrichvalue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alcChain" Target="calcChain.xml"/><Relationship Id="rId4" Type="http://schemas.openxmlformats.org/officeDocument/2006/relationships/styles" Target="styles.xml"/><Relationship Id="rId9" Type="http://schemas.microsoft.com/office/2017/06/relationships/rdRichValueTypes" Target="richData/rdRichValueTypes.xml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8</v>
    <v>10</v>
    <v>1</v>
  </rv>
</rvData>
</file>

<file path=xl/richData/rdrichvaluestructure.xml><?xml version="1.0" encoding="utf-8"?>
<rvStructures xmlns="http://schemas.microsoft.com/office/spreadsheetml/2017/richdata" count="1">
  <s t="_error">
    <k n="colOffset" t="i"/>
    <k n="errorType" t="i"/>
    <k n="rwOffset" t="i"/>
    <k n="subType" t="i"/>
  </s>
</rvStructure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ebextensions/_rels/taskpanes.xml.rels><?xml version="1.0" encoding="UTF-8" standalone="yes"?>
<Relationships xmlns="http://schemas.openxmlformats.org/package/2006/relationships"><Relationship Id="rId2" Type="http://schemas.microsoft.com/office/2011/relationships/webextension" Target="webextension2.xml"/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0" row="0">
    <wetp:webextensionref xmlns:r="http://schemas.openxmlformats.org/officeDocument/2006/relationships" r:id="rId1"/>
  </wetp:taskpane>
  <wetp:taskpane dockstate="right" visibility="0" width="0" row="0">
    <wetp:webextensionref xmlns:r="http://schemas.openxmlformats.org/officeDocument/2006/relationships" r:id="rId2"/>
  </wetp:taskpane>
</wetp:taskpanes>
</file>

<file path=xl/webextensions/webextension1.xml><?xml version="1.0" encoding="utf-8"?>
<we:webextension xmlns:we="http://schemas.microsoft.com/office/webextensions/webextension/2010/11" id="{6C2FAA76-8386-4BDB-A9F8-08FA8B932F11}">
  <we:reference id="wa104381893" version="1.1.0.0" store="de-DE" storeType="OMEX"/>
  <we:alternateReferences>
    <we:reference id="WA104381893" version="1.1.0.0" store="" storeType="OMEX"/>
  </we:alternateReferences>
  <we:properties/>
  <we:bindings/>
  <we:snapshot xmlns:r="http://schemas.openxmlformats.org/officeDocument/2006/relationships"/>
  <we:extLst>
    <a:ext xmlns:a="http://schemas.openxmlformats.org/drawingml/2006/main" uri="{D87F86FE-615C-45B5-9D79-34F1136793EB}">
      <we:containsCustomFunctions/>
    </a:ext>
    <a:ext xmlns:a="http://schemas.openxmlformats.org/drawingml/2006/main" uri="{7C84B067-C214-45C3-A712-C9D94CD141B2}">
      <we:customFunctionIdList>
        <we:customFunctionIds>_xldudf_YAIQUOTES_GETCURRENTQUOTE</we:customFunctionIds>
      </we:customFunctionIdList>
    </a:ext>
  </we:extLst>
</we:webextension>
</file>

<file path=xl/webextensions/webextension2.xml><?xml version="1.0" encoding="utf-8"?>
<we:webextension xmlns:we="http://schemas.microsoft.com/office/webextensions/webextension/2010/11" id="{DD81AF1A-1D0E-4215-A0F0-5E4D0C7AC1FF}">
  <we:reference id="wa200003696" version="1.3.0.0" store="de-DE" storeType="OMEX"/>
  <we:alternateReferences>
    <we:reference id="WA200003696" version="1.3.0.0" store="" storeType="OMEX"/>
  </we:alternateReferences>
  <we:properties/>
  <we:bindings/>
  <we:snapshot xmlns:r="http://schemas.openxmlformats.org/officeDocument/2006/relationships"/>
  <we:extLst>
    <a:ext xmlns:a="http://schemas.openxmlformats.org/drawingml/2006/main" uri="{D87F86FE-615C-45B5-9D79-34F1136793EB}">
      <we:containsCustomFunctions/>
    </a:ext>
    <a:ext xmlns:a="http://schemas.openxmlformats.org/drawingml/2006/main" uri="{7C84B067-C214-45C3-A712-C9D94CD141B2}">
      <we:customFunctionIdList>
        <we:customFunctionIds>_xldudf_LABS_GENERATIVEAI</we:customFunctionIds>
      </we:customFunctionIdList>
    </a:ext>
  </we:extLst>
</we:webextension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Y25"/>
  <sheetViews>
    <sheetView tabSelected="1" workbookViewId="0">
      <selection activeCell="D16" sqref="D16:D21"/>
    </sheetView>
  </sheetViews>
  <sheetFormatPr baseColWidth="10" defaultColWidth="9.23046875" defaultRowHeight="14.6" x14ac:dyDescent="0.4"/>
  <cols>
    <col min="1" max="1" width="14.07421875" customWidth="1"/>
    <col min="2" max="2" width="11.84375" bestFit="1" customWidth="1"/>
    <col min="3" max="3" width="10.61328125" bestFit="1" customWidth="1"/>
    <col min="4" max="4" width="9.921875" bestFit="1" customWidth="1"/>
    <col min="5" max="5" width="11.69140625" bestFit="1" customWidth="1"/>
    <col min="6" max="6" width="10.4609375" bestFit="1" customWidth="1"/>
    <col min="7" max="12" width="9.921875" bestFit="1" customWidth="1"/>
    <col min="14" max="14" width="51.765625" customWidth="1"/>
    <col min="16" max="16" width="9.921875" bestFit="1" customWidth="1"/>
    <col min="18" max="25" width="9.921875" bestFit="1" customWidth="1"/>
  </cols>
  <sheetData>
    <row r="1" spans="1:25" x14ac:dyDescent="0.4">
      <c r="A1" s="6" t="s">
        <v>0</v>
      </c>
      <c r="B1" s="8">
        <v>44835</v>
      </c>
      <c r="C1" s="8">
        <v>44866</v>
      </c>
      <c r="D1" s="8">
        <v>44896</v>
      </c>
      <c r="E1" s="8" t="s">
        <v>7</v>
      </c>
      <c r="F1" s="8" t="s">
        <v>8</v>
      </c>
      <c r="G1" s="8" t="s">
        <v>9</v>
      </c>
      <c r="H1" s="8" t="s">
        <v>5</v>
      </c>
      <c r="I1" s="8" t="s">
        <v>10</v>
      </c>
      <c r="J1" s="8" t="s">
        <v>11</v>
      </c>
      <c r="K1" s="8">
        <v>45108</v>
      </c>
      <c r="L1" s="8">
        <v>45139</v>
      </c>
      <c r="P1" s="1"/>
    </row>
    <row r="2" spans="1:25" x14ac:dyDescent="0.4">
      <c r="A2" s="11">
        <v>123456</v>
      </c>
      <c r="B2" s="9" t="e" cm="1" vm="1">
        <f t="array" aca="1" ref="B2" ca="1">_xlfn.LET(
    _xlpm.zähler, $A2,
    _xlpm.datum, B$1,
    _xlpm.Ablesedatum, $B$16:$B$26,
    _xlpm.Zählernummern, $A$16:$A$26,
    _xlpm.Mwsts, $D$16:$D$26,
    _xlpm.startmonat, _xlfn.BYROW($B$16:$B$26, _xlfn.LAMBDA(_xlpm.d, EDATE(_xlpm.d,1))),
    _xlpm.gültigeSätze, _xlfn._xlws.FILTER($D$16:$D$26, ($A$16:$A$26 = $A2) * (B$1 &gt;= _xlfn.BYROW($B$16:$B$26, _xlfn.LAMBDA(_xlpm.d, EDATE(_xlpm.d,1))))),
    _xlpm.gültigeDaten, _xlfn._xlws.FILTER(_xlfn.BYROW($B$16:$B$26, _xlfn.LAMBDA(_xlpm.d, EDATE(_xlpm.d,1))), ($A$16:$A$26 = $A2) * (B$1 &gt;= _xlfn.BYROW($B$16:$B$26, _xlfn.LAMBDA(_xlpm.d, EDATE(_xlpm.d,1))))),
    _xlpm.index, _xlfn.XMATCH($B$16:$B$26, _xlpm.gültigeDaten, -1, 1),
    IFERROR(INDEX(_xlpm.gültigeSätze, _xlpm.index), "x")
)</f>
        <v>#VALUE!</v>
      </c>
      <c r="C2" s="9" t="str" cm="1">
        <f t="array" aca="1" ref="C2" ca="1">_xlfn.LET(
    _xlpm.zähler, $A2,
    _xlpm.datum, C$1,
    _xlpm.Ablesedatum, C16:C26,
    _xlpm.Zählernummern, B16:B26,
    _xlpm.Mwsts, E16:E26,
    _xlpm.startmonat, Zeilenweise(_xlpm.Ablesedatum, _xlfn.LAMBDA(_xlpm.d, EDATE(_xlpm.d,1))),
    _xlpm.gültigeSätze," FILTER(Mwsts; (Zählernummern = zähler) * (startmonat &gt;= datum))",
    _xlpm.gültigeDaten," FILTER(startmonat; (Zählernummern = zähler) * (startmonat &gt;= datum))",
    _xlpm.index," XVERGLEICH(Ablesedatum; gültigeDaten; -1; 1)",
    IFERROR(INDEX(_xlpm.gültigeSätze, _xlpm.index), "x")
)</f>
        <v>x</v>
      </c>
      <c r="D2" s="9" t="str" cm="1">
        <f t="array" aca="1" ref="D2" ca="1">_xlfn.LET(
    _xlpm.zähler, $A2,
    _xlpm.datum, D$1,
    _xlpm.Ablesedatum, D16:D26,
    _xlpm.Zählernummern, C16:C26,
    _xlpm.Mwsts, F16:F26,
    _xlpm.startmonat, Zeilenweise(_xlpm.Ablesedatum, _xlfn.LAMBDA(_xlpm.d, EDATE(_xlpm.d,1))),
    _xlpm.gültigeSätze," FILTER(Mwsts; (Zählernummern = zähler) * (startmonat &gt;= datum))",
    _xlpm.gültigeDaten," FILTER(startmonat; (Zählernummern = zähler) * (startmonat &gt;= datum))",
    _xlpm.index," XVERGLEICH(Ablesedatum; gültigeDaten; -1; 1)",
    IFERROR(INDEX(_xlpm.gültigeSätze, _xlpm.index), "x")
)</f>
        <v>x</v>
      </c>
      <c r="E2" s="9" t="str" cm="1">
        <f t="array" aca="1" ref="E2" ca="1">_xlfn.LET(
    _xlpm.zähler, $A2,
    _xlpm.datum, E$1,
    _xlpm.Ablesedatum, E16:E26,
    _xlpm.Zählernummern, D16:D26,
    _xlpm.Mwsts, G16:G26,
    _xlpm.startmonat, Zeilenweise(_xlpm.Ablesedatum, _xlfn.LAMBDA(_xlpm.d, EDATE(_xlpm.d,1))),
    _xlpm.gültigeSätze," FILTER(Mwsts; (Zählernummern = zähler) * (startmonat &gt;= datum))",
    _xlpm.gültigeDaten," FILTER(startmonat; (Zählernummern = zähler) * (startmonat &gt;= datum))",
    _xlpm.index," XVERGLEICH(Ablesedatum; gültigeDaten; -1; 1)",
    IFERROR(INDEX(_xlpm.gültigeSätze, _xlpm.index), "x")
)</f>
        <v>x</v>
      </c>
      <c r="F2" s="9" t="str" cm="1">
        <f t="array" aca="1" ref="F2" ca="1">_xlfn.LET(
    _xlpm.zähler, $A2,
    _xlpm.datum, F$1,
    _xlpm.Ablesedatum, F16:F26,
    _xlpm.Zählernummern, E16:E26,
    _xlpm.Mwsts, H16:H26,
    _xlpm.startmonat, Zeilenweise(_xlpm.Ablesedatum, _xlfn.LAMBDA(_xlpm.d, EDATE(_xlpm.d,1))),
    _xlpm.gültigeSätze," FILTER(Mwsts; (Zählernummern = zähler) * (startmonat &gt;= datum))",
    _xlpm.gültigeDaten," FILTER(startmonat; (Zählernummern = zähler) * (startmonat &gt;= datum))",
    _xlpm.index," XVERGLEICH(Ablesedatum; gültigeDaten; -1; 1)",
    IFERROR(INDEX(_xlpm.gültigeSätze, _xlpm.index), "x")
)</f>
        <v>x</v>
      </c>
      <c r="G2" s="9" t="str" cm="1">
        <f t="array" aca="1" ref="G2" ca="1">_xlfn.LET(
    _xlpm.zähler, $A2,
    _xlpm.datum, G$1,
    _xlpm.Ablesedatum, G16:G26,
    _xlpm.Zählernummern, F16:F26,
    _xlpm.Mwsts, I16:I26,
    _xlpm.startmonat, Zeilenweise(_xlpm.Ablesedatum, _xlfn.LAMBDA(_xlpm.d, EDATE(_xlpm.d,1))),
    _xlpm.gültigeSätze," FILTER(Mwsts; (Zählernummern = zähler) * (startmonat &gt;= datum))",
    _xlpm.gültigeDaten," FILTER(startmonat; (Zählernummern = zähler) * (startmonat &gt;= datum))",
    _xlpm.index," XVERGLEICH(Ablesedatum; gültigeDaten; -1; 1)",
    IFERROR(INDEX(_xlpm.gültigeSätze, _xlpm.index), "x")
)</f>
        <v>x</v>
      </c>
      <c r="H2" s="9" t="str" cm="1">
        <f t="array" aca="1" ref="H2" ca="1">_xlfn.LET(
    _xlpm.zähler, $A2,
    _xlpm.datum, H$1,
    _xlpm.Ablesedatum, H16:H26,
    _xlpm.Zählernummern, G16:G26,
    _xlpm.Mwsts, J16:J26,
    _xlpm.startmonat, Zeilenweise(_xlpm.Ablesedatum, _xlfn.LAMBDA(_xlpm.d, EDATE(_xlpm.d,1))),
    _xlpm.gültigeSätze," FILTER(Mwsts; (Zählernummern = zähler) * (startmonat &gt;= datum))",
    _xlpm.gültigeDaten," FILTER(startmonat; (Zählernummern = zähler) * (startmonat &gt;= datum))",
    _xlpm.index," XVERGLEICH(Ablesedatum; gültigeDaten; -1; 1)",
    IFERROR(INDEX(_xlpm.gültigeSätze, _xlpm.index), "x")
)</f>
        <v>x</v>
      </c>
      <c r="I2" s="9" t="str" cm="1">
        <f t="array" aca="1" ref="I2" ca="1">_xlfn.LET(
    _xlpm.zähler, $A2,
    _xlpm.datum, I$1,
    _xlpm.Ablesedatum, I16:I26,
    _xlpm.Zählernummern, H16:H26,
    _xlpm.Mwsts, K16:K26,
    _xlpm.startmonat, Zeilenweise(_xlpm.Ablesedatum, _xlfn.LAMBDA(_xlpm.d, EDATE(_xlpm.d,1))),
    _xlpm.gültigeSätze," FILTER(Mwsts; (Zählernummern = zähler) * (startmonat &gt;= datum))",
    _xlpm.gültigeDaten," FILTER(startmonat; (Zählernummern = zähler) * (startmonat &gt;= datum))",
    _xlpm.index," XVERGLEICH(Ablesedatum; gültigeDaten; -1; 1)",
    IFERROR(INDEX(_xlpm.gültigeSätze, _xlpm.index), "x")
)</f>
        <v>x</v>
      </c>
      <c r="J2" s="9" t="str" cm="1">
        <f t="array" aca="1" ref="J2" ca="1">_xlfn.LET(
    _xlpm.zähler, $A2,
    _xlpm.datum, J$1,
    _xlpm.Ablesedatum, J16:J26,
    _xlpm.Zählernummern, I16:I26,
    _xlpm.Mwsts, L16:L26,
    _xlpm.startmonat, Zeilenweise(_xlpm.Ablesedatum, _xlfn.LAMBDA(_xlpm.d, EDATE(_xlpm.d,1))),
    _xlpm.gültigeSätze," FILTER(Mwsts; (Zählernummern = zähler) * (startmonat &gt;= datum))",
    _xlpm.gültigeDaten," FILTER(startmonat; (Zählernummern = zähler) * (startmonat &gt;= datum))",
    _xlpm.index," XVERGLEICH(Ablesedatum; gültigeDaten; -1; 1)",
    IFERROR(INDEX(_xlpm.gültigeSätze, _xlpm.index), "x")
)</f>
        <v>x</v>
      </c>
      <c r="K2" s="9" t="str" cm="1">
        <f t="array" aca="1" ref="K2" ca="1">_xlfn.LET(
    _xlpm.zähler, $A2,
    _xlpm.datum, K$1,
    _xlpm.Ablesedatum, K16:K26,
    _xlpm.Zählernummern, J16:J26,
    _xlpm.Mwsts, M16:M26,
    _xlpm.startmonat, Zeilenweise(_xlpm.Ablesedatum, _xlfn.LAMBDA(_xlpm.d, EDATE(_xlpm.d,1))),
    _xlpm.gültigeSätze," FILTER(Mwsts; (Zählernummern = zähler) * (startmonat &gt;= datum))",
    _xlpm.gültigeDaten," FILTER(startmonat; (Zählernummern = zähler) * (startmonat &gt;= datum))",
    _xlpm.index," XVERGLEICH(Ablesedatum; gültigeDaten; -1; 1)",
    IFERROR(INDEX(_xlpm.gültigeSätze, _xlpm.index), "x")
)</f>
        <v>x</v>
      </c>
      <c r="L2" s="9" t="str" cm="1">
        <f t="array" aca="1" ref="L2" ca="1">_xlfn.LET(
    _xlpm.zähler, $A2,
    _xlpm.datum, L$1,
    _xlpm.Ablesedatum, L16:L26,
    _xlpm.Zählernummern, K16:K26,
    _xlpm.Mwsts, N16:N26,
    _xlpm.startmonat, Zeilenweise(_xlpm.Ablesedatum, _xlfn.LAMBDA(_xlpm.d, EDATE(_xlpm.d,1))),
    _xlpm.gültigeSätze," FILTER(Mwsts; (Zählernummern = zähler) * (startmonat &gt;= datum))",
    _xlpm.gültigeDaten," FILTER(startmonat; (Zählernummern = zähler) * (startmonat &gt;= datum))",
    _xlpm.index," XVERGLEICH(Ablesedatum; gültigeDaten; -1; 1)",
    IFERROR(INDEX(_xlpm.gültigeSätze, _xlpm.index), "x")
)</f>
        <v>x</v>
      </c>
    </row>
    <row r="3" spans="1:25" x14ac:dyDescent="0.4">
      <c r="B3" s="9"/>
      <c r="C3" s="9"/>
      <c r="D3" s="9"/>
      <c r="E3" s="9"/>
      <c r="F3" s="9"/>
      <c r="G3" s="9"/>
      <c r="H3" s="9"/>
      <c r="I3" s="9"/>
      <c r="J3" s="9"/>
      <c r="K3" s="9"/>
      <c r="L3" s="9"/>
    </row>
    <row r="4" spans="1:25" x14ac:dyDescent="0.4">
      <c r="A4" t="s">
        <v>12</v>
      </c>
      <c r="B4" s="10">
        <v>0.19</v>
      </c>
      <c r="C4" s="10">
        <v>0.19</v>
      </c>
      <c r="D4" s="10">
        <v>7.0000000000000007E-2</v>
      </c>
      <c r="E4" s="10">
        <v>7.0000000000000007E-2</v>
      </c>
      <c r="F4" s="10">
        <v>0.19</v>
      </c>
      <c r="G4" s="10">
        <v>0.19</v>
      </c>
      <c r="H4" s="10">
        <v>0.19</v>
      </c>
      <c r="I4" s="10">
        <v>0.19</v>
      </c>
      <c r="J4" s="10">
        <v>0.19</v>
      </c>
      <c r="K4" s="10">
        <v>0.19</v>
      </c>
      <c r="L4" s="10"/>
      <c r="N4" s="3"/>
    </row>
    <row r="7" spans="1:25" x14ac:dyDescent="0.4">
      <c r="B7" t="s">
        <v>13</v>
      </c>
      <c r="I7" s="1"/>
    </row>
    <row r="8" spans="1:25" x14ac:dyDescent="0.4">
      <c r="I8" s="1"/>
    </row>
    <row r="9" spans="1:25" x14ac:dyDescent="0.4"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</row>
    <row r="10" spans="1:25" x14ac:dyDescent="0.4">
      <c r="I10" s="1"/>
    </row>
    <row r="11" spans="1:25" x14ac:dyDescent="0.4">
      <c r="I11" s="1"/>
    </row>
    <row r="12" spans="1:25" x14ac:dyDescent="0.4">
      <c r="I12" s="1"/>
    </row>
    <row r="13" spans="1:25" x14ac:dyDescent="0.4">
      <c r="I13" s="1"/>
    </row>
    <row r="14" spans="1:25" x14ac:dyDescent="0.4">
      <c r="I14" s="1"/>
    </row>
    <row r="15" spans="1:25" x14ac:dyDescent="0.4">
      <c r="A15" s="6" t="s">
        <v>0</v>
      </c>
      <c r="B15" s="7" t="s">
        <v>1</v>
      </c>
      <c r="C15" s="6" t="s">
        <v>2</v>
      </c>
      <c r="D15" s="13" t="s">
        <v>3</v>
      </c>
      <c r="I15" s="1"/>
      <c r="K15" s="1"/>
    </row>
    <row r="16" spans="1:25" x14ac:dyDescent="0.4">
      <c r="A16" s="11">
        <v>123456</v>
      </c>
      <c r="B16" s="2">
        <v>44835</v>
      </c>
      <c r="C16">
        <v>200</v>
      </c>
      <c r="D16" s="4">
        <v>0.19</v>
      </c>
      <c r="I16" s="1"/>
    </row>
    <row r="17" spans="1:9" x14ac:dyDescent="0.4">
      <c r="A17" s="11">
        <v>123456</v>
      </c>
      <c r="B17" s="2">
        <v>44896</v>
      </c>
      <c r="C17">
        <v>300</v>
      </c>
      <c r="D17" s="4">
        <v>7.0000000000000007E-2</v>
      </c>
      <c r="I17" s="1"/>
    </row>
    <row r="18" spans="1:9" x14ac:dyDescent="0.4">
      <c r="A18" s="11">
        <v>123456</v>
      </c>
      <c r="B18" s="2">
        <v>44941</v>
      </c>
      <c r="C18">
        <v>450</v>
      </c>
      <c r="D18" s="5" t="s">
        <v>4</v>
      </c>
      <c r="I18" s="1"/>
    </row>
    <row r="19" spans="1:9" x14ac:dyDescent="0.4">
      <c r="A19" s="11">
        <v>123456</v>
      </c>
      <c r="B19" s="2" t="s">
        <v>5</v>
      </c>
      <c r="C19">
        <v>820</v>
      </c>
      <c r="D19" s="5" t="s">
        <v>6</v>
      </c>
      <c r="I19" s="1"/>
    </row>
    <row r="20" spans="1:9" x14ac:dyDescent="0.4">
      <c r="A20" s="12">
        <v>654321</v>
      </c>
      <c r="B20" s="2">
        <v>45047</v>
      </c>
      <c r="C20">
        <v>333</v>
      </c>
      <c r="D20" s="5">
        <v>0.19</v>
      </c>
    </row>
    <row r="21" spans="1:9" x14ac:dyDescent="0.4">
      <c r="A21" s="11">
        <v>123456</v>
      </c>
      <c r="B21" s="2">
        <v>45122</v>
      </c>
      <c r="C21">
        <v>950</v>
      </c>
      <c r="D21" s="5">
        <v>0.19</v>
      </c>
    </row>
    <row r="22" spans="1:9" x14ac:dyDescent="0.4">
      <c r="B22" s="1"/>
    </row>
    <row r="23" spans="1:9" x14ac:dyDescent="0.4">
      <c r="B23" s="1"/>
    </row>
    <row r="24" spans="1:9" x14ac:dyDescent="0.4">
      <c r="B24" s="1"/>
    </row>
    <row r="25" spans="1:9" x14ac:dyDescent="0.4">
      <c r="B25" s="1"/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F758CE-A75B-44A3-92D0-D8D346B44DEF}">
  <dimension ref="A1:D5"/>
  <sheetViews>
    <sheetView workbookViewId="0">
      <selection activeCell="D4" sqref="D4"/>
    </sheetView>
  </sheetViews>
  <sheetFormatPr baseColWidth="10" defaultRowHeight="14.6" x14ac:dyDescent="0.4"/>
  <sheetData>
    <row r="1" spans="1:4" x14ac:dyDescent="0.4">
      <c r="A1">
        <v>1</v>
      </c>
      <c r="B1">
        <v>2</v>
      </c>
      <c r="C1">
        <v>3</v>
      </c>
    </row>
    <row r="2" spans="1:4" x14ac:dyDescent="0.4">
      <c r="A2">
        <v>4</v>
      </c>
      <c r="B2">
        <v>5</v>
      </c>
      <c r="C2">
        <v>6</v>
      </c>
    </row>
    <row r="4" spans="1:4" x14ac:dyDescent="0.4">
      <c r="D4" cm="1">
        <f t="array" ref="D4:D5">_xlfn.BYROW(A1:C2, _xlfn.LAMBDA(_xlpm.abc, MAX(_xlpm.abc)))</f>
        <v>3</v>
      </c>
    </row>
    <row r="5" spans="1:4" x14ac:dyDescent="0.4">
      <c r="D5">
        <v>6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Auswertung</vt:lpstr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Tietz, Volker</dc:creator>
  <cp:lastModifiedBy>Tietz, Volker</cp:lastModifiedBy>
  <dcterms:created xsi:type="dcterms:W3CDTF">2025-05-17T18:08:28Z</dcterms:created>
  <dcterms:modified xsi:type="dcterms:W3CDTF">2025-05-19T11:55:20Z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bec90da-8de3-41c2-83a2-9a36daf445f7_Enabled">
    <vt:lpwstr>true</vt:lpwstr>
  </property>
  <property fmtid="{D5CDD505-2E9C-101B-9397-08002B2CF9AE}" pid="3" name="MSIP_Label_cbec90da-8de3-41c2-83a2-9a36daf445f7_SetDate">
    <vt:lpwstr>2025-05-18T00:02:13Z</vt:lpwstr>
  </property>
  <property fmtid="{D5CDD505-2E9C-101B-9397-08002B2CF9AE}" pid="4" name="MSIP_Label_cbec90da-8de3-41c2-83a2-9a36daf445f7_Method">
    <vt:lpwstr>Standard</vt:lpwstr>
  </property>
  <property fmtid="{D5CDD505-2E9C-101B-9397-08002B2CF9AE}" pid="5" name="MSIP_Label_cbec90da-8de3-41c2-83a2-9a36daf445f7_Name">
    <vt:lpwstr>Confidential File</vt:lpwstr>
  </property>
  <property fmtid="{D5CDD505-2E9C-101B-9397-08002B2CF9AE}" pid="6" name="MSIP_Label_cbec90da-8de3-41c2-83a2-9a36daf445f7_SiteId">
    <vt:lpwstr>8d894c2b-238f-490b-8dd1-d93898c5bf83</vt:lpwstr>
  </property>
  <property fmtid="{D5CDD505-2E9C-101B-9397-08002B2CF9AE}" pid="7" name="MSIP_Label_cbec90da-8de3-41c2-83a2-9a36daf445f7_ActionId">
    <vt:lpwstr>2b85ac3a-d4bd-4c13-9efd-5589e10f7e1c</vt:lpwstr>
  </property>
  <property fmtid="{D5CDD505-2E9C-101B-9397-08002B2CF9AE}" pid="8" name="MSIP_Label_cbec90da-8de3-41c2-83a2-9a36daf445f7_ContentBits">
    <vt:lpwstr>0</vt:lpwstr>
  </property>
  <property fmtid="{D5CDD505-2E9C-101B-9397-08002B2CF9AE}" pid="9" name="MSIP_Label_cbec90da-8de3-41c2-83a2-9a36daf445f7_Tag">
    <vt:lpwstr>10, 3, 0, 1</vt:lpwstr>
  </property>
</Properties>
</file>