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gud\Desktop\"/>
    </mc:Choice>
  </mc:AlternateContent>
  <xr:revisionPtr revIDLastSave="0" documentId="13_ncr:1_{8AE51E93-CAE9-4244-85AA-0E9EC516AF36}" xr6:coauthVersionLast="47" xr6:coauthVersionMax="47" xr10:uidLastSave="{00000000-0000-0000-0000-000000000000}"/>
  <bookViews>
    <workbookView xWindow="-120" yWindow="-120" windowWidth="29040" windowHeight="15840" xr2:uid="{1F38D6A3-F95D-4DA0-99AF-91384954533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6" i="1"/>
  <c r="C5" i="1"/>
  <c r="C4" i="1"/>
  <c r="E6" i="1"/>
  <c r="E4" i="1" l="1"/>
  <c r="E5" i="1"/>
</calcChain>
</file>

<file path=xl/sharedStrings.xml><?xml version="1.0" encoding="utf-8"?>
<sst xmlns="http://schemas.openxmlformats.org/spreadsheetml/2006/main" count="10" uniqueCount="10">
  <si>
    <t>1. Anzahl Behandlungen pro Tag (50% der Zielsumme) - AMR:</t>
  </si>
  <si>
    <t>Zielgröße Anzahl Behandlungen/Tag</t>
  </si>
  <si>
    <t>Zielwert Tantieme</t>
  </si>
  <si>
    <t>Durchschnittliche Beh. Zahl</t>
  </si>
  <si>
    <t>entspricht Auszahlungsbetrag Tantieme</t>
  </si>
  <si>
    <t>80% Zielerreichung (50% Ausz.)</t>
  </si>
  <si>
    <t>90% Zielerreichung (75% Ausz.)</t>
  </si>
  <si>
    <t>100% Zielerreichung</t>
  </si>
  <si>
    <t>Ist-Zierreichung Anzahl Behandlungen pro Tag</t>
  </si>
  <si>
    <t>Auszahlungsbetrag Tantieme: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</si>
</sst>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\ &quot;€&quot;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StoneSans"/>
      <family val="2"/>
    </font>
    <font>
      <sz val="12"/>
      <color theme="0"/>
      <name val="StoneSans"/>
      <family val="2"/>
    </font>
    <font>
      <b/>
      <u/>
      <sz val="12"/>
      <name val="StoneSans"/>
      <family val="2"/>
    </font>
    <font>
      <b/>
      <sz val="12"/>
      <name val="StoneSans"/>
    </font>
    <font>
      <sz val="12"/>
      <name val="StoneSans"/>
      <family val="2"/>
    </font>
    <font>
      <u/>
      <sz val="10"/>
      <name val="StoneSans"/>
      <family val="2"/>
    </font>
    <font>
      <u/>
      <sz val="12"/>
      <name val="StoneSans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0" xfId="0" applyFont="1" applyProtection="1">
      <protection locked="0"/>
    </xf>
    <xf numFmtId="164" fontId="5" fillId="3" borderId="0" xfId="1" applyNumberFormat="1" applyFont="1" applyFill="1" applyAlignment="1" applyProtection="1">
      <alignment horizontal="center"/>
      <protection locked="0"/>
    </xf>
    <xf numFmtId="165" fontId="5" fillId="3" borderId="0" xfId="0" applyNumberFormat="1" applyFont="1" applyFill="1" applyAlignment="1" applyProtection="1">
      <alignment horizontal="center"/>
      <protection locked="0"/>
    </xf>
    <xf numFmtId="165" fontId="5" fillId="3" borderId="0" xfId="0" applyNumberFormat="1" applyFont="1" applyFill="1"/>
    <xf numFmtId="0" fontId="6" fillId="0" borderId="0" xfId="0" applyFont="1" applyProtection="1">
      <protection locked="0"/>
    </xf>
    <xf numFmtId="0" fontId="6" fillId="0" borderId="4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164" fontId="6" fillId="0" borderId="6" xfId="1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165" fontId="6" fillId="0" borderId="6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8" xfId="0" applyFont="1" applyBorder="1" applyProtection="1">
      <protection locked="0"/>
    </xf>
    <xf numFmtId="164" fontId="5" fillId="3" borderId="9" xfId="1" applyNumberFormat="1" applyFont="1" applyFill="1" applyBorder="1" applyAlignment="1" applyProtection="1">
      <alignment horizontal="center"/>
      <protection locked="0"/>
    </xf>
    <xf numFmtId="165" fontId="5" fillId="4" borderId="9" xfId="0" applyNumberFormat="1" applyFont="1" applyFill="1" applyBorder="1" applyAlignment="1" applyProtection="1">
      <alignment horizontal="center" wrapText="1"/>
      <protection locked="0"/>
    </xf>
    <xf numFmtId="165" fontId="4" fillId="0" borderId="8" xfId="0" applyNumberFormat="1" applyFont="1" applyBorder="1" applyAlignment="1">
      <alignment wrapText="1"/>
    </xf>
    <xf numFmtId="0" fontId="6" fillId="0" borderId="8" xfId="0" applyFont="1" applyBorder="1" applyAlignment="1" applyProtection="1">
      <alignment wrapText="1"/>
      <protection locked="0"/>
    </xf>
    <xf numFmtId="0" fontId="6" fillId="0" borderId="10" xfId="0" applyFont="1" applyBorder="1" applyAlignment="1" applyProtection="1">
      <alignment wrapText="1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34CA2-DA81-4872-98BB-E65B848476E8}">
  <dimension ref="A1:I7"/>
  <sheetViews>
    <sheetView tabSelected="1" workbookViewId="0">
      <selection activeCell="C7" sqref="C7"/>
    </sheetView>
  </sheetViews>
  <sheetFormatPr baseColWidth="10" defaultRowHeight="15"/>
  <cols>
    <col min="1" max="1" width="69.7109375" bestFit="1" customWidth="1"/>
    <col min="3" max="3" width="24" bestFit="1" customWidth="1"/>
    <col min="5" max="5" width="40.85546875" bestFit="1" customWidth="1"/>
    <col min="7" max="7" width="8.85546875" bestFit="1" customWidth="1"/>
  </cols>
  <sheetData>
    <row r="1" spans="1:9" ht="15.75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9" ht="15.75">
      <c r="A2" s="4" t="s">
        <v>1</v>
      </c>
      <c r="B2" s="5"/>
      <c r="C2" s="6">
        <v>12000</v>
      </c>
      <c r="D2" s="7"/>
      <c r="E2" s="5" t="s">
        <v>2</v>
      </c>
      <c r="F2" s="5"/>
      <c r="G2" s="8">
        <v>7500</v>
      </c>
      <c r="H2" s="9"/>
      <c r="I2" s="10"/>
    </row>
    <row r="3" spans="1:9" ht="15.75">
      <c r="A3" s="11"/>
      <c r="B3" s="9"/>
      <c r="C3" s="12" t="s">
        <v>3</v>
      </c>
      <c r="D3" s="13"/>
      <c r="E3" s="14" t="s">
        <v>4</v>
      </c>
      <c r="F3" s="14"/>
      <c r="G3" s="9"/>
      <c r="H3" s="9"/>
      <c r="I3" s="10"/>
    </row>
    <row r="4" spans="1:9" ht="15.75">
      <c r="A4" s="15" t="s">
        <v>5</v>
      </c>
      <c r="B4" s="16"/>
      <c r="C4" s="17">
        <f>C2*0.8</f>
        <v>9600</v>
      </c>
      <c r="D4" s="18"/>
      <c r="E4" s="19">
        <f>G2*0.5</f>
        <v>3750</v>
      </c>
      <c r="F4" s="19"/>
      <c r="G4" s="16"/>
      <c r="H4" s="9"/>
      <c r="I4" s="10"/>
    </row>
    <row r="5" spans="1:9" ht="15.75">
      <c r="A5" s="15" t="s">
        <v>6</v>
      </c>
      <c r="B5" s="16"/>
      <c r="C5" s="17">
        <f>C2*0.9</f>
        <v>10800</v>
      </c>
      <c r="D5" s="18"/>
      <c r="E5" s="19">
        <f>G2*0.75</f>
        <v>5625</v>
      </c>
      <c r="F5" s="19"/>
      <c r="G5" s="16"/>
      <c r="H5" s="9"/>
      <c r="I5" s="10"/>
    </row>
    <row r="6" spans="1:9" ht="15.75">
      <c r="A6" s="15" t="s">
        <v>7</v>
      </c>
      <c r="B6" s="16"/>
      <c r="C6" s="17">
        <f>C2</f>
        <v>12000</v>
      </c>
      <c r="D6" s="18"/>
      <c r="E6" s="19">
        <f>G2</f>
        <v>7500</v>
      </c>
      <c r="F6" s="19"/>
      <c r="G6" s="16"/>
      <c r="H6" s="9"/>
      <c r="I6" s="10"/>
    </row>
    <row r="7" spans="1:9" ht="111" thickBot="1">
      <c r="A7" s="20" t="s">
        <v>8</v>
      </c>
      <c r="B7" s="21"/>
      <c r="C7" s="22">
        <v>11500</v>
      </c>
      <c r="D7" s="23"/>
      <c r="E7" s="21" t="s">
        <v>9</v>
      </c>
      <c r="F7" s="21"/>
      <c r="G7" s="24">
        <f>IF(C7&lt;C2,0,(IF(C7&gt;=C6,E6,IF(C7&gt;=C5,E5,E4))))</f>
        <v>0</v>
      </c>
      <c r="H7" s="25"/>
      <c r="I7" s="2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Guder, Sven</dc:creator>
  <cp:lastModifiedBy>Guder, Sven</cp:lastModifiedBy>
  <dcterms:created xsi:type="dcterms:W3CDTF">2025-07-07T10:34:25Z</dcterms:created>
  <dcterms:modified xsi:type="dcterms:W3CDTF">2025-07-07T10:38:17Z</dcterms:modified>
</cp:coreProperties>
</file>