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40-1 Zentrale Dienste\intern\Allgemeine Verwaltung\Poststelle\- Nils Stanigel\- Private Dateien\"/>
    </mc:Choice>
  </mc:AlternateContent>
  <xr:revisionPtr revIDLastSave="0" documentId="13_ncr:1_{29089334-1EF0-48CD-9CF8-67E6D4D9F65E}" xr6:coauthVersionLast="47" xr6:coauthVersionMax="47" xr10:uidLastSave="{00000000-0000-0000-0000-000000000000}"/>
  <bookViews>
    <workbookView xWindow="-120" yWindow="-120" windowWidth="29040" windowHeight="15720" activeTab="1" xr2:uid="{0A35C622-881C-4B11-AB11-71488209649C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2" l="1"/>
  <c r="J26" i="2"/>
  <c r="S14" i="2"/>
  <c r="J14" i="2"/>
  <c r="E5" i="2"/>
  <c r="H2" i="2" s="1"/>
  <c r="B9" i="2"/>
  <c r="E3" i="2" s="1"/>
  <c r="X58" i="2"/>
  <c r="X57" i="2"/>
  <c r="X56" i="2"/>
  <c r="X55" i="2"/>
  <c r="X54" i="2"/>
  <c r="X52" i="2"/>
  <c r="X51" i="2"/>
  <c r="X50" i="2"/>
  <c r="X49" i="2"/>
  <c r="X48" i="2"/>
  <c r="X47" i="2"/>
  <c r="X46" i="2"/>
  <c r="X45" i="2"/>
  <c r="X44" i="2"/>
  <c r="X42" i="2"/>
  <c r="X41" i="2"/>
  <c r="X40" i="2"/>
  <c r="X39" i="2"/>
  <c r="X38" i="2"/>
  <c r="X37" i="2"/>
  <c r="X36" i="2"/>
  <c r="X35" i="2"/>
  <c r="X34" i="2"/>
  <c r="X32" i="2"/>
  <c r="X31" i="2"/>
  <c r="X30" i="2"/>
  <c r="X29" i="2"/>
  <c r="X28" i="2"/>
  <c r="X27" i="2"/>
  <c r="X26" i="2"/>
  <c r="X24" i="2"/>
  <c r="X23" i="2"/>
  <c r="X21" i="2"/>
  <c r="X20" i="2"/>
  <c r="X19" i="2"/>
  <c r="X18" i="2"/>
  <c r="X17" i="2"/>
  <c r="X16" i="2"/>
  <c r="X15" i="2"/>
  <c r="X14" i="2"/>
  <c r="X12" i="2"/>
  <c r="X10" i="2"/>
  <c r="X9" i="2"/>
  <c r="H3" i="2" l="1"/>
  <c r="H9" i="2" s="1"/>
  <c r="J3" i="2"/>
  <c r="E4" i="2" s="1"/>
  <c r="N3" i="2"/>
  <c r="S3" i="2" s="1"/>
  <c r="Q2" i="2"/>
  <c r="I5" i="2"/>
  <c r="T5" i="2"/>
  <c r="H5" i="2"/>
  <c r="H4" i="2" l="1"/>
  <c r="H21" i="2" s="1"/>
  <c r="J4" i="2"/>
  <c r="Q3" i="2"/>
  <c r="Q9" i="2" s="1"/>
  <c r="H12" i="2"/>
  <c r="H24" i="2" l="1"/>
  <c r="N4" i="2"/>
  <c r="S4" i="2" s="1"/>
  <c r="Q12" i="2"/>
  <c r="Q24" i="2" l="1"/>
  <c r="Q4" i="2"/>
  <c r="Q21" i="2" s="1"/>
</calcChain>
</file>

<file path=xl/sharedStrings.xml><?xml version="1.0" encoding="utf-8"?>
<sst xmlns="http://schemas.openxmlformats.org/spreadsheetml/2006/main" count="352" uniqueCount="182">
  <si>
    <t>TOC</t>
  </si>
  <si>
    <t>Die Mappen mit einer Numerierung versehen.</t>
  </si>
  <si>
    <t>- - - - - - - Ausdruck von Namens-Schildern - - - - - - -</t>
  </si>
  <si>
    <t>Nummerierung</t>
  </si>
  <si>
    <t>Aufkleber drucken
für die folgende Person:</t>
  </si>
  <si>
    <t>Name</t>
  </si>
  <si>
    <t>Firma</t>
  </si>
  <si>
    <t>Seite</t>
  </si>
  <si>
    <t>Restwert</t>
  </si>
  <si>
    <t>letzter Wert auf der Seite</t>
  </si>
  <si>
    <t xml:space="preserve">Elias Neumann  </t>
  </si>
  <si>
    <t xml:space="preserve">Sofia Andersson  </t>
  </si>
  <si>
    <t xml:space="preserve">Luca Fernández  </t>
  </si>
  <si>
    <t xml:space="preserve">Amelie Dupont  </t>
  </si>
  <si>
    <t xml:space="preserve">Noah Yamamoto  </t>
  </si>
  <si>
    <t xml:space="preserve">Emma Schneider  </t>
  </si>
  <si>
    <t xml:space="preserve">Ben Petrov  </t>
  </si>
  <si>
    <t xml:space="preserve">Clara Moretti  </t>
  </si>
  <si>
    <t xml:space="preserve">Matteo Rossi  </t>
  </si>
  <si>
    <t xml:space="preserve">Yara Müller  </t>
  </si>
  <si>
    <t xml:space="preserve">Samuel Becker  </t>
  </si>
  <si>
    <t xml:space="preserve">Lotte Ivanova  </t>
  </si>
  <si>
    <t xml:space="preserve">Kian Nakamura  </t>
  </si>
  <si>
    <t xml:space="preserve">Ava Johansson  </t>
  </si>
  <si>
    <t xml:space="preserve">Leon Gruber  </t>
  </si>
  <si>
    <t xml:space="preserve">Elina Kowalski  </t>
  </si>
  <si>
    <t xml:space="preserve">Jonas Park  </t>
  </si>
  <si>
    <t xml:space="preserve">Farah Tanaka  </t>
  </si>
  <si>
    <t xml:space="preserve">Malik Bauer  </t>
  </si>
  <si>
    <t xml:space="preserve">Viola Weber  </t>
  </si>
  <si>
    <t xml:space="preserve">Elias Schmidt  </t>
  </si>
  <si>
    <t xml:space="preserve">Mila Fischer  </t>
  </si>
  <si>
    <t xml:space="preserve">Dante Lehmann  </t>
  </si>
  <si>
    <t xml:space="preserve">Celeste Hoffmann  </t>
  </si>
  <si>
    <t xml:space="preserve">Théo Wagner  </t>
  </si>
  <si>
    <t xml:space="preserve">Noor Vogel  </t>
  </si>
  <si>
    <t xml:space="preserve">Enzo Krüger  </t>
  </si>
  <si>
    <t xml:space="preserve">Hiro Klein  </t>
  </si>
  <si>
    <t xml:space="preserve">Saskia Berger  </t>
  </si>
  <si>
    <t xml:space="preserve">Junis Schuster  </t>
  </si>
  <si>
    <t xml:space="preserve">André Lange  </t>
  </si>
  <si>
    <t xml:space="preserve">Ruben Werner  </t>
  </si>
  <si>
    <t xml:space="preserve">Maxime Roth  </t>
  </si>
  <si>
    <t xml:space="preserve">Leona Schwarz  </t>
  </si>
  <si>
    <t xml:space="preserve">Johann Seidel  </t>
  </si>
  <si>
    <t xml:space="preserve">Tarek Zimmermann  </t>
  </si>
  <si>
    <t xml:space="preserve">Zoe Busch  </t>
  </si>
  <si>
    <t xml:space="preserve">Celina Koch  </t>
  </si>
  <si>
    <t xml:space="preserve">Malik Albrecht  </t>
  </si>
  <si>
    <t xml:space="preserve">Aylin Herrmann  </t>
  </si>
  <si>
    <t xml:space="preserve">Elias Frank  </t>
  </si>
  <si>
    <t xml:space="preserve">Sienna Wolf  </t>
  </si>
  <si>
    <t xml:space="preserve">Elias Pfeiffer  </t>
  </si>
  <si>
    <t xml:space="preserve">Clara Brunner  </t>
  </si>
  <si>
    <t xml:space="preserve">Luca Fuchs  </t>
  </si>
  <si>
    <t xml:space="preserve">Zoe Herbst  </t>
  </si>
  <si>
    <t xml:space="preserve">Matteo Herzog  </t>
  </si>
  <si>
    <t xml:space="preserve">Amira Lorenz  </t>
  </si>
  <si>
    <t xml:space="preserve">Enzo Witt  </t>
  </si>
  <si>
    <t xml:space="preserve">Nina Krüger  </t>
  </si>
  <si>
    <t xml:space="preserve">Julian Schneider  </t>
  </si>
  <si>
    <t xml:space="preserve">Sarah Neubauer  </t>
  </si>
  <si>
    <t xml:space="preserve">Lennart Meyer  </t>
  </si>
  <si>
    <t xml:space="preserve">Nora Schröder  </t>
  </si>
  <si>
    <t xml:space="preserve">Ronja Stark  </t>
  </si>
  <si>
    <t xml:space="preserve">Livia Bachmann  </t>
  </si>
  <si>
    <t xml:space="preserve">Hannes Fuchs  </t>
  </si>
  <si>
    <t xml:space="preserve">Charlotte Kramer  </t>
  </si>
  <si>
    <t xml:space="preserve">Niklas Zimmer  </t>
  </si>
  <si>
    <t xml:space="preserve">Joshua Paulsen  </t>
  </si>
  <si>
    <t xml:space="preserve">Marc Groß  </t>
  </si>
  <si>
    <t xml:space="preserve">Helena Busch  </t>
  </si>
  <si>
    <t xml:space="preserve">Christian Vogel  </t>
  </si>
  <si>
    <t xml:space="preserve">Nele Herzog  </t>
  </si>
  <si>
    <t xml:space="preserve">Arne Pfeiffer  </t>
  </si>
  <si>
    <t xml:space="preserve">Lea Weiß  </t>
  </si>
  <si>
    <t xml:space="preserve">Elin Dreher  </t>
  </si>
  <si>
    <t xml:space="preserve">Lene Martens  </t>
  </si>
  <si>
    <t xml:space="preserve">Fenja Reiter  </t>
  </si>
  <si>
    <t xml:space="preserve">Lia Becker  </t>
  </si>
  <si>
    <t xml:space="preserve">Jan Brunner  </t>
  </si>
  <si>
    <t xml:space="preserve">Paula Frank  </t>
  </si>
  <si>
    <t xml:space="preserve">Oliver Maurer  </t>
  </si>
  <si>
    <t xml:space="preserve">Malia Stein  </t>
  </si>
  <si>
    <t xml:space="preserve">Ava Hahn  </t>
  </si>
  <si>
    <t xml:space="preserve">Finn Ludwig  </t>
  </si>
  <si>
    <t xml:space="preserve">Yasmin Ortega  </t>
  </si>
  <si>
    <t xml:space="preserve">Emil Sato  </t>
  </si>
  <si>
    <t xml:space="preserve">Lina Jansen  </t>
  </si>
  <si>
    <t xml:space="preserve">Oliver Dupuis  </t>
  </si>
  <si>
    <t xml:space="preserve">Tobias Albers  </t>
  </si>
  <si>
    <t xml:space="preserve">Felix Krause  </t>
  </si>
  <si>
    <t xml:space="preserve">Simon Weidner  </t>
  </si>
  <si>
    <t xml:space="preserve">Julian Ritter  </t>
  </si>
  <si>
    <t xml:space="preserve">Nico Sauer  </t>
  </si>
  <si>
    <t xml:space="preserve">Liliana Kurz  </t>
  </si>
  <si>
    <t xml:space="preserve">Roman Hoffmann  </t>
  </si>
  <si>
    <t xml:space="preserve">Lilia Schulte  </t>
  </si>
  <si>
    <t xml:space="preserve">Luis Zimmermann  </t>
  </si>
  <si>
    <t xml:space="preserve">Jasmin Lehmann  </t>
  </si>
  <si>
    <t xml:space="preserve">Moritz Herrmann  </t>
  </si>
  <si>
    <t xml:space="preserve">Leyla Baumgartner  </t>
  </si>
  <si>
    <t xml:space="preserve">Greta Schultz  </t>
  </si>
  <si>
    <t xml:space="preserve">Fabian Berger  </t>
  </si>
  <si>
    <t xml:space="preserve">Dana Kruse  </t>
  </si>
  <si>
    <t xml:space="preserve">Erik Voigt  </t>
  </si>
  <si>
    <t xml:space="preserve">Hana Nielsen  </t>
  </si>
  <si>
    <t xml:space="preserve">Tom Blanchard  </t>
  </si>
  <si>
    <t xml:space="preserve">Elif Güney  </t>
  </si>
  <si>
    <t xml:space="preserve">Alina Vogt  </t>
  </si>
  <si>
    <t xml:space="preserve">Maja König  </t>
  </si>
  <si>
    <t xml:space="preserve">Inga Schröder  </t>
  </si>
  <si>
    <t xml:space="preserve">Stella Wagner  </t>
  </si>
  <si>
    <t xml:space="preserve">Amina Sommer  </t>
  </si>
  <si>
    <t xml:space="preserve">Tabea Koch  </t>
  </si>
  <si>
    <t xml:space="preserve">Selina Bergmann  </t>
  </si>
  <si>
    <t xml:space="preserve">Linus Schröder  </t>
  </si>
  <si>
    <t xml:space="preserve">Romy Vogt  </t>
  </si>
  <si>
    <t xml:space="preserve">Julian Huber  </t>
  </si>
  <si>
    <t xml:space="preserve">Liana Martin  </t>
  </si>
  <si>
    <t xml:space="preserve">Valentin Reuter  </t>
  </si>
  <si>
    <t xml:space="preserve">Amelie Stahl  </t>
  </si>
  <si>
    <t xml:space="preserve">Aaron Müller  </t>
  </si>
  <si>
    <t xml:space="preserve">Julian Costa  </t>
  </si>
  <si>
    <t xml:space="preserve">Iris Stein  </t>
  </si>
  <si>
    <t xml:space="preserve">Adrian Lorenz  </t>
  </si>
  <si>
    <t xml:space="preserve">Luisa Nowak  </t>
  </si>
  <si>
    <t xml:space="preserve">Kevin Michalski  </t>
  </si>
  <si>
    <t xml:space="preserve">Naomi Richter  </t>
  </si>
  <si>
    <t xml:space="preserve">Theo Schulze  </t>
  </si>
  <si>
    <t xml:space="preserve">Annika Hoffmann  </t>
  </si>
  <si>
    <t xml:space="preserve">Patrick Schreiber  </t>
  </si>
  <si>
    <t xml:space="preserve">Marvin Ritter  </t>
  </si>
  <si>
    <t xml:space="preserve">Tim Berger  </t>
  </si>
  <si>
    <t xml:space="preserve">Maximilian Braun  </t>
  </si>
  <si>
    <t xml:space="preserve">Konstantin Keller  </t>
  </si>
  <si>
    <t xml:space="preserve">Frederik Kühn  </t>
  </si>
  <si>
    <t xml:space="preserve">Lennard König  </t>
  </si>
  <si>
    <t xml:space="preserve">Niklas Grimm  </t>
  </si>
  <si>
    <t xml:space="preserve">Mira Novak  </t>
  </si>
  <si>
    <t xml:space="preserve">Freya Holm  </t>
  </si>
  <si>
    <t xml:space="preserve">Daria Vogel  </t>
  </si>
  <si>
    <t xml:space="preserve">Jule Wagner  </t>
  </si>
  <si>
    <t xml:space="preserve">Nicolas Schulte  </t>
  </si>
  <si>
    <t xml:space="preserve">Yasmina Haas  </t>
  </si>
  <si>
    <t xml:space="preserve">Valentin Krause  </t>
  </si>
  <si>
    <t xml:space="preserve">Soraya Lindner  </t>
  </si>
  <si>
    <t xml:space="preserve">Roman Sauer  </t>
  </si>
  <si>
    <t xml:space="preserve">Kim Berger  </t>
  </si>
  <si>
    <t xml:space="preserve">Dennis Jung  </t>
  </si>
  <si>
    <t xml:space="preserve">Mara Lehner  </t>
  </si>
  <si>
    <t xml:space="preserve">Jonna Kraus  </t>
  </si>
  <si>
    <t xml:space="preserve">Mathilda Klein  </t>
  </si>
  <si>
    <t xml:space="preserve">Leonie Schuster  </t>
  </si>
  <si>
    <t xml:space="preserve">Josefine Schwarz  </t>
  </si>
  <si>
    <t xml:space="preserve">Rahel Neumann  </t>
  </si>
  <si>
    <t xml:space="preserve">Elena Meyer  </t>
  </si>
  <si>
    <t xml:space="preserve">Sina Herzog  </t>
  </si>
  <si>
    <t xml:space="preserve">Jannik Kühn  </t>
  </si>
  <si>
    <t xml:space="preserve">Marcel Schäfer  </t>
  </si>
  <si>
    <t xml:space="preserve">Moritz König  </t>
  </si>
  <si>
    <t xml:space="preserve">Emiliano Ruiz  </t>
  </si>
  <si>
    <t xml:space="preserve">Pia Schilling  </t>
  </si>
  <si>
    <t xml:space="preserve">Jonas Mertens  </t>
  </si>
  <si>
    <t xml:space="preserve">Lara Voss  </t>
  </si>
  <si>
    <t xml:space="preserve">Liam Heinrich  </t>
  </si>
  <si>
    <t xml:space="preserve">Talia Schramm  </t>
  </si>
  <si>
    <t xml:space="preserve">Anton Böhme  </t>
  </si>
  <si>
    <t xml:space="preserve">Layla Sommer  </t>
  </si>
  <si>
    <t xml:space="preserve">Kilian Adam  </t>
  </si>
  <si>
    <t xml:space="preserve">Celine Ludwig  </t>
  </si>
  <si>
    <t xml:space="preserve">Raul Montoya  </t>
  </si>
  <si>
    <t xml:space="preserve">Paul Eckert  </t>
  </si>
  <si>
    <t xml:space="preserve">Sebastian Lorenz  </t>
  </si>
  <si>
    <t xml:space="preserve">Kai Grimm  </t>
  </si>
  <si>
    <t xml:space="preserve">Bastian Otto  </t>
  </si>
  <si>
    <t xml:space="preserve">Jannik Albers  </t>
  </si>
  <si>
    <t xml:space="preserve">David Schäfer  </t>
  </si>
  <si>
    <t xml:space="preserve">NovaWorks  </t>
  </si>
  <si>
    <t xml:space="preserve">Grünblick GmbH  </t>
  </si>
  <si>
    <t xml:space="preserve">Alpha &amp; Stein  </t>
  </si>
  <si>
    <t xml:space="preserve">PixelNest 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</si>
</sst>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theme="1"/>
      <name val="Aharoni"/>
      <charset val="177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8"/>
      <color theme="1"/>
      <name val="Aptos ExtraBold"/>
      <family val="2"/>
    </font>
    <font>
      <b/>
      <sz val="12"/>
      <color theme="1"/>
      <name val="Aptos Narrow"/>
      <family val="2"/>
      <scheme val="minor"/>
    </font>
    <font>
      <b/>
      <sz val="20"/>
      <color theme="1"/>
      <name val="Aptos ExtraBold"/>
      <family val="2"/>
    </font>
    <font>
      <b/>
      <sz val="36"/>
      <color theme="1"/>
      <name val="Aptos Display"/>
      <family val="2"/>
      <scheme val="major"/>
    </font>
    <font>
      <b/>
      <sz val="16"/>
      <color theme="1"/>
      <name val="Aptos ExtraBold"/>
      <family val="2"/>
    </font>
    <font>
      <b/>
      <sz val="14"/>
      <color theme="1"/>
      <name val="Aptos ExtraBold"/>
      <family val="2"/>
    </font>
    <font>
      <sz val="48"/>
      <color theme="1"/>
      <name val="Dortmund"/>
      <charset val="2"/>
    </font>
    <font>
      <sz val="22"/>
      <color theme="1"/>
      <name val="Aptos Display"/>
      <family val="2"/>
      <scheme val="major"/>
    </font>
    <font>
      <b/>
      <sz val="14"/>
      <color theme="1"/>
      <name val="Aptos Narrow"/>
      <family val="2"/>
      <scheme val="min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9"/>
      <color theme="0"/>
      <name val="Aptos Display"/>
      <family val="2"/>
      <scheme val="major"/>
    </font>
    <font>
      <sz val="10"/>
      <color theme="1"/>
      <name val="Poppins Light"/>
    </font>
    <font>
      <sz val="12"/>
      <color theme="1"/>
      <name val="Poppins Light"/>
    </font>
    <font>
      <b/>
      <sz val="11"/>
      <color theme="0"/>
      <name val="Poppins ExtraBold"/>
    </font>
    <font>
      <sz val="9"/>
      <color theme="1"/>
      <name val="Aptos Narrow"/>
      <family val="2"/>
      <scheme val="minor"/>
    </font>
    <font>
      <b/>
      <sz val="24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color theme="1"/>
      <name val="Aptos"/>
      <family val="2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 style="dashed">
        <color theme="0" tint="-0.14996795556505021"/>
      </right>
      <top/>
      <bottom/>
      <diagonal/>
    </border>
    <border>
      <left style="dashed">
        <color theme="0" tint="-0.1499679555650502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7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/>
    <xf numFmtId="0" fontId="0" fillId="2" borderId="1" xfId="0" applyFill="1" applyBorder="1"/>
    <xf numFmtId="0" fontId="3" fillId="2" borderId="2" xfId="0" quotePrefix="1" applyFont="1" applyFill="1" applyBorder="1" applyAlignment="1">
      <alignment horizontal="center" vertical="center"/>
    </xf>
    <xf numFmtId="0" fontId="3" fillId="2" borderId="0" xfId="0" quotePrefix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0" xfId="0" applyFont="1" applyFill="1" applyAlignment="1">
      <alignment horizontal="right" vertical="center"/>
    </xf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/>
    <xf numFmtId="0" fontId="7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wrapText="1"/>
    </xf>
    <xf numFmtId="0" fontId="0" fillId="4" borderId="0" xfId="0" applyFill="1"/>
    <xf numFmtId="0" fontId="9" fillId="2" borderId="4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 vertical="center" wrapText="1"/>
    </xf>
    <xf numFmtId="0" fontId="24" fillId="3" borderId="0" xfId="0" applyFont="1" applyFill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5" fillId="2" borderId="0" xfId="0" applyFont="1" applyFill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4" borderId="0" xfId="0" applyFill="1" applyBorder="1"/>
    <xf numFmtId="0" fontId="10" fillId="4" borderId="0" xfId="0" applyFont="1" applyFill="1" applyBorder="1" applyAlignment="1">
      <alignment horizontal="center" wrapText="1"/>
    </xf>
    <xf numFmtId="0" fontId="0" fillId="4" borderId="0" xfId="0" applyFill="1" applyBorder="1" applyAlignment="1">
      <alignment horizontal="center"/>
    </xf>
    <xf numFmtId="0" fontId="10" fillId="4" borderId="0" xfId="0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wrapText="1"/>
    </xf>
    <xf numFmtId="0" fontId="14" fillId="4" borderId="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top" wrapText="1"/>
    </xf>
    <xf numFmtId="0" fontId="16" fillId="4" borderId="0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top" wrapText="1"/>
    </xf>
    <xf numFmtId="0" fontId="10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left" textRotation="90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 applyBorder="1" applyAlignment="1">
      <alignment vertical="center"/>
    </xf>
    <xf numFmtId="0" fontId="15" fillId="4" borderId="0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0" fillId="6" borderId="0" xfId="0" applyFill="1"/>
    <xf numFmtId="0" fontId="0" fillId="6" borderId="0" xfId="0" applyFill="1" applyAlignment="1">
      <alignment horizontal="center" vertical="top" wrapText="1"/>
    </xf>
    <xf numFmtId="0" fontId="7" fillId="6" borderId="0" xfId="0" applyFont="1" applyFill="1" applyAlignment="1">
      <alignment vertical="center" wrapText="1"/>
    </xf>
    <xf numFmtId="0" fontId="0" fillId="6" borderId="0" xfId="0" applyFill="1" applyAlignment="1">
      <alignment horizontal="left" vertical="center" wrapText="1"/>
    </xf>
    <xf numFmtId="0" fontId="26" fillId="4" borderId="0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right" vertical="center" wrapText="1"/>
    </xf>
    <xf numFmtId="0" fontId="8" fillId="0" borderId="13" xfId="0" applyFont="1" applyBorder="1"/>
    <xf numFmtId="0" fontId="27" fillId="4" borderId="14" xfId="0" applyFont="1" applyFill="1" applyBorder="1" applyAlignment="1" applyProtection="1">
      <alignment horizontal="center"/>
      <protection locked="0"/>
    </xf>
    <xf numFmtId="0" fontId="8" fillId="0" borderId="0" xfId="0" applyFont="1"/>
    <xf numFmtId="0" fontId="8" fillId="0" borderId="15" xfId="0" applyFont="1" applyBorder="1" applyAlignment="1" applyProtection="1">
      <alignment vertical="center"/>
      <protection locked="0"/>
    </xf>
    <xf numFmtId="0" fontId="28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  <xf numFmtId="0" fontId="28" fillId="4" borderId="0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8" fillId="0" borderId="0" xfId="0" applyFont="1" applyBorder="1" applyAlignment="1" applyProtection="1">
      <alignment vertical="center"/>
      <protection locked="0"/>
    </xf>
    <xf numFmtId="0" fontId="2" fillId="6" borderId="0" xfId="0" applyFont="1" applyFill="1" applyBorder="1" applyAlignment="1">
      <alignment horizontal="center" wrapText="1"/>
    </xf>
    <xf numFmtId="0" fontId="18" fillId="6" borderId="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7">
    <dxf>
      <font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7030A0"/>
        </patternFill>
      </fill>
    </dxf>
    <dxf>
      <border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188DC-066F-4B98-A56D-963B9397B36A}">
  <dimension ref="A1:C181"/>
  <sheetViews>
    <sheetView topLeftCell="A141" workbookViewId="0">
      <selection activeCell="B154" sqref="B154"/>
    </sheetView>
  </sheetViews>
  <sheetFormatPr baseColWidth="10" defaultRowHeight="15" x14ac:dyDescent="0.25"/>
  <cols>
    <col min="1" max="1" width="4.5703125" bestFit="1" customWidth="1"/>
    <col min="2" max="2" width="34.7109375" bestFit="1" customWidth="1"/>
    <col min="3" max="3" width="15.5703125" bestFit="1" customWidth="1"/>
  </cols>
  <sheetData>
    <row r="1" spans="1:3" ht="19.5" thickBot="1" x14ac:dyDescent="0.35">
      <c r="A1" s="62" t="s">
        <v>0</v>
      </c>
      <c r="B1" s="63" t="s">
        <v>5</v>
      </c>
      <c r="C1" s="63" t="s">
        <v>6</v>
      </c>
    </row>
    <row r="2" spans="1:3" x14ac:dyDescent="0.25">
      <c r="A2" s="64">
        <v>1</v>
      </c>
      <c r="B2" s="65" t="s">
        <v>13</v>
      </c>
      <c r="C2" s="65" t="s">
        <v>180</v>
      </c>
    </row>
    <row r="3" spans="1:3" x14ac:dyDescent="0.25">
      <c r="A3" s="64">
        <v>2</v>
      </c>
      <c r="B3" s="78" t="s">
        <v>17</v>
      </c>
      <c r="C3" s="78" t="s">
        <v>180</v>
      </c>
    </row>
    <row r="4" spans="1:3" x14ac:dyDescent="0.25">
      <c r="A4" s="64">
        <v>3</v>
      </c>
      <c r="B4" s="78" t="s">
        <v>21</v>
      </c>
      <c r="C4" s="78" t="s">
        <v>180</v>
      </c>
    </row>
    <row r="5" spans="1:3" x14ac:dyDescent="0.25">
      <c r="A5" s="64">
        <v>4</v>
      </c>
      <c r="B5" s="78" t="s">
        <v>25</v>
      </c>
      <c r="C5" s="78" t="s">
        <v>180</v>
      </c>
    </row>
    <row r="6" spans="1:3" x14ac:dyDescent="0.25">
      <c r="A6" s="64">
        <v>5</v>
      </c>
      <c r="B6" s="78" t="s">
        <v>29</v>
      </c>
      <c r="C6" s="78" t="s">
        <v>180</v>
      </c>
    </row>
    <row r="7" spans="1:3" x14ac:dyDescent="0.25">
      <c r="A7" s="64">
        <v>6</v>
      </c>
      <c r="B7" s="78" t="s">
        <v>33</v>
      </c>
      <c r="C7" s="78" t="s">
        <v>180</v>
      </c>
    </row>
    <row r="8" spans="1:3" x14ac:dyDescent="0.25">
      <c r="A8" s="64">
        <v>7</v>
      </c>
      <c r="B8" s="78" t="s">
        <v>37</v>
      </c>
      <c r="C8" s="78" t="s">
        <v>180</v>
      </c>
    </row>
    <row r="9" spans="1:3" x14ac:dyDescent="0.25">
      <c r="A9" s="64">
        <v>8</v>
      </c>
      <c r="B9" s="78" t="s">
        <v>41</v>
      </c>
      <c r="C9" s="78" t="s">
        <v>180</v>
      </c>
    </row>
    <row r="10" spans="1:3" x14ac:dyDescent="0.25">
      <c r="A10" s="64">
        <v>9</v>
      </c>
      <c r="B10" s="78" t="s">
        <v>45</v>
      </c>
      <c r="C10" s="78" t="s">
        <v>180</v>
      </c>
    </row>
    <row r="11" spans="1:3" x14ac:dyDescent="0.25">
      <c r="A11" s="64">
        <v>10</v>
      </c>
      <c r="B11" s="78" t="s">
        <v>49</v>
      </c>
      <c r="C11" s="78" t="s">
        <v>180</v>
      </c>
    </row>
    <row r="12" spans="1:3" x14ac:dyDescent="0.25">
      <c r="A12" s="64">
        <v>11</v>
      </c>
      <c r="B12" s="78" t="s">
        <v>53</v>
      </c>
      <c r="C12" s="78" t="s">
        <v>180</v>
      </c>
    </row>
    <row r="13" spans="1:3" x14ac:dyDescent="0.25">
      <c r="A13" s="64">
        <v>12</v>
      </c>
      <c r="B13" s="78" t="s">
        <v>57</v>
      </c>
      <c r="C13" s="78" t="s">
        <v>180</v>
      </c>
    </row>
    <row r="14" spans="1:3" x14ac:dyDescent="0.25">
      <c r="A14" s="64">
        <v>13</v>
      </c>
      <c r="B14" s="78" t="s">
        <v>86</v>
      </c>
      <c r="C14" s="78" t="s">
        <v>180</v>
      </c>
    </row>
    <row r="15" spans="1:3" x14ac:dyDescent="0.25">
      <c r="A15" s="64">
        <v>14</v>
      </c>
      <c r="B15" s="78" t="s">
        <v>101</v>
      </c>
      <c r="C15" s="78" t="s">
        <v>180</v>
      </c>
    </row>
    <row r="16" spans="1:3" x14ac:dyDescent="0.25">
      <c r="A16" s="64">
        <v>15</v>
      </c>
      <c r="B16" s="78" t="s">
        <v>102</v>
      </c>
      <c r="C16" s="78" t="s">
        <v>180</v>
      </c>
    </row>
    <row r="17" spans="1:3" x14ac:dyDescent="0.25">
      <c r="A17" s="64">
        <v>16</v>
      </c>
      <c r="B17" s="78" t="s">
        <v>106</v>
      </c>
      <c r="C17" s="78" t="s">
        <v>180</v>
      </c>
    </row>
    <row r="18" spans="1:3" x14ac:dyDescent="0.25">
      <c r="A18" s="64">
        <v>17</v>
      </c>
      <c r="B18" s="78" t="s">
        <v>140</v>
      </c>
      <c r="C18" s="78" t="s">
        <v>180</v>
      </c>
    </row>
    <row r="19" spans="1:3" x14ac:dyDescent="0.25">
      <c r="A19" s="64">
        <v>18</v>
      </c>
      <c r="B19" s="78" t="s">
        <v>126</v>
      </c>
      <c r="C19" s="78" t="s">
        <v>180</v>
      </c>
    </row>
    <row r="20" spans="1:3" x14ac:dyDescent="0.25">
      <c r="A20" s="64">
        <v>19</v>
      </c>
      <c r="B20" s="78" t="s">
        <v>130</v>
      </c>
      <c r="C20" s="78" t="s">
        <v>180</v>
      </c>
    </row>
    <row r="21" spans="1:3" x14ac:dyDescent="0.25">
      <c r="A21" s="64">
        <v>20</v>
      </c>
      <c r="B21" s="78" t="s">
        <v>142</v>
      </c>
      <c r="C21" s="78" t="s">
        <v>180</v>
      </c>
    </row>
    <row r="22" spans="1:3" x14ac:dyDescent="0.25">
      <c r="A22" s="64">
        <v>21</v>
      </c>
      <c r="B22" s="78" t="s">
        <v>146</v>
      </c>
      <c r="C22" s="78" t="s">
        <v>180</v>
      </c>
    </row>
    <row r="23" spans="1:3" x14ac:dyDescent="0.25">
      <c r="A23" s="64">
        <v>22</v>
      </c>
      <c r="B23" s="78" t="s">
        <v>150</v>
      </c>
      <c r="C23" s="78" t="s">
        <v>180</v>
      </c>
    </row>
    <row r="24" spans="1:3" x14ac:dyDescent="0.25">
      <c r="A24" s="64">
        <v>23</v>
      </c>
      <c r="B24" s="78" t="s">
        <v>164</v>
      </c>
      <c r="C24" s="78" t="s">
        <v>180</v>
      </c>
    </row>
    <row r="25" spans="1:3" x14ac:dyDescent="0.25">
      <c r="A25" s="64">
        <v>24</v>
      </c>
      <c r="B25" s="78" t="s">
        <v>168</v>
      </c>
      <c r="C25" s="78" t="s">
        <v>180</v>
      </c>
    </row>
    <row r="26" spans="1:3" x14ac:dyDescent="0.25">
      <c r="A26" s="64">
        <v>25</v>
      </c>
      <c r="B26" s="78" t="s">
        <v>59</v>
      </c>
      <c r="C26" s="78" t="s">
        <v>180</v>
      </c>
    </row>
    <row r="27" spans="1:3" x14ac:dyDescent="0.25">
      <c r="A27" s="64">
        <v>26</v>
      </c>
      <c r="B27" s="78" t="s">
        <v>75</v>
      </c>
      <c r="C27" s="78" t="s">
        <v>180</v>
      </c>
    </row>
    <row r="28" spans="1:3" x14ac:dyDescent="0.25">
      <c r="A28" s="64">
        <v>27</v>
      </c>
      <c r="B28" s="78" t="s">
        <v>151</v>
      </c>
      <c r="C28" s="78" t="s">
        <v>180</v>
      </c>
    </row>
    <row r="29" spans="1:3" x14ac:dyDescent="0.25">
      <c r="A29" s="64">
        <v>28</v>
      </c>
      <c r="B29" s="78" t="s">
        <v>64</v>
      </c>
      <c r="C29" s="78" t="s">
        <v>180</v>
      </c>
    </row>
    <row r="30" spans="1:3" x14ac:dyDescent="0.25">
      <c r="A30" s="64">
        <v>29</v>
      </c>
      <c r="B30" s="78" t="s">
        <v>110</v>
      </c>
      <c r="C30" s="78" t="s">
        <v>180</v>
      </c>
    </row>
    <row r="31" spans="1:3" x14ac:dyDescent="0.25">
      <c r="A31" s="64">
        <v>30</v>
      </c>
      <c r="B31" s="78" t="s">
        <v>65</v>
      </c>
      <c r="C31" s="78" t="s">
        <v>180</v>
      </c>
    </row>
    <row r="32" spans="1:3" x14ac:dyDescent="0.25">
      <c r="A32" s="64">
        <v>31</v>
      </c>
      <c r="B32" s="78" t="s">
        <v>77</v>
      </c>
      <c r="C32" s="78" t="s">
        <v>180</v>
      </c>
    </row>
    <row r="33" spans="1:3" x14ac:dyDescent="0.25">
      <c r="A33" s="64">
        <v>32</v>
      </c>
      <c r="B33" s="78" t="s">
        <v>153</v>
      </c>
      <c r="C33" s="78" t="s">
        <v>180</v>
      </c>
    </row>
    <row r="34" spans="1:3" x14ac:dyDescent="0.25">
      <c r="A34" s="64">
        <v>33</v>
      </c>
      <c r="B34" s="78" t="s">
        <v>73</v>
      </c>
      <c r="C34" s="78" t="s">
        <v>180</v>
      </c>
    </row>
    <row r="35" spans="1:3" x14ac:dyDescent="0.25">
      <c r="A35" s="64">
        <v>34</v>
      </c>
      <c r="B35" s="78" t="s">
        <v>112</v>
      </c>
      <c r="C35" s="78" t="s">
        <v>179</v>
      </c>
    </row>
    <row r="36" spans="1:3" x14ac:dyDescent="0.25">
      <c r="A36" s="64">
        <v>35</v>
      </c>
      <c r="B36" s="78" t="s">
        <v>79</v>
      </c>
      <c r="C36" s="78" t="s">
        <v>179</v>
      </c>
    </row>
    <row r="37" spans="1:3" x14ac:dyDescent="0.25">
      <c r="A37" s="64">
        <v>36</v>
      </c>
      <c r="B37" s="78" t="s">
        <v>83</v>
      </c>
      <c r="C37" s="78" t="s">
        <v>179</v>
      </c>
    </row>
    <row r="38" spans="1:3" x14ac:dyDescent="0.25">
      <c r="A38" s="64">
        <v>37</v>
      </c>
      <c r="B38" s="78" t="s">
        <v>155</v>
      </c>
      <c r="C38" s="78" t="s">
        <v>179</v>
      </c>
    </row>
    <row r="39" spans="1:3" x14ac:dyDescent="0.25">
      <c r="A39" s="64">
        <v>38</v>
      </c>
      <c r="B39" s="78" t="s">
        <v>97</v>
      </c>
      <c r="C39" s="78" t="s">
        <v>179</v>
      </c>
    </row>
    <row r="40" spans="1:3" x14ac:dyDescent="0.25">
      <c r="A40" s="64">
        <v>39</v>
      </c>
      <c r="B40" s="78" t="s">
        <v>114</v>
      </c>
      <c r="C40" s="78" t="s">
        <v>179</v>
      </c>
    </row>
    <row r="41" spans="1:3" x14ac:dyDescent="0.25">
      <c r="A41" s="64">
        <v>40</v>
      </c>
      <c r="B41" s="78" t="s">
        <v>115</v>
      </c>
      <c r="C41" s="78" t="s">
        <v>179</v>
      </c>
    </row>
    <row r="42" spans="1:3" x14ac:dyDescent="0.25">
      <c r="A42" s="64">
        <v>41</v>
      </c>
      <c r="B42" s="78" t="s">
        <v>119</v>
      </c>
      <c r="C42" s="78" t="s">
        <v>179</v>
      </c>
    </row>
    <row r="43" spans="1:3" x14ac:dyDescent="0.25">
      <c r="A43" s="64">
        <v>42</v>
      </c>
      <c r="B43" s="78" t="s">
        <v>157</v>
      </c>
      <c r="C43" s="78" t="s">
        <v>179</v>
      </c>
    </row>
    <row r="44" spans="1:3" x14ac:dyDescent="0.25">
      <c r="A44" s="64">
        <v>43</v>
      </c>
      <c r="B44" s="78" t="s">
        <v>11</v>
      </c>
      <c r="C44" s="78" t="s">
        <v>179</v>
      </c>
    </row>
    <row r="45" spans="1:3" x14ac:dyDescent="0.25">
      <c r="A45" s="64">
        <v>44</v>
      </c>
      <c r="B45" s="78" t="s">
        <v>15</v>
      </c>
      <c r="C45" s="78" t="s">
        <v>179</v>
      </c>
    </row>
    <row r="46" spans="1:3" x14ac:dyDescent="0.25">
      <c r="A46" s="64">
        <v>45</v>
      </c>
      <c r="B46" s="78" t="s">
        <v>19</v>
      </c>
      <c r="C46" s="78" t="s">
        <v>179</v>
      </c>
    </row>
    <row r="47" spans="1:3" x14ac:dyDescent="0.25">
      <c r="A47" s="64">
        <v>46</v>
      </c>
      <c r="B47" s="78" t="s">
        <v>23</v>
      </c>
      <c r="C47" s="78" t="s">
        <v>179</v>
      </c>
    </row>
    <row r="48" spans="1:3" x14ac:dyDescent="0.25">
      <c r="A48" s="64">
        <v>47</v>
      </c>
      <c r="B48" s="78" t="s">
        <v>27</v>
      </c>
      <c r="C48" s="78" t="s">
        <v>179</v>
      </c>
    </row>
    <row r="49" spans="1:3" x14ac:dyDescent="0.25">
      <c r="A49" s="64">
        <v>48</v>
      </c>
      <c r="B49" s="78" t="s">
        <v>31</v>
      </c>
      <c r="C49" s="78" t="s">
        <v>179</v>
      </c>
    </row>
    <row r="50" spans="1:3" x14ac:dyDescent="0.25">
      <c r="A50" s="64">
        <v>49</v>
      </c>
      <c r="B50" s="78" t="s">
        <v>35</v>
      </c>
      <c r="C50" s="78" t="s">
        <v>179</v>
      </c>
    </row>
    <row r="51" spans="1:3" x14ac:dyDescent="0.25">
      <c r="A51" s="64">
        <v>50</v>
      </c>
      <c r="B51" s="78" t="s">
        <v>39</v>
      </c>
      <c r="C51" s="78" t="s">
        <v>179</v>
      </c>
    </row>
    <row r="52" spans="1:3" x14ac:dyDescent="0.25">
      <c r="A52" s="64">
        <v>51</v>
      </c>
      <c r="B52" s="78" t="s">
        <v>43</v>
      </c>
      <c r="C52" s="78" t="s">
        <v>179</v>
      </c>
    </row>
    <row r="53" spans="1:3" x14ac:dyDescent="0.25">
      <c r="A53" s="64">
        <v>52</v>
      </c>
      <c r="B53" s="78" t="s">
        <v>47</v>
      </c>
      <c r="C53" s="78" t="s">
        <v>179</v>
      </c>
    </row>
    <row r="54" spans="1:3" x14ac:dyDescent="0.25">
      <c r="A54" s="64">
        <v>53</v>
      </c>
      <c r="B54" s="78" t="s">
        <v>51</v>
      </c>
      <c r="C54" s="78" t="s">
        <v>179</v>
      </c>
    </row>
    <row r="55" spans="1:3" x14ac:dyDescent="0.25">
      <c r="A55" s="64">
        <v>54</v>
      </c>
      <c r="B55" s="78" t="s">
        <v>55</v>
      </c>
      <c r="C55" s="78" t="s">
        <v>179</v>
      </c>
    </row>
    <row r="56" spans="1:3" x14ac:dyDescent="0.25">
      <c r="A56" s="64">
        <v>55</v>
      </c>
      <c r="B56" s="78" t="s">
        <v>84</v>
      </c>
      <c r="C56" s="78" t="s">
        <v>179</v>
      </c>
    </row>
    <row r="57" spans="1:3" x14ac:dyDescent="0.25">
      <c r="A57" s="64">
        <v>56</v>
      </c>
      <c r="B57" s="78" t="s">
        <v>88</v>
      </c>
      <c r="C57" s="78" t="s">
        <v>179</v>
      </c>
    </row>
    <row r="58" spans="1:3" x14ac:dyDescent="0.25">
      <c r="A58" s="64">
        <v>57</v>
      </c>
      <c r="B58" s="78" t="s">
        <v>139</v>
      </c>
      <c r="C58" s="78" t="s">
        <v>179</v>
      </c>
    </row>
    <row r="59" spans="1:3" x14ac:dyDescent="0.25">
      <c r="A59" s="64">
        <v>58</v>
      </c>
      <c r="B59" s="78" t="s">
        <v>104</v>
      </c>
      <c r="C59" s="78" t="s">
        <v>179</v>
      </c>
    </row>
    <row r="60" spans="1:3" x14ac:dyDescent="0.25">
      <c r="A60" s="64">
        <v>59</v>
      </c>
      <c r="B60" s="78" t="s">
        <v>108</v>
      </c>
      <c r="C60" s="78" t="s">
        <v>179</v>
      </c>
    </row>
    <row r="61" spans="1:3" x14ac:dyDescent="0.25">
      <c r="A61" s="64">
        <v>60</v>
      </c>
      <c r="B61" s="78" t="s">
        <v>124</v>
      </c>
      <c r="C61" s="78" t="s">
        <v>179</v>
      </c>
    </row>
    <row r="62" spans="1:3" x14ac:dyDescent="0.25">
      <c r="A62" s="64">
        <v>61</v>
      </c>
      <c r="B62" s="78" t="s">
        <v>128</v>
      </c>
      <c r="C62" s="78" t="s">
        <v>179</v>
      </c>
    </row>
    <row r="63" spans="1:3" x14ac:dyDescent="0.25">
      <c r="A63" s="64">
        <v>62</v>
      </c>
      <c r="B63" s="78" t="s">
        <v>141</v>
      </c>
      <c r="C63" s="78" t="s">
        <v>179</v>
      </c>
    </row>
    <row r="64" spans="1:3" x14ac:dyDescent="0.25">
      <c r="A64" s="64">
        <v>63</v>
      </c>
      <c r="B64" s="78" t="s">
        <v>144</v>
      </c>
      <c r="C64" s="78" t="s">
        <v>179</v>
      </c>
    </row>
    <row r="65" spans="1:3" x14ac:dyDescent="0.25">
      <c r="A65" s="64">
        <v>64</v>
      </c>
      <c r="B65" s="78" t="s">
        <v>148</v>
      </c>
      <c r="C65" s="78" t="s">
        <v>179</v>
      </c>
    </row>
    <row r="66" spans="1:3" x14ac:dyDescent="0.25">
      <c r="A66" s="64">
        <v>65</v>
      </c>
      <c r="B66" s="78" t="s">
        <v>162</v>
      </c>
      <c r="C66" s="78" t="s">
        <v>179</v>
      </c>
    </row>
    <row r="67" spans="1:3" x14ac:dyDescent="0.25">
      <c r="A67" s="64">
        <v>66</v>
      </c>
      <c r="B67" s="78" t="s">
        <v>166</v>
      </c>
      <c r="C67" s="78" t="s">
        <v>179</v>
      </c>
    </row>
    <row r="68" spans="1:3" x14ac:dyDescent="0.25">
      <c r="A68" s="64">
        <v>67</v>
      </c>
      <c r="B68" s="78" t="s">
        <v>170</v>
      </c>
      <c r="C68" s="78" t="s">
        <v>179</v>
      </c>
    </row>
    <row r="69" spans="1:3" x14ac:dyDescent="0.25">
      <c r="A69" s="64">
        <v>68</v>
      </c>
      <c r="B69" s="78" t="s">
        <v>63</v>
      </c>
      <c r="C69" s="78" t="s">
        <v>179</v>
      </c>
    </row>
    <row r="70" spans="1:3" x14ac:dyDescent="0.25">
      <c r="A70" s="64">
        <v>69</v>
      </c>
      <c r="B70" s="78" t="s">
        <v>109</v>
      </c>
      <c r="C70" s="78" t="s">
        <v>179</v>
      </c>
    </row>
    <row r="71" spans="1:3" x14ac:dyDescent="0.25">
      <c r="A71" s="64">
        <v>70</v>
      </c>
      <c r="B71" s="78" t="s">
        <v>61</v>
      </c>
      <c r="C71" s="78" t="s">
        <v>179</v>
      </c>
    </row>
    <row r="72" spans="1:3" x14ac:dyDescent="0.25">
      <c r="A72" s="64">
        <v>71</v>
      </c>
      <c r="B72" s="78" t="s">
        <v>76</v>
      </c>
      <c r="C72" s="78" t="s">
        <v>179</v>
      </c>
    </row>
    <row r="73" spans="1:3" x14ac:dyDescent="0.25">
      <c r="A73" s="64">
        <v>72</v>
      </c>
      <c r="B73" s="78" t="s">
        <v>152</v>
      </c>
      <c r="C73" s="78" t="s">
        <v>179</v>
      </c>
    </row>
    <row r="74" spans="1:3" x14ac:dyDescent="0.25">
      <c r="A74" s="64">
        <v>73</v>
      </c>
      <c r="B74" s="78" t="s">
        <v>67</v>
      </c>
      <c r="C74" s="78" t="s">
        <v>179</v>
      </c>
    </row>
    <row r="75" spans="1:3" x14ac:dyDescent="0.25">
      <c r="A75" s="64">
        <v>74</v>
      </c>
      <c r="B75" s="78" t="s">
        <v>111</v>
      </c>
      <c r="C75" s="78" t="s">
        <v>179</v>
      </c>
    </row>
    <row r="76" spans="1:3" x14ac:dyDescent="0.25">
      <c r="A76" s="64">
        <v>75</v>
      </c>
      <c r="B76" s="78" t="s">
        <v>71</v>
      </c>
      <c r="C76" s="78" t="s">
        <v>179</v>
      </c>
    </row>
    <row r="77" spans="1:3" x14ac:dyDescent="0.25">
      <c r="A77" s="64">
        <v>76</v>
      </c>
      <c r="B77" s="78" t="s">
        <v>78</v>
      </c>
      <c r="C77" s="78" t="s">
        <v>179</v>
      </c>
    </row>
    <row r="78" spans="1:3" x14ac:dyDescent="0.25">
      <c r="A78" s="64">
        <v>77</v>
      </c>
      <c r="B78" s="78" t="s">
        <v>154</v>
      </c>
      <c r="C78" s="78" t="s">
        <v>179</v>
      </c>
    </row>
    <row r="79" spans="1:3" x14ac:dyDescent="0.25">
      <c r="A79" s="64">
        <v>78</v>
      </c>
      <c r="B79" s="78" t="s">
        <v>81</v>
      </c>
      <c r="C79" s="78" t="s">
        <v>179</v>
      </c>
    </row>
    <row r="80" spans="1:3" x14ac:dyDescent="0.25">
      <c r="A80" s="64">
        <v>79</v>
      </c>
      <c r="B80" s="78" t="s">
        <v>113</v>
      </c>
      <c r="C80" s="78" t="s">
        <v>179</v>
      </c>
    </row>
    <row r="81" spans="1:3" x14ac:dyDescent="0.25">
      <c r="A81" s="64">
        <v>80</v>
      </c>
      <c r="B81" s="78" t="s">
        <v>95</v>
      </c>
      <c r="C81" s="78" t="s">
        <v>179</v>
      </c>
    </row>
    <row r="82" spans="1:3" x14ac:dyDescent="0.25">
      <c r="A82" s="64">
        <v>81</v>
      </c>
      <c r="B82" s="78" t="s">
        <v>99</v>
      </c>
      <c r="C82" s="78" t="s">
        <v>179</v>
      </c>
    </row>
    <row r="83" spans="1:3" x14ac:dyDescent="0.25">
      <c r="A83" s="64">
        <v>82</v>
      </c>
      <c r="B83" s="78" t="s">
        <v>156</v>
      </c>
      <c r="C83" s="78" t="s">
        <v>179</v>
      </c>
    </row>
    <row r="84" spans="1:3" x14ac:dyDescent="0.25">
      <c r="A84" s="64">
        <v>83</v>
      </c>
      <c r="B84" s="78" t="s">
        <v>117</v>
      </c>
      <c r="C84" s="78" t="s">
        <v>179</v>
      </c>
    </row>
    <row r="85" spans="1:3" x14ac:dyDescent="0.25">
      <c r="A85" s="64">
        <v>84</v>
      </c>
      <c r="B85" s="78" t="s">
        <v>121</v>
      </c>
      <c r="C85" s="78" t="s">
        <v>179</v>
      </c>
    </row>
    <row r="86" spans="1:3" x14ac:dyDescent="0.25">
      <c r="A86" s="64">
        <v>85</v>
      </c>
      <c r="B86" s="78" t="s">
        <v>10</v>
      </c>
      <c r="C86" s="78" t="s">
        <v>179</v>
      </c>
    </row>
    <row r="87" spans="1:3" x14ac:dyDescent="0.25">
      <c r="A87" s="64">
        <v>86</v>
      </c>
      <c r="B87" s="78" t="s">
        <v>14</v>
      </c>
      <c r="C87" s="78" t="s">
        <v>179</v>
      </c>
    </row>
    <row r="88" spans="1:3" x14ac:dyDescent="0.25">
      <c r="A88" s="64">
        <v>87</v>
      </c>
      <c r="B88" s="78" t="s">
        <v>18</v>
      </c>
      <c r="C88" s="78" t="s">
        <v>179</v>
      </c>
    </row>
    <row r="89" spans="1:3" x14ac:dyDescent="0.25">
      <c r="A89" s="64">
        <v>88</v>
      </c>
      <c r="B89" s="78" t="s">
        <v>22</v>
      </c>
      <c r="C89" s="78" t="s">
        <v>179</v>
      </c>
    </row>
    <row r="90" spans="1:3" x14ac:dyDescent="0.25">
      <c r="A90" s="64">
        <v>89</v>
      </c>
      <c r="B90" s="78" t="s">
        <v>26</v>
      </c>
      <c r="C90" s="78" t="s">
        <v>179</v>
      </c>
    </row>
    <row r="91" spans="1:3" x14ac:dyDescent="0.25">
      <c r="A91" s="64">
        <v>90</v>
      </c>
      <c r="B91" s="78" t="s">
        <v>30</v>
      </c>
      <c r="C91" s="78" t="s">
        <v>179</v>
      </c>
    </row>
    <row r="92" spans="1:3" x14ac:dyDescent="0.25">
      <c r="A92" s="64">
        <v>91</v>
      </c>
      <c r="B92" s="78" t="s">
        <v>34</v>
      </c>
      <c r="C92" s="78" t="s">
        <v>179</v>
      </c>
    </row>
    <row r="93" spans="1:3" x14ac:dyDescent="0.25">
      <c r="A93" s="64">
        <v>92</v>
      </c>
      <c r="B93" s="78" t="s">
        <v>38</v>
      </c>
      <c r="C93" s="78" t="s">
        <v>179</v>
      </c>
    </row>
    <row r="94" spans="1:3" x14ac:dyDescent="0.25">
      <c r="A94" s="64">
        <v>93</v>
      </c>
      <c r="B94" s="78" t="s">
        <v>42</v>
      </c>
      <c r="C94" s="78" t="s">
        <v>179</v>
      </c>
    </row>
    <row r="95" spans="1:3" x14ac:dyDescent="0.25">
      <c r="A95" s="64">
        <v>94</v>
      </c>
      <c r="B95" s="78" t="s">
        <v>46</v>
      </c>
      <c r="C95" s="78" t="s">
        <v>179</v>
      </c>
    </row>
    <row r="96" spans="1:3" x14ac:dyDescent="0.25">
      <c r="A96" s="64">
        <v>95</v>
      </c>
      <c r="B96" s="78" t="s">
        <v>50</v>
      </c>
      <c r="C96" s="78" t="s">
        <v>178</v>
      </c>
    </row>
    <row r="97" spans="1:3" x14ac:dyDescent="0.25">
      <c r="A97" s="64">
        <v>96</v>
      </c>
      <c r="B97" s="78" t="s">
        <v>54</v>
      </c>
      <c r="C97" s="78" t="s">
        <v>178</v>
      </c>
    </row>
    <row r="98" spans="1:3" x14ac:dyDescent="0.25">
      <c r="A98" s="64">
        <v>97</v>
      </c>
      <c r="B98" s="78" t="s">
        <v>58</v>
      </c>
      <c r="C98" s="78" t="s">
        <v>178</v>
      </c>
    </row>
    <row r="99" spans="1:3" x14ac:dyDescent="0.25">
      <c r="A99" s="64">
        <v>98</v>
      </c>
      <c r="B99" s="78" t="s">
        <v>87</v>
      </c>
      <c r="C99" s="78" t="s">
        <v>178</v>
      </c>
    </row>
    <row r="100" spans="1:3" x14ac:dyDescent="0.25">
      <c r="A100" s="64">
        <v>99</v>
      </c>
      <c r="B100" s="78" t="s">
        <v>122</v>
      </c>
      <c r="C100" s="78" t="s">
        <v>178</v>
      </c>
    </row>
    <row r="101" spans="1:3" x14ac:dyDescent="0.25">
      <c r="A101" s="64">
        <v>100</v>
      </c>
      <c r="B101" s="78" t="s">
        <v>103</v>
      </c>
      <c r="C101" s="78" t="s">
        <v>178</v>
      </c>
    </row>
    <row r="102" spans="1:3" x14ac:dyDescent="0.25">
      <c r="A102" s="64">
        <v>101</v>
      </c>
      <c r="B102" s="78" t="s">
        <v>107</v>
      </c>
      <c r="C102" s="78" t="s">
        <v>178</v>
      </c>
    </row>
    <row r="103" spans="1:3" x14ac:dyDescent="0.25">
      <c r="A103" s="64">
        <v>102</v>
      </c>
      <c r="B103" s="78" t="s">
        <v>159</v>
      </c>
      <c r="C103" s="78" t="s">
        <v>178</v>
      </c>
    </row>
    <row r="104" spans="1:3" x14ac:dyDescent="0.25">
      <c r="A104" s="64">
        <v>103</v>
      </c>
      <c r="B104" s="78" t="s">
        <v>127</v>
      </c>
      <c r="C104" s="78" t="s">
        <v>178</v>
      </c>
    </row>
    <row r="105" spans="1:3" x14ac:dyDescent="0.25">
      <c r="A105" s="64">
        <v>104</v>
      </c>
      <c r="B105" s="78" t="s">
        <v>131</v>
      </c>
      <c r="C105" s="78" t="s">
        <v>178</v>
      </c>
    </row>
    <row r="106" spans="1:3" x14ac:dyDescent="0.25">
      <c r="A106" s="64">
        <v>105</v>
      </c>
      <c r="B106" s="78" t="s">
        <v>143</v>
      </c>
      <c r="C106" s="78" t="s">
        <v>178</v>
      </c>
    </row>
    <row r="107" spans="1:3" x14ac:dyDescent="0.25">
      <c r="A107" s="64">
        <v>106</v>
      </c>
      <c r="B107" s="78" t="s">
        <v>147</v>
      </c>
      <c r="C107" s="78" t="s">
        <v>178</v>
      </c>
    </row>
    <row r="108" spans="1:3" x14ac:dyDescent="0.25">
      <c r="A108" s="64">
        <v>107</v>
      </c>
      <c r="B108" s="78" t="s">
        <v>161</v>
      </c>
      <c r="C108" s="78" t="s">
        <v>178</v>
      </c>
    </row>
    <row r="109" spans="1:3" x14ac:dyDescent="0.25">
      <c r="A109" s="64">
        <v>108</v>
      </c>
      <c r="B109" s="78" t="s">
        <v>165</v>
      </c>
      <c r="C109" s="78" t="s">
        <v>178</v>
      </c>
    </row>
    <row r="110" spans="1:3" x14ac:dyDescent="0.25">
      <c r="A110" s="64">
        <v>109</v>
      </c>
      <c r="B110" s="78" t="s">
        <v>169</v>
      </c>
      <c r="C110" s="78" t="s">
        <v>178</v>
      </c>
    </row>
    <row r="111" spans="1:3" x14ac:dyDescent="0.25">
      <c r="A111" s="64">
        <v>110</v>
      </c>
      <c r="B111" s="78" t="s">
        <v>60</v>
      </c>
      <c r="C111" s="78" t="s">
        <v>178</v>
      </c>
    </row>
    <row r="112" spans="1:3" x14ac:dyDescent="0.25">
      <c r="A112" s="64">
        <v>111</v>
      </c>
      <c r="B112" s="78" t="s">
        <v>90</v>
      </c>
      <c r="C112" s="78" t="s">
        <v>178</v>
      </c>
    </row>
    <row r="113" spans="1:3" x14ac:dyDescent="0.25">
      <c r="A113" s="64">
        <v>112</v>
      </c>
      <c r="B113" s="78" t="s">
        <v>172</v>
      </c>
      <c r="C113" s="78" t="s">
        <v>178</v>
      </c>
    </row>
    <row r="114" spans="1:3" x14ac:dyDescent="0.25">
      <c r="A114" s="64">
        <v>113</v>
      </c>
      <c r="B114" s="78" t="s">
        <v>69</v>
      </c>
      <c r="C114" s="78" t="s">
        <v>178</v>
      </c>
    </row>
    <row r="115" spans="1:3" x14ac:dyDescent="0.25">
      <c r="A115" s="64">
        <v>114</v>
      </c>
      <c r="B115" s="78" t="s">
        <v>133</v>
      </c>
      <c r="C115" s="78" t="s">
        <v>178</v>
      </c>
    </row>
    <row r="116" spans="1:3" x14ac:dyDescent="0.25">
      <c r="A116" s="64">
        <v>115</v>
      </c>
      <c r="B116" s="78" t="s">
        <v>66</v>
      </c>
      <c r="C116" s="78" t="s">
        <v>178</v>
      </c>
    </row>
    <row r="117" spans="1:3" x14ac:dyDescent="0.25">
      <c r="A117" s="64">
        <v>116</v>
      </c>
      <c r="B117" s="78" t="s">
        <v>92</v>
      </c>
      <c r="C117" s="78" t="s">
        <v>178</v>
      </c>
    </row>
    <row r="118" spans="1:3" x14ac:dyDescent="0.25">
      <c r="A118" s="64">
        <v>117</v>
      </c>
      <c r="B118" s="78" t="s">
        <v>174</v>
      </c>
      <c r="C118" s="78" t="s">
        <v>178</v>
      </c>
    </row>
    <row r="119" spans="1:3" x14ac:dyDescent="0.25">
      <c r="A119" s="64">
        <v>118</v>
      </c>
      <c r="B119" s="78" t="s">
        <v>74</v>
      </c>
      <c r="C119" s="78" t="s">
        <v>178</v>
      </c>
    </row>
    <row r="120" spans="1:3" x14ac:dyDescent="0.25">
      <c r="A120" s="64">
        <v>119</v>
      </c>
      <c r="B120" s="78" t="s">
        <v>135</v>
      </c>
      <c r="C120" s="78" t="s">
        <v>178</v>
      </c>
    </row>
    <row r="121" spans="1:3" x14ac:dyDescent="0.25">
      <c r="A121" s="64">
        <v>120</v>
      </c>
      <c r="B121" s="78" t="s">
        <v>80</v>
      </c>
      <c r="C121" s="78" t="s">
        <v>178</v>
      </c>
    </row>
    <row r="122" spans="1:3" x14ac:dyDescent="0.25">
      <c r="A122" s="64">
        <v>121</v>
      </c>
      <c r="B122" s="78" t="s">
        <v>94</v>
      </c>
      <c r="C122" s="78" t="s">
        <v>178</v>
      </c>
    </row>
    <row r="123" spans="1:3" x14ac:dyDescent="0.25">
      <c r="A123" s="64">
        <v>122</v>
      </c>
      <c r="B123" s="78" t="s">
        <v>176</v>
      </c>
      <c r="C123" s="78" t="s">
        <v>178</v>
      </c>
    </row>
    <row r="124" spans="1:3" x14ac:dyDescent="0.25">
      <c r="A124" s="64">
        <v>123</v>
      </c>
      <c r="B124" s="78" t="s">
        <v>98</v>
      </c>
      <c r="C124" s="78" t="s">
        <v>178</v>
      </c>
    </row>
    <row r="125" spans="1:3" x14ac:dyDescent="0.25">
      <c r="A125" s="64">
        <v>124</v>
      </c>
      <c r="B125" s="78" t="s">
        <v>137</v>
      </c>
      <c r="C125" s="78" t="s">
        <v>178</v>
      </c>
    </row>
    <row r="126" spans="1:3" x14ac:dyDescent="0.25">
      <c r="A126" s="64">
        <v>125</v>
      </c>
      <c r="B126" s="78" t="s">
        <v>116</v>
      </c>
      <c r="C126" s="78" t="s">
        <v>178</v>
      </c>
    </row>
    <row r="127" spans="1:3" x14ac:dyDescent="0.25">
      <c r="A127" s="64">
        <v>126</v>
      </c>
      <c r="B127" s="78" t="s">
        <v>120</v>
      </c>
      <c r="C127" s="78" t="s">
        <v>178</v>
      </c>
    </row>
    <row r="128" spans="1:3" x14ac:dyDescent="0.25">
      <c r="A128" s="64">
        <v>127</v>
      </c>
      <c r="B128" s="78" t="s">
        <v>12</v>
      </c>
      <c r="C128" s="78" t="s">
        <v>178</v>
      </c>
    </row>
    <row r="129" spans="1:3" x14ac:dyDescent="0.25">
      <c r="A129" s="64">
        <v>128</v>
      </c>
      <c r="B129" s="78" t="s">
        <v>16</v>
      </c>
      <c r="C129" s="78" t="s">
        <v>178</v>
      </c>
    </row>
    <row r="130" spans="1:3" x14ac:dyDescent="0.25">
      <c r="A130" s="64">
        <v>129</v>
      </c>
      <c r="B130" s="78" t="s">
        <v>20</v>
      </c>
      <c r="C130" s="78" t="s">
        <v>178</v>
      </c>
    </row>
    <row r="131" spans="1:3" x14ac:dyDescent="0.25">
      <c r="A131" s="64">
        <v>130</v>
      </c>
      <c r="B131" s="78" t="s">
        <v>24</v>
      </c>
      <c r="C131" s="78" t="s">
        <v>178</v>
      </c>
    </row>
    <row r="132" spans="1:3" x14ac:dyDescent="0.25">
      <c r="A132" s="64">
        <v>131</v>
      </c>
      <c r="B132" s="78" t="s">
        <v>28</v>
      </c>
      <c r="C132" s="78" t="s">
        <v>178</v>
      </c>
    </row>
    <row r="133" spans="1:3" x14ac:dyDescent="0.25">
      <c r="A133" s="64">
        <v>132</v>
      </c>
      <c r="B133" s="78" t="s">
        <v>32</v>
      </c>
      <c r="C133" s="78" t="s">
        <v>178</v>
      </c>
    </row>
    <row r="134" spans="1:3" x14ac:dyDescent="0.25">
      <c r="A134" s="64">
        <v>133</v>
      </c>
      <c r="B134" s="78" t="s">
        <v>36</v>
      </c>
      <c r="C134" s="78" t="s">
        <v>178</v>
      </c>
    </row>
    <row r="135" spans="1:3" x14ac:dyDescent="0.25">
      <c r="A135" s="64">
        <v>134</v>
      </c>
      <c r="B135" s="78" t="s">
        <v>40</v>
      </c>
      <c r="C135" s="78" t="s">
        <v>178</v>
      </c>
    </row>
    <row r="136" spans="1:3" x14ac:dyDescent="0.25">
      <c r="A136" s="64">
        <v>135</v>
      </c>
      <c r="B136" s="78" t="s">
        <v>44</v>
      </c>
      <c r="C136" s="78" t="s">
        <v>178</v>
      </c>
    </row>
    <row r="137" spans="1:3" x14ac:dyDescent="0.25">
      <c r="A137" s="64">
        <v>136</v>
      </c>
      <c r="B137" s="78" t="s">
        <v>48</v>
      </c>
      <c r="C137" s="78" t="s">
        <v>178</v>
      </c>
    </row>
    <row r="138" spans="1:3" x14ac:dyDescent="0.25">
      <c r="A138" s="64">
        <v>137</v>
      </c>
      <c r="B138" s="78" t="s">
        <v>52</v>
      </c>
      <c r="C138" s="78" t="s">
        <v>178</v>
      </c>
    </row>
    <row r="139" spans="1:3" x14ac:dyDescent="0.25">
      <c r="A139" s="64">
        <v>138</v>
      </c>
      <c r="B139" s="78" t="s">
        <v>56</v>
      </c>
      <c r="C139" s="78" t="s">
        <v>178</v>
      </c>
    </row>
    <row r="140" spans="1:3" x14ac:dyDescent="0.25">
      <c r="A140" s="64">
        <v>139</v>
      </c>
      <c r="B140" s="78" t="s">
        <v>85</v>
      </c>
      <c r="C140" s="78" t="s">
        <v>178</v>
      </c>
    </row>
    <row r="141" spans="1:3" x14ac:dyDescent="0.25">
      <c r="A141" s="64">
        <v>140</v>
      </c>
      <c r="B141" s="78" t="s">
        <v>89</v>
      </c>
      <c r="C141" s="78" t="s">
        <v>178</v>
      </c>
    </row>
    <row r="142" spans="1:3" x14ac:dyDescent="0.25">
      <c r="A142" s="64">
        <v>141</v>
      </c>
      <c r="B142" s="78" t="s">
        <v>158</v>
      </c>
      <c r="C142" s="78" t="s">
        <v>178</v>
      </c>
    </row>
    <row r="143" spans="1:3" x14ac:dyDescent="0.25">
      <c r="A143" s="64">
        <v>142</v>
      </c>
      <c r="B143" s="78" t="s">
        <v>105</v>
      </c>
      <c r="C143" s="78" t="s">
        <v>178</v>
      </c>
    </row>
    <row r="144" spans="1:3" x14ac:dyDescent="0.25">
      <c r="A144" s="64">
        <v>143</v>
      </c>
      <c r="B144" s="78" t="s">
        <v>123</v>
      </c>
      <c r="C144" s="78" t="s">
        <v>178</v>
      </c>
    </row>
    <row r="145" spans="1:3" x14ac:dyDescent="0.25">
      <c r="A145" s="64">
        <v>144</v>
      </c>
      <c r="B145" s="78" t="s">
        <v>125</v>
      </c>
      <c r="C145" s="78" t="s">
        <v>178</v>
      </c>
    </row>
    <row r="146" spans="1:3" x14ac:dyDescent="0.25">
      <c r="A146" s="64">
        <v>145</v>
      </c>
      <c r="B146" s="78" t="s">
        <v>129</v>
      </c>
      <c r="C146" s="78" t="s">
        <v>178</v>
      </c>
    </row>
    <row r="147" spans="1:3" x14ac:dyDescent="0.25">
      <c r="A147" s="64">
        <v>146</v>
      </c>
      <c r="B147" s="78" t="s">
        <v>160</v>
      </c>
      <c r="C147" s="78" t="s">
        <v>178</v>
      </c>
    </row>
    <row r="148" spans="1:3" x14ac:dyDescent="0.25">
      <c r="A148" s="64">
        <v>147</v>
      </c>
      <c r="B148" s="78" t="s">
        <v>145</v>
      </c>
      <c r="C148" s="78" t="s">
        <v>178</v>
      </c>
    </row>
    <row r="149" spans="1:3" x14ac:dyDescent="0.25">
      <c r="A149" s="64">
        <v>148</v>
      </c>
      <c r="B149" s="78" t="s">
        <v>149</v>
      </c>
      <c r="C149" s="78" t="s">
        <v>178</v>
      </c>
    </row>
    <row r="150" spans="1:3" x14ac:dyDescent="0.25">
      <c r="A150" s="64">
        <v>149</v>
      </c>
      <c r="B150" s="78" t="s">
        <v>163</v>
      </c>
      <c r="C150" s="78" t="s">
        <v>178</v>
      </c>
    </row>
    <row r="151" spans="1:3" x14ac:dyDescent="0.25">
      <c r="A151" s="64">
        <v>150</v>
      </c>
      <c r="B151" s="78" t="s">
        <v>167</v>
      </c>
      <c r="C151" s="78" t="s">
        <v>178</v>
      </c>
    </row>
    <row r="152" spans="1:3" x14ac:dyDescent="0.25">
      <c r="A152" s="64">
        <v>151</v>
      </c>
      <c r="B152" s="78" t="s">
        <v>171</v>
      </c>
      <c r="C152" s="78" t="s">
        <v>178</v>
      </c>
    </row>
    <row r="153" spans="1:3" x14ac:dyDescent="0.25">
      <c r="A153" s="64">
        <v>152</v>
      </c>
      <c r="B153" s="78" t="s">
        <v>68</v>
      </c>
      <c r="C153" s="78" t="s">
        <v>178</v>
      </c>
    </row>
    <row r="154" spans="1:3" x14ac:dyDescent="0.25">
      <c r="A154" s="64">
        <v>153</v>
      </c>
      <c r="B154" s="78" t="s">
        <v>132</v>
      </c>
      <c r="C154" s="78" t="s">
        <v>178</v>
      </c>
    </row>
    <row r="155" spans="1:3" x14ac:dyDescent="0.25">
      <c r="A155" s="64">
        <v>154</v>
      </c>
      <c r="B155" s="78" t="s">
        <v>62</v>
      </c>
      <c r="C155" s="78" t="s">
        <v>181</v>
      </c>
    </row>
    <row r="156" spans="1:3" x14ac:dyDescent="0.25">
      <c r="A156" s="64">
        <v>155</v>
      </c>
      <c r="B156" s="78" t="s">
        <v>91</v>
      </c>
      <c r="C156" s="78" t="s">
        <v>181</v>
      </c>
    </row>
    <row r="157" spans="1:3" x14ac:dyDescent="0.25">
      <c r="A157" s="64">
        <v>156</v>
      </c>
      <c r="B157" s="78" t="s">
        <v>173</v>
      </c>
      <c r="C157" s="78" t="s">
        <v>181</v>
      </c>
    </row>
    <row r="158" spans="1:3" x14ac:dyDescent="0.25">
      <c r="A158" s="64">
        <v>157</v>
      </c>
      <c r="B158" s="78" t="s">
        <v>70</v>
      </c>
      <c r="C158" s="78" t="s">
        <v>181</v>
      </c>
    </row>
    <row r="159" spans="1:3" x14ac:dyDescent="0.25">
      <c r="A159" s="64">
        <v>158</v>
      </c>
      <c r="B159" s="78" t="s">
        <v>134</v>
      </c>
      <c r="C159" s="78" t="s">
        <v>181</v>
      </c>
    </row>
    <row r="160" spans="1:3" x14ac:dyDescent="0.25">
      <c r="A160" s="64">
        <v>159</v>
      </c>
      <c r="B160" s="78" t="s">
        <v>72</v>
      </c>
      <c r="C160" s="78" t="s">
        <v>181</v>
      </c>
    </row>
    <row r="161" spans="1:3" x14ac:dyDescent="0.25">
      <c r="A161" s="64">
        <v>160</v>
      </c>
      <c r="B161" s="78" t="s">
        <v>93</v>
      </c>
      <c r="C161" s="78" t="s">
        <v>181</v>
      </c>
    </row>
    <row r="162" spans="1:3" x14ac:dyDescent="0.25">
      <c r="A162" s="64">
        <v>161</v>
      </c>
      <c r="B162" s="78" t="s">
        <v>175</v>
      </c>
      <c r="C162" s="78" t="s">
        <v>181</v>
      </c>
    </row>
    <row r="163" spans="1:3" x14ac:dyDescent="0.25">
      <c r="A163" s="64">
        <v>162</v>
      </c>
      <c r="B163" s="78" t="s">
        <v>82</v>
      </c>
      <c r="C163" s="78" t="s">
        <v>181</v>
      </c>
    </row>
    <row r="164" spans="1:3" x14ac:dyDescent="0.25">
      <c r="A164" s="64">
        <v>163</v>
      </c>
      <c r="B164" s="78" t="s">
        <v>136</v>
      </c>
      <c r="C164" s="78" t="s">
        <v>181</v>
      </c>
    </row>
    <row r="165" spans="1:3" x14ac:dyDescent="0.25">
      <c r="A165" s="64">
        <v>164</v>
      </c>
      <c r="B165" s="78" t="s">
        <v>96</v>
      </c>
      <c r="C165" s="78" t="s">
        <v>181</v>
      </c>
    </row>
    <row r="166" spans="1:3" x14ac:dyDescent="0.25">
      <c r="A166" s="64">
        <v>165</v>
      </c>
      <c r="B166" s="78" t="s">
        <v>100</v>
      </c>
      <c r="C166" s="78" t="s">
        <v>181</v>
      </c>
    </row>
    <row r="167" spans="1:3" x14ac:dyDescent="0.25">
      <c r="A167" s="64">
        <v>166</v>
      </c>
      <c r="B167" s="78" t="s">
        <v>177</v>
      </c>
      <c r="C167" s="78" t="s">
        <v>181</v>
      </c>
    </row>
    <row r="168" spans="1:3" x14ac:dyDescent="0.25">
      <c r="A168" s="64">
        <v>167</v>
      </c>
      <c r="B168" s="78" t="s">
        <v>118</v>
      </c>
      <c r="C168" s="78" t="s">
        <v>181</v>
      </c>
    </row>
    <row r="169" spans="1:3" x14ac:dyDescent="0.25">
      <c r="A169" s="64">
        <v>168</v>
      </c>
      <c r="B169" s="78" t="s">
        <v>138</v>
      </c>
      <c r="C169" s="78" t="s">
        <v>181</v>
      </c>
    </row>
    <row r="170" spans="1:3" x14ac:dyDescent="0.25">
      <c r="C170" s="78"/>
    </row>
    <row r="171" spans="1:3" x14ac:dyDescent="0.25">
      <c r="C171" s="78"/>
    </row>
    <row r="172" spans="1:3" x14ac:dyDescent="0.25">
      <c r="C172" s="78"/>
    </row>
    <row r="173" spans="1:3" x14ac:dyDescent="0.25">
      <c r="C173" s="78"/>
    </row>
    <row r="174" spans="1:3" x14ac:dyDescent="0.25">
      <c r="C174" s="78"/>
    </row>
    <row r="175" spans="1:3" x14ac:dyDescent="0.25">
      <c r="C175" s="78"/>
    </row>
    <row r="176" spans="1:3" x14ac:dyDescent="0.25">
      <c r="C176" s="78"/>
    </row>
    <row r="177" spans="3:3" x14ac:dyDescent="0.25">
      <c r="C177" s="78"/>
    </row>
    <row r="178" spans="3:3" x14ac:dyDescent="0.25">
      <c r="C178" s="78"/>
    </row>
    <row r="179" spans="3:3" x14ac:dyDescent="0.25">
      <c r="C179" s="78"/>
    </row>
    <row r="180" spans="3:3" x14ac:dyDescent="0.25">
      <c r="C180" s="78"/>
    </row>
    <row r="181" spans="3:3" x14ac:dyDescent="0.25">
      <c r="C181" s="78"/>
    </row>
  </sheetData>
  <sortState xmlns:xlrd2="http://schemas.microsoft.com/office/spreadsheetml/2017/richdata2" ref="B2:C169">
    <sortCondition ref="C2:C169"/>
  </sortState>
  <phoneticPr fontId="29" type="noConversion"/>
  <conditionalFormatting sqref="B2:C144 B145:B169 C145:C181">
    <cfRule type="expression" dxfId="6" priority="4">
      <formula>$K3&lt;&gt;$K2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B44A4-C0EE-4DBB-BB00-3FC49A8F1A1F}">
  <dimension ref="A1:AA58"/>
  <sheetViews>
    <sheetView tabSelected="1" workbookViewId="0">
      <selection activeCell="B17" sqref="B17"/>
    </sheetView>
  </sheetViews>
  <sheetFormatPr baseColWidth="10" defaultColWidth="0" defaultRowHeight="0" zeroHeight="1" x14ac:dyDescent="0.25"/>
  <cols>
    <col min="1" max="1" width="1.7109375" customWidth="1"/>
    <col min="2" max="2" width="5.85546875" bestFit="1" customWidth="1"/>
    <col min="3" max="3" width="28.7109375" style="33" customWidth="1"/>
    <col min="4" max="4" width="1.7109375" customWidth="1"/>
    <col min="5" max="5" width="2.85546875" style="23" customWidth="1"/>
    <col min="6" max="6" width="1.7109375" style="23" customWidth="1"/>
    <col min="7" max="7" width="3.42578125" style="23" customWidth="1"/>
    <col min="8" max="8" width="11" customWidth="1"/>
    <col min="9" max="9" width="57.7109375" customWidth="1"/>
    <col min="10" max="10" width="11" customWidth="1"/>
    <col min="11" max="11" width="3.42578125" customWidth="1"/>
    <col min="12" max="12" width="1.7109375" customWidth="1"/>
    <col min="13" max="14" width="7.7109375" style="23" customWidth="1"/>
    <col min="15" max="15" width="1.7109375" customWidth="1"/>
    <col min="16" max="16" width="3.5703125" customWidth="1"/>
    <col min="17" max="17" width="11" customWidth="1"/>
    <col min="18" max="18" width="57.7109375" customWidth="1"/>
    <col min="19" max="19" width="11" customWidth="1"/>
    <col min="20" max="20" width="3.5703125" customWidth="1"/>
    <col min="21" max="21" width="1.7109375" customWidth="1"/>
    <col min="22" max="22" width="2.85546875" style="23" customWidth="1"/>
    <col min="23" max="23" width="3.28515625" hidden="1"/>
    <col min="24" max="27" width="4.28515625" hidden="1"/>
    <col min="28" max="16384" width="11.5703125" hidden="1"/>
  </cols>
  <sheetData>
    <row r="1" spans="1:24" ht="22.5" customHeight="1" x14ac:dyDescent="0.25">
      <c r="A1" s="1"/>
      <c r="B1" s="1"/>
      <c r="C1" s="1"/>
      <c r="D1" s="2"/>
      <c r="E1" s="3" t="s">
        <v>2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</row>
    <row r="2" spans="1:24" ht="22.5" customHeight="1" x14ac:dyDescent="0.25">
      <c r="A2" s="1"/>
      <c r="B2" s="6"/>
      <c r="C2" s="6"/>
      <c r="D2" s="1"/>
      <c r="E2" s="7" t="s">
        <v>0</v>
      </c>
      <c r="F2" s="8"/>
      <c r="G2" s="8"/>
      <c r="H2" s="9" t="str">
        <f>"Seite "&amp;$E$5</f>
        <v>Seite 39</v>
      </c>
      <c r="I2" s="9"/>
      <c r="J2" s="9"/>
      <c r="K2" s="1"/>
      <c r="L2" s="1"/>
      <c r="M2" s="10"/>
      <c r="N2" s="11" t="s">
        <v>0</v>
      </c>
      <c r="O2" s="11"/>
      <c r="P2" s="12"/>
      <c r="Q2" s="9" t="str">
        <f>"Seite "&amp;$E$5</f>
        <v>Seite 39</v>
      </c>
      <c r="R2" s="9"/>
      <c r="S2" s="9"/>
      <c r="T2" s="1"/>
      <c r="U2" s="1"/>
      <c r="V2" s="10"/>
    </row>
    <row r="3" spans="1:24" ht="22.5" customHeight="1" x14ac:dyDescent="0.25">
      <c r="A3" s="1"/>
      <c r="B3" s="6"/>
      <c r="C3" s="6"/>
      <c r="D3" s="1"/>
      <c r="E3" s="14">
        <f>IF(B17=FALSE,_xlfn.XLOOKUP(INT((_xlfn.XLOOKUP($C$9,Tabelle1!B2:B169,Tabelle1!A2:A169,"")-0.1)/4)+1,W9:W60,X9:X60),B9)</f>
        <v>155</v>
      </c>
      <c r="F3" s="15"/>
      <c r="G3" s="16"/>
      <c r="H3" s="17" t="str">
        <f>_xlfn.XLOOKUP($E$3,Tabelle1!$A$2:$A$169,Tabelle1!$B$2:$B$169,"")</f>
        <v xml:space="preserve">Felix Krause  </v>
      </c>
      <c r="I3" s="17"/>
      <c r="J3" s="18" t="str">
        <f>_xlfn.XLOOKUP($E$3,Tabelle1!$A$2:$A$169,Tabelle1!$C$2:$C$169,"")</f>
        <v xml:space="preserve">PixelNest *  </v>
      </c>
      <c r="K3" s="17"/>
      <c r="L3" s="17"/>
      <c r="M3" s="17"/>
      <c r="N3" s="14">
        <f>IF($B$17=TRUE,$E$3+1,IF(S2&lt;&gt;"Abholung",$E$3+1,$E$3+1))</f>
        <v>156</v>
      </c>
      <c r="O3" s="15"/>
      <c r="P3" s="16"/>
      <c r="Q3" s="17" t="str">
        <f>_xlfn.XLOOKUP($N$3,Tabelle1!$A$2:$A$169,Tabelle1!$B$2:$B$169,"")</f>
        <v xml:space="preserve">Sebastian Lorenz  </v>
      </c>
      <c r="R3" s="17"/>
      <c r="S3" s="18" t="str">
        <f>_xlfn.XLOOKUP($N$3,Tabelle1!$A$2:$A$169,Tabelle1!$C$2:$C$169,"")</f>
        <v xml:space="preserve">PixelNest *  </v>
      </c>
      <c r="T3" s="1"/>
      <c r="U3" s="1"/>
      <c r="V3" s="19"/>
    </row>
    <row r="4" spans="1:24" ht="22.5" customHeight="1" x14ac:dyDescent="0.25">
      <c r="A4" s="1"/>
      <c r="B4" s="6"/>
      <c r="C4" s="6"/>
      <c r="D4" s="1"/>
      <c r="E4" s="69">
        <f>IF($B$17=TRUE,$E$3,IF(J3&lt;&gt;"PixelNest",$E$3+2,$E$3+2))</f>
        <v>155</v>
      </c>
      <c r="F4" s="70"/>
      <c r="G4" s="71"/>
      <c r="H4" s="17" t="str">
        <f>_xlfn.XLOOKUP($E$4,Tabelle1!$A$2:$A$169,Tabelle1!$B$2:$B$169,"")</f>
        <v xml:space="preserve">Felix Krause  </v>
      </c>
      <c r="I4" s="17"/>
      <c r="J4" s="18" t="str">
        <f>_xlfn.XLOOKUP($E$4,Tabelle1!$A$2:$A$169,Tabelle1!$C$2:$C$169,"")</f>
        <v xml:space="preserve">PixelNest *  </v>
      </c>
      <c r="K4" s="17"/>
      <c r="L4" s="17"/>
      <c r="M4" s="17"/>
      <c r="N4" s="14">
        <f>IF($B$17=TRUE,$E$3+1,IF(S3&lt;&gt;"Abholung",$E$3+3,$E$3+3))</f>
        <v>156</v>
      </c>
      <c r="O4" s="15"/>
      <c r="P4" s="16"/>
      <c r="Q4" s="17" t="str">
        <f>_xlfn.XLOOKUP($N$4,Tabelle1!$A$2:$A$169,Tabelle1!$B$2:$B$169,"")</f>
        <v xml:space="preserve">Sebastian Lorenz  </v>
      </c>
      <c r="R4" s="17"/>
      <c r="S4" s="18" t="str">
        <f>_xlfn.XLOOKUP($N$4,Tabelle1!$A$2:$A$169,Tabelle1!$C$2:$C$169,"")</f>
        <v xml:space="preserve">PixelNest *  </v>
      </c>
      <c r="T4" s="1"/>
      <c r="U4" s="1"/>
      <c r="V4" s="19"/>
    </row>
    <row r="5" spans="1:24" ht="22.5" customHeight="1" x14ac:dyDescent="0.25">
      <c r="A5" s="1"/>
      <c r="B5" s="20"/>
      <c r="C5" s="20"/>
      <c r="D5" s="1"/>
      <c r="E5" s="72">
        <f>INT((_xlfn.XLOOKUP($C$9,Tabelle1!B2:B169,Tabelle1!A2:A169,"")-0.1)/4)+1</f>
        <v>39</v>
      </c>
      <c r="F5" s="73"/>
      <c r="G5" s="73"/>
      <c r="H5" s="77">
        <f>4*E5-B9</f>
        <v>1</v>
      </c>
      <c r="I5" s="21" t="str">
        <f>"Bitte drucken Sie nur die Seite "&amp;$E$5&amp;" aus. Es werden nur die Schilder an den Drucker gesendet."</f>
        <v>Bitte drucken Sie nur die Seite 39 aus. Es werden nur die Schilder an den Drucker gesendet.</v>
      </c>
      <c r="J5" s="21"/>
      <c r="K5" s="21"/>
      <c r="L5" s="21"/>
      <c r="M5" s="21"/>
      <c r="N5" s="21"/>
      <c r="O5" s="21"/>
      <c r="P5" s="21"/>
      <c r="Q5" s="21"/>
      <c r="R5" s="21"/>
      <c r="S5" s="13"/>
      <c r="T5" s="74">
        <f>4*E5</f>
        <v>156</v>
      </c>
      <c r="U5" s="75"/>
      <c r="V5" s="76"/>
    </row>
    <row r="6" spans="1:24" ht="21.75" customHeight="1" x14ac:dyDescent="0.4">
      <c r="A6" s="1"/>
      <c r="B6" s="22" t="s">
        <v>4</v>
      </c>
      <c r="C6" s="22"/>
      <c r="D6" s="1"/>
      <c r="E6" s="67" t="s">
        <v>7</v>
      </c>
      <c r="F6" s="67"/>
      <c r="G6" s="67"/>
      <c r="H6" s="66" t="s">
        <v>8</v>
      </c>
      <c r="I6" s="35"/>
      <c r="J6" s="35"/>
      <c r="K6" s="35"/>
      <c r="L6" s="35"/>
      <c r="M6" s="35"/>
      <c r="N6" s="34"/>
      <c r="O6" s="34"/>
      <c r="P6" s="34"/>
      <c r="Q6" s="35"/>
      <c r="R6" s="35"/>
      <c r="S6" s="35"/>
      <c r="T6" s="68" t="s">
        <v>9</v>
      </c>
      <c r="U6" s="68"/>
      <c r="V6" s="68"/>
    </row>
    <row r="7" spans="1:24" ht="10.9" customHeight="1" x14ac:dyDescent="0.4">
      <c r="A7" s="1"/>
      <c r="B7" s="22"/>
      <c r="C7" s="22"/>
      <c r="D7" s="1"/>
      <c r="E7" s="34"/>
      <c r="F7" s="36"/>
      <c r="G7" s="36"/>
      <c r="H7" s="34"/>
      <c r="I7" s="34"/>
      <c r="J7" s="34"/>
      <c r="K7" s="37"/>
      <c r="L7" s="37"/>
      <c r="M7" s="35"/>
      <c r="N7" s="34"/>
      <c r="O7" s="36"/>
      <c r="P7" s="36"/>
      <c r="Q7" s="34"/>
      <c r="R7" s="34"/>
      <c r="S7" s="34"/>
      <c r="T7" s="68"/>
      <c r="U7" s="68"/>
      <c r="V7" s="68"/>
    </row>
    <row r="8" spans="1:24" ht="15" customHeight="1" x14ac:dyDescent="0.25">
      <c r="A8" s="1"/>
      <c r="B8" s="24"/>
      <c r="C8" s="24"/>
      <c r="D8" s="1"/>
      <c r="E8" s="34"/>
      <c r="F8" s="36"/>
      <c r="G8" s="34"/>
      <c r="H8" s="34"/>
      <c r="I8" s="34"/>
      <c r="J8" s="34"/>
      <c r="K8" s="34"/>
      <c r="L8" s="36"/>
      <c r="M8" s="34"/>
      <c r="N8" s="34"/>
      <c r="O8" s="36"/>
      <c r="P8" s="34"/>
      <c r="Q8" s="34"/>
      <c r="R8" s="34"/>
      <c r="S8" s="34"/>
      <c r="T8" s="68"/>
      <c r="U8" s="68"/>
      <c r="V8" s="68"/>
    </row>
    <row r="9" spans="1:24" ht="54" customHeight="1" x14ac:dyDescent="0.4">
      <c r="A9" s="1"/>
      <c r="B9" s="25">
        <f>_xlfn.XLOOKUP($C$9,Tabelle1!B2:B169,Tabelle1!$A$2:$A$169,"")</f>
        <v>155</v>
      </c>
      <c r="C9" s="26" t="s">
        <v>91</v>
      </c>
      <c r="D9" s="1"/>
      <c r="E9" s="34"/>
      <c r="F9" s="36"/>
      <c r="G9" s="38"/>
      <c r="H9" s="39" t="str">
        <f>H3</f>
        <v xml:space="preserve">Felix Krause  </v>
      </c>
      <c r="I9" s="39"/>
      <c r="J9" s="39"/>
      <c r="K9" s="38"/>
      <c r="L9" s="36"/>
      <c r="M9" s="40"/>
      <c r="N9" s="34"/>
      <c r="O9" s="36"/>
      <c r="P9" s="38"/>
      <c r="Q9" s="39" t="str">
        <f>Q3</f>
        <v xml:space="preserve">Sebastian Lorenz  </v>
      </c>
      <c r="R9" s="39"/>
      <c r="S9" s="39"/>
      <c r="T9" s="68"/>
      <c r="U9" s="68"/>
      <c r="V9" s="68"/>
      <c r="W9">
        <v>1</v>
      </c>
      <c r="X9">
        <f>(W9-1)*4+1</f>
        <v>1</v>
      </c>
    </row>
    <row r="10" spans="1:24" ht="54" customHeight="1" x14ac:dyDescent="0.25">
      <c r="A10" s="56"/>
      <c r="B10" s="57"/>
      <c r="C10" s="57"/>
      <c r="D10" s="1"/>
      <c r="E10" s="34"/>
      <c r="F10" s="36"/>
      <c r="G10" s="41"/>
      <c r="H10" s="39"/>
      <c r="I10" s="39"/>
      <c r="J10" s="39"/>
      <c r="K10" s="41"/>
      <c r="L10" s="36"/>
      <c r="M10" s="42"/>
      <c r="N10" s="34"/>
      <c r="O10" s="36"/>
      <c r="P10" s="41"/>
      <c r="Q10" s="39"/>
      <c r="R10" s="39"/>
      <c r="S10" s="39"/>
      <c r="T10" s="68"/>
      <c r="U10" s="68"/>
      <c r="V10" s="68"/>
      <c r="W10">
        <v>2</v>
      </c>
      <c r="X10">
        <f t="shared" ref="X10:X58" si="0">(W10-1)*4+1</f>
        <v>5</v>
      </c>
    </row>
    <row r="11" spans="1:24" ht="63.75" customHeight="1" x14ac:dyDescent="0.25">
      <c r="A11" s="56"/>
      <c r="B11" s="79"/>
      <c r="C11" s="79"/>
      <c r="D11" s="1"/>
      <c r="E11" s="34"/>
      <c r="F11" s="36"/>
      <c r="G11" s="43"/>
      <c r="H11" s="44"/>
      <c r="I11" s="44"/>
      <c r="J11" s="44"/>
      <c r="K11" s="43"/>
      <c r="L11" s="36"/>
      <c r="M11" s="43"/>
      <c r="N11" s="34"/>
      <c r="O11" s="36"/>
      <c r="P11" s="43"/>
      <c r="Q11" s="44"/>
      <c r="R11" s="44"/>
      <c r="S11" s="44"/>
      <c r="T11" s="68"/>
      <c r="U11" s="68"/>
      <c r="V11" s="68"/>
    </row>
    <row r="12" spans="1:24" ht="51" customHeight="1" x14ac:dyDescent="0.25">
      <c r="A12" s="56"/>
      <c r="B12" s="80"/>
      <c r="C12" s="80"/>
      <c r="D12" s="1"/>
      <c r="E12" s="34"/>
      <c r="F12" s="36"/>
      <c r="G12" s="45"/>
      <c r="H12" s="46" t="str">
        <f>J3</f>
        <v xml:space="preserve">PixelNest *  </v>
      </c>
      <c r="I12" s="46"/>
      <c r="J12" s="47"/>
      <c r="K12" s="45"/>
      <c r="L12" s="36"/>
      <c r="M12" s="45"/>
      <c r="N12" s="34"/>
      <c r="O12" s="36"/>
      <c r="P12" s="45"/>
      <c r="Q12" s="46" t="str">
        <f>S3</f>
        <v xml:space="preserve">PixelNest *  </v>
      </c>
      <c r="R12" s="46"/>
      <c r="S12" s="47"/>
      <c r="T12" s="68"/>
      <c r="U12" s="68"/>
      <c r="V12" s="68"/>
      <c r="W12">
        <v>3</v>
      </c>
      <c r="X12">
        <f t="shared" si="0"/>
        <v>9</v>
      </c>
    </row>
    <row r="13" spans="1:24" ht="18.600000000000001" customHeight="1" x14ac:dyDescent="0.25">
      <c r="A13" s="56"/>
      <c r="B13" s="81"/>
      <c r="C13" s="81"/>
      <c r="D13" s="1"/>
      <c r="E13" s="34"/>
      <c r="F13" s="36"/>
      <c r="G13" s="45"/>
      <c r="H13" s="48"/>
      <c r="I13" s="48"/>
      <c r="J13" s="49"/>
      <c r="K13" s="45"/>
      <c r="L13" s="36"/>
      <c r="M13" s="45"/>
      <c r="N13" s="34"/>
      <c r="O13" s="36"/>
      <c r="P13" s="45"/>
      <c r="Q13" s="48"/>
      <c r="R13" s="48"/>
      <c r="S13" s="49"/>
      <c r="T13" s="68"/>
      <c r="U13" s="68"/>
      <c r="V13" s="68"/>
    </row>
    <row r="14" spans="1:24" ht="40.15" customHeight="1" x14ac:dyDescent="0.4">
      <c r="A14" s="56"/>
      <c r="B14" s="81"/>
      <c r="C14" s="81"/>
      <c r="D14" s="1"/>
      <c r="E14" s="34"/>
      <c r="F14" s="36"/>
      <c r="G14" s="50"/>
      <c r="H14" s="34"/>
      <c r="I14" s="61" t="s">
        <v>3</v>
      </c>
      <c r="J14" s="60">
        <f>IF($B$17=TRUE,1,"")</f>
        <v>1</v>
      </c>
      <c r="K14" s="35"/>
      <c r="L14" s="36"/>
      <c r="M14" s="35"/>
      <c r="N14" s="34"/>
      <c r="O14" s="36"/>
      <c r="P14" s="50"/>
      <c r="Q14" s="34"/>
      <c r="R14" s="61" t="s">
        <v>3</v>
      </c>
      <c r="S14" s="60">
        <f>IF($B$17=TRUE,1,"")</f>
        <v>1</v>
      </c>
      <c r="T14" s="68"/>
      <c r="U14" s="68"/>
      <c r="V14" s="68"/>
      <c r="W14">
        <v>4</v>
      </c>
      <c r="X14">
        <f t="shared" si="0"/>
        <v>13</v>
      </c>
    </row>
    <row r="15" spans="1:24" ht="15" customHeight="1" x14ac:dyDescent="0.4">
      <c r="A15" s="56"/>
      <c r="B15" s="58"/>
      <c r="C15" s="58"/>
      <c r="D15" s="1"/>
      <c r="E15" s="34"/>
      <c r="F15" s="36"/>
      <c r="G15" s="34"/>
      <c r="H15" s="34"/>
      <c r="I15" s="34"/>
      <c r="J15" s="34"/>
      <c r="K15" s="34"/>
      <c r="L15" s="36"/>
      <c r="M15" s="34"/>
      <c r="N15" s="34"/>
      <c r="O15" s="36"/>
      <c r="P15" s="34"/>
      <c r="Q15" s="35"/>
      <c r="R15" s="35"/>
      <c r="S15" s="35"/>
      <c r="T15" s="68"/>
      <c r="U15" s="68"/>
      <c r="V15" s="68"/>
      <c r="W15">
        <v>5</v>
      </c>
      <c r="X15">
        <f t="shared" si="0"/>
        <v>17</v>
      </c>
    </row>
    <row r="16" spans="1:24" ht="10.9" customHeight="1" x14ac:dyDescent="0.4">
      <c r="A16" s="56"/>
      <c r="B16" s="56"/>
      <c r="C16" s="59"/>
      <c r="D16" s="1"/>
      <c r="E16" s="34"/>
      <c r="F16" s="36"/>
      <c r="G16" s="36"/>
      <c r="H16" s="34"/>
      <c r="I16" s="34"/>
      <c r="J16" s="34"/>
      <c r="K16" s="51"/>
      <c r="L16" s="51"/>
      <c r="M16" s="35"/>
      <c r="N16" s="34"/>
      <c r="O16" s="36"/>
      <c r="P16" s="36"/>
      <c r="Q16" s="34"/>
      <c r="R16" s="34"/>
      <c r="S16" s="34"/>
      <c r="T16" s="51"/>
      <c r="U16" s="51"/>
      <c r="V16" s="35"/>
      <c r="W16">
        <v>6</v>
      </c>
      <c r="X16">
        <f t="shared" si="0"/>
        <v>21</v>
      </c>
    </row>
    <row r="17" spans="1:24" ht="31.9" customHeight="1" x14ac:dyDescent="0.25">
      <c r="A17" s="1"/>
      <c r="B17" s="28" t="b">
        <v>1</v>
      </c>
      <c r="C17" s="29" t="s">
        <v>1</v>
      </c>
      <c r="D17" s="1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>
        <v>7</v>
      </c>
      <c r="X17">
        <f t="shared" si="0"/>
        <v>25</v>
      </c>
    </row>
    <row r="18" spans="1:24" ht="31.9" customHeight="1" x14ac:dyDescent="0.25">
      <c r="A18" s="1"/>
      <c r="B18" s="1"/>
      <c r="C18" s="27"/>
      <c r="D18" s="1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52"/>
      <c r="P18" s="52"/>
      <c r="Q18" s="34"/>
      <c r="R18" s="34"/>
      <c r="S18" s="34"/>
      <c r="T18" s="34"/>
      <c r="U18" s="34"/>
      <c r="V18" s="34"/>
      <c r="W18">
        <v>8</v>
      </c>
      <c r="X18">
        <f t="shared" si="0"/>
        <v>29</v>
      </c>
    </row>
    <row r="19" spans="1:24" ht="10.9" customHeight="1" x14ac:dyDescent="0.4">
      <c r="A19" s="1"/>
      <c r="B19" s="30"/>
      <c r="C19" s="30"/>
      <c r="D19" s="1"/>
      <c r="E19" s="34"/>
      <c r="F19" s="36"/>
      <c r="G19" s="36"/>
      <c r="H19" s="34"/>
      <c r="I19" s="34"/>
      <c r="J19" s="34"/>
      <c r="K19" s="37"/>
      <c r="L19" s="37"/>
      <c r="M19" s="35"/>
      <c r="N19" s="34"/>
      <c r="O19" s="36"/>
      <c r="P19" s="36"/>
      <c r="Q19" s="34"/>
      <c r="R19" s="34"/>
      <c r="S19" s="34"/>
      <c r="T19" s="37"/>
      <c r="U19" s="37"/>
      <c r="V19" s="35"/>
      <c r="W19">
        <v>9</v>
      </c>
      <c r="X19">
        <f t="shared" si="0"/>
        <v>33</v>
      </c>
    </row>
    <row r="20" spans="1:24" ht="15" customHeight="1" x14ac:dyDescent="0.25">
      <c r="A20" s="1"/>
      <c r="B20" s="30"/>
      <c r="C20" s="31"/>
      <c r="D20" s="1"/>
      <c r="E20" s="34"/>
      <c r="F20" s="36"/>
      <c r="G20" s="34"/>
      <c r="H20" s="34"/>
      <c r="I20" s="34"/>
      <c r="J20" s="34"/>
      <c r="K20" s="34"/>
      <c r="L20" s="36"/>
      <c r="M20" s="34"/>
      <c r="N20" s="34"/>
      <c r="O20" s="36"/>
      <c r="P20" s="34"/>
      <c r="Q20" s="34"/>
      <c r="R20" s="34"/>
      <c r="S20" s="34"/>
      <c r="T20" s="34"/>
      <c r="U20" s="36"/>
      <c r="V20" s="34"/>
      <c r="W20">
        <v>10</v>
      </c>
      <c r="X20">
        <f t="shared" si="0"/>
        <v>37</v>
      </c>
    </row>
    <row r="21" spans="1:24" s="32" customFormat="1" ht="54.75" customHeight="1" x14ac:dyDescent="0.25">
      <c r="A21" s="30"/>
      <c r="B21" s="30"/>
      <c r="C21" s="31"/>
      <c r="D21" s="30"/>
      <c r="E21" s="53"/>
      <c r="F21" s="36"/>
      <c r="G21" s="38"/>
      <c r="H21" s="39" t="str">
        <f>H4</f>
        <v xml:space="preserve">Felix Krause  </v>
      </c>
      <c r="I21" s="39"/>
      <c r="J21" s="39"/>
      <c r="K21" s="38"/>
      <c r="L21" s="36"/>
      <c r="M21" s="38"/>
      <c r="N21" s="53"/>
      <c r="O21" s="36"/>
      <c r="P21" s="38"/>
      <c r="Q21" s="39" t="str">
        <f>Q4</f>
        <v xml:space="preserve">Sebastian Lorenz  </v>
      </c>
      <c r="R21" s="39"/>
      <c r="S21" s="39"/>
      <c r="T21" s="38"/>
      <c r="U21" s="36"/>
      <c r="V21" s="38"/>
      <c r="W21">
        <v>11</v>
      </c>
      <c r="X21">
        <f t="shared" si="0"/>
        <v>41</v>
      </c>
    </row>
    <row r="22" spans="1:24" s="32" customFormat="1" ht="54.75" customHeight="1" x14ac:dyDescent="0.25">
      <c r="A22" s="30"/>
      <c r="B22" s="30"/>
      <c r="C22" s="30"/>
      <c r="D22" s="30"/>
      <c r="E22" s="53"/>
      <c r="F22" s="36"/>
      <c r="G22" s="41"/>
      <c r="H22" s="39"/>
      <c r="I22" s="39"/>
      <c r="J22" s="39"/>
      <c r="K22" s="41"/>
      <c r="L22" s="36"/>
      <c r="M22" s="54"/>
      <c r="N22" s="53"/>
      <c r="O22" s="36"/>
      <c r="P22" s="41"/>
      <c r="Q22" s="39"/>
      <c r="R22" s="39"/>
      <c r="S22" s="39"/>
      <c r="T22" s="41"/>
      <c r="U22" s="36"/>
      <c r="V22" s="54"/>
      <c r="W22"/>
      <c r="X22"/>
    </row>
    <row r="23" spans="1:24" ht="63.75" customHeight="1" x14ac:dyDescent="0.25">
      <c r="A23" s="1"/>
      <c r="B23" s="1"/>
      <c r="C23" s="27"/>
      <c r="D23" s="1"/>
      <c r="E23" s="34"/>
      <c r="F23" s="36"/>
      <c r="G23" s="43"/>
      <c r="H23" s="44"/>
      <c r="I23" s="44"/>
      <c r="J23" s="44"/>
      <c r="K23" s="43"/>
      <c r="L23" s="36"/>
      <c r="M23" s="43"/>
      <c r="N23" s="34"/>
      <c r="O23" s="36"/>
      <c r="P23" s="43"/>
      <c r="Q23" s="44"/>
      <c r="R23" s="44"/>
      <c r="S23" s="44"/>
      <c r="T23" s="43"/>
      <c r="U23" s="36"/>
      <c r="V23" s="43"/>
      <c r="W23">
        <v>12</v>
      </c>
      <c r="X23">
        <f t="shared" si="0"/>
        <v>45</v>
      </c>
    </row>
    <row r="24" spans="1:24" ht="51" customHeight="1" x14ac:dyDescent="0.25">
      <c r="A24" s="1"/>
      <c r="B24" s="1"/>
      <c r="C24" s="27"/>
      <c r="D24" s="1"/>
      <c r="E24" s="34"/>
      <c r="F24" s="36"/>
      <c r="G24" s="45"/>
      <c r="H24" s="46" t="str">
        <f>J4</f>
        <v xml:space="preserve">PixelNest *  </v>
      </c>
      <c r="I24" s="46"/>
      <c r="J24" s="47"/>
      <c r="K24" s="45"/>
      <c r="L24" s="36"/>
      <c r="M24" s="45"/>
      <c r="N24" s="34"/>
      <c r="O24" s="36"/>
      <c r="P24" s="45"/>
      <c r="Q24" s="46" t="str">
        <f>S4</f>
        <v xml:space="preserve">PixelNest *  </v>
      </c>
      <c r="R24" s="46"/>
      <c r="S24" s="47"/>
      <c r="T24" s="45"/>
      <c r="U24" s="36"/>
      <c r="V24" s="45"/>
      <c r="W24">
        <v>13</v>
      </c>
      <c r="X24">
        <f t="shared" si="0"/>
        <v>49</v>
      </c>
    </row>
    <row r="25" spans="1:24" ht="18.600000000000001" customHeight="1" x14ac:dyDescent="0.25">
      <c r="A25" s="1"/>
      <c r="B25" s="1"/>
      <c r="C25" s="27"/>
      <c r="D25" s="1"/>
      <c r="E25" s="34"/>
      <c r="F25" s="36"/>
      <c r="G25" s="45"/>
      <c r="H25" s="48"/>
      <c r="I25" s="48"/>
      <c r="J25" s="49"/>
      <c r="K25" s="45"/>
      <c r="L25" s="36"/>
      <c r="M25" s="45"/>
      <c r="N25" s="34"/>
      <c r="O25" s="36"/>
      <c r="P25" s="45"/>
      <c r="Q25" s="48"/>
      <c r="R25" s="48"/>
      <c r="S25" s="49"/>
      <c r="T25" s="45"/>
      <c r="U25" s="36"/>
      <c r="V25" s="45"/>
    </row>
    <row r="26" spans="1:24" ht="40.15" customHeight="1" x14ac:dyDescent="0.4">
      <c r="A26" s="1"/>
      <c r="B26" s="1"/>
      <c r="C26" s="27"/>
      <c r="D26" s="1"/>
      <c r="E26" s="34"/>
      <c r="F26" s="36"/>
      <c r="G26" s="50"/>
      <c r="H26" s="34"/>
      <c r="I26" s="61" t="s">
        <v>3</v>
      </c>
      <c r="J26" s="60">
        <f>IF($B$17=TRUE,1,"")</f>
        <v>1</v>
      </c>
      <c r="K26" s="35"/>
      <c r="L26" s="36"/>
      <c r="M26" s="35"/>
      <c r="N26" s="34"/>
      <c r="O26" s="36"/>
      <c r="P26" s="50"/>
      <c r="Q26" s="34"/>
      <c r="R26" s="61" t="s">
        <v>3</v>
      </c>
      <c r="S26" s="60">
        <f>IF($B$17=TRUE,1,"")</f>
        <v>1</v>
      </c>
      <c r="T26" s="35"/>
      <c r="U26" s="36"/>
      <c r="V26" s="35"/>
      <c r="W26">
        <v>14</v>
      </c>
      <c r="X26">
        <f t="shared" si="0"/>
        <v>53</v>
      </c>
    </row>
    <row r="27" spans="1:24" ht="15" customHeight="1" x14ac:dyDescent="0.25">
      <c r="A27" s="1"/>
      <c r="B27" s="1"/>
      <c r="C27" s="27"/>
      <c r="D27" s="1"/>
      <c r="E27" s="34"/>
      <c r="F27" s="36"/>
      <c r="G27" s="34"/>
      <c r="H27" s="34"/>
      <c r="I27" s="34"/>
      <c r="J27" s="34"/>
      <c r="K27" s="34"/>
      <c r="L27" s="36"/>
      <c r="M27" s="34"/>
      <c r="N27" s="34"/>
      <c r="O27" s="36"/>
      <c r="P27" s="34"/>
      <c r="Q27" s="34"/>
      <c r="R27" s="34"/>
      <c r="S27" s="34"/>
      <c r="T27" s="34"/>
      <c r="U27" s="36"/>
      <c r="V27" s="34"/>
      <c r="W27">
        <v>15</v>
      </c>
      <c r="X27">
        <f t="shared" si="0"/>
        <v>57</v>
      </c>
    </row>
    <row r="28" spans="1:24" ht="10.9" customHeight="1" x14ac:dyDescent="0.25">
      <c r="A28" s="1"/>
      <c r="B28" s="1"/>
      <c r="C28" s="27"/>
      <c r="D28" s="1"/>
      <c r="E28" s="34"/>
      <c r="F28" s="36"/>
      <c r="G28" s="36"/>
      <c r="H28" s="34"/>
      <c r="I28" s="34"/>
      <c r="J28" s="34"/>
      <c r="K28" s="51"/>
      <c r="L28" s="51"/>
      <c r="M28" s="34"/>
      <c r="N28" s="34"/>
      <c r="O28" s="36"/>
      <c r="P28" s="36"/>
      <c r="Q28" s="34"/>
      <c r="R28" s="34"/>
      <c r="S28" s="34"/>
      <c r="T28" s="51"/>
      <c r="U28" s="51"/>
      <c r="V28" s="34"/>
      <c r="W28">
        <v>16</v>
      </c>
      <c r="X28">
        <f t="shared" si="0"/>
        <v>61</v>
      </c>
    </row>
    <row r="29" spans="1:24" ht="21.75" customHeight="1" x14ac:dyDescent="0.25">
      <c r="A29" s="1"/>
      <c r="B29" s="1"/>
      <c r="C29" s="27"/>
      <c r="D29" s="1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>
        <v>17</v>
      </c>
      <c r="X29">
        <f t="shared" si="0"/>
        <v>65</v>
      </c>
    </row>
    <row r="30" spans="1:24" ht="6.75" customHeight="1" x14ac:dyDescent="0.25">
      <c r="A30" s="1"/>
      <c r="B30" s="1"/>
      <c r="C30" s="27"/>
      <c r="D30" s="1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>
        <v>18</v>
      </c>
      <c r="X30">
        <f t="shared" si="0"/>
        <v>69</v>
      </c>
    </row>
    <row r="31" spans="1:24" ht="15" hidden="1" x14ac:dyDescent="0.25">
      <c r="W31">
        <v>19</v>
      </c>
      <c r="X31">
        <f t="shared" si="0"/>
        <v>73</v>
      </c>
    </row>
    <row r="32" spans="1:24" ht="15" hidden="1" x14ac:dyDescent="0.25">
      <c r="W32">
        <v>20</v>
      </c>
      <c r="X32">
        <f t="shared" si="0"/>
        <v>77</v>
      </c>
    </row>
    <row r="33" spans="23:24" ht="15" hidden="1" x14ac:dyDescent="0.25"/>
    <row r="34" spans="23:24" ht="15" hidden="1" x14ac:dyDescent="0.25">
      <c r="W34">
        <v>21</v>
      </c>
      <c r="X34">
        <f t="shared" si="0"/>
        <v>81</v>
      </c>
    </row>
    <row r="35" spans="23:24" ht="15" hidden="1" x14ac:dyDescent="0.25">
      <c r="W35">
        <v>22</v>
      </c>
      <c r="X35">
        <f t="shared" si="0"/>
        <v>85</v>
      </c>
    </row>
    <row r="36" spans="23:24" ht="15" hidden="1" x14ac:dyDescent="0.25">
      <c r="W36">
        <v>23</v>
      </c>
      <c r="X36">
        <f t="shared" si="0"/>
        <v>89</v>
      </c>
    </row>
    <row r="37" spans="23:24" ht="15" hidden="1" x14ac:dyDescent="0.25">
      <c r="W37">
        <v>24</v>
      </c>
      <c r="X37">
        <f t="shared" si="0"/>
        <v>93</v>
      </c>
    </row>
    <row r="38" spans="23:24" ht="15" hidden="1" x14ac:dyDescent="0.25">
      <c r="W38">
        <v>25</v>
      </c>
      <c r="X38">
        <f t="shared" si="0"/>
        <v>97</v>
      </c>
    </row>
    <row r="39" spans="23:24" ht="15" hidden="1" x14ac:dyDescent="0.25">
      <c r="W39">
        <v>26</v>
      </c>
      <c r="X39">
        <f t="shared" si="0"/>
        <v>101</v>
      </c>
    </row>
    <row r="40" spans="23:24" ht="15" hidden="1" x14ac:dyDescent="0.25">
      <c r="W40">
        <v>27</v>
      </c>
      <c r="X40">
        <f t="shared" si="0"/>
        <v>105</v>
      </c>
    </row>
    <row r="41" spans="23:24" ht="15" hidden="1" x14ac:dyDescent="0.25">
      <c r="W41">
        <v>28</v>
      </c>
      <c r="X41">
        <f t="shared" si="0"/>
        <v>109</v>
      </c>
    </row>
    <row r="42" spans="23:24" ht="15" hidden="1" x14ac:dyDescent="0.25">
      <c r="W42">
        <v>29</v>
      </c>
      <c r="X42">
        <f t="shared" si="0"/>
        <v>113</v>
      </c>
    </row>
    <row r="43" spans="23:24" ht="15" hidden="1" x14ac:dyDescent="0.25"/>
    <row r="44" spans="23:24" ht="15" hidden="1" x14ac:dyDescent="0.25">
      <c r="W44">
        <v>30</v>
      </c>
      <c r="X44">
        <f t="shared" si="0"/>
        <v>117</v>
      </c>
    </row>
    <row r="45" spans="23:24" ht="15" hidden="1" x14ac:dyDescent="0.25">
      <c r="W45">
        <v>31</v>
      </c>
      <c r="X45">
        <f t="shared" si="0"/>
        <v>121</v>
      </c>
    </row>
    <row r="46" spans="23:24" ht="15" hidden="1" x14ac:dyDescent="0.25">
      <c r="W46">
        <v>32</v>
      </c>
      <c r="X46">
        <f t="shared" si="0"/>
        <v>125</v>
      </c>
    </row>
    <row r="47" spans="23:24" ht="15" hidden="1" x14ac:dyDescent="0.25">
      <c r="W47">
        <v>33</v>
      </c>
      <c r="X47">
        <f t="shared" si="0"/>
        <v>129</v>
      </c>
    </row>
    <row r="48" spans="23:24" ht="15" hidden="1" x14ac:dyDescent="0.25">
      <c r="W48">
        <v>34</v>
      </c>
      <c r="X48">
        <f t="shared" si="0"/>
        <v>133</v>
      </c>
    </row>
    <row r="49" spans="23:24" ht="15" hidden="1" x14ac:dyDescent="0.25">
      <c r="W49">
        <v>35</v>
      </c>
      <c r="X49">
        <f t="shared" si="0"/>
        <v>137</v>
      </c>
    </row>
    <row r="50" spans="23:24" ht="15" hidden="1" x14ac:dyDescent="0.25">
      <c r="W50">
        <v>36</v>
      </c>
      <c r="X50">
        <f t="shared" si="0"/>
        <v>141</v>
      </c>
    </row>
    <row r="51" spans="23:24" ht="15" hidden="1" x14ac:dyDescent="0.25">
      <c r="W51">
        <v>37</v>
      </c>
      <c r="X51">
        <f t="shared" si="0"/>
        <v>145</v>
      </c>
    </row>
    <row r="52" spans="23:24" ht="15" hidden="1" x14ac:dyDescent="0.25">
      <c r="W52">
        <v>38</v>
      </c>
      <c r="X52">
        <f t="shared" si="0"/>
        <v>149</v>
      </c>
    </row>
    <row r="53" spans="23:24" ht="15" hidden="1" x14ac:dyDescent="0.25"/>
    <row r="54" spans="23:24" ht="15" hidden="1" x14ac:dyDescent="0.25">
      <c r="W54">
        <v>39</v>
      </c>
      <c r="X54">
        <f t="shared" si="0"/>
        <v>153</v>
      </c>
    </row>
    <row r="55" spans="23:24" ht="15" hidden="1" x14ac:dyDescent="0.25">
      <c r="W55">
        <v>40</v>
      </c>
      <c r="X55">
        <f t="shared" si="0"/>
        <v>157</v>
      </c>
    </row>
    <row r="56" spans="23:24" ht="15" hidden="1" x14ac:dyDescent="0.25">
      <c r="W56">
        <v>41</v>
      </c>
      <c r="X56">
        <f t="shared" si="0"/>
        <v>161</v>
      </c>
    </row>
    <row r="57" spans="23:24" ht="15" hidden="1" x14ac:dyDescent="0.25">
      <c r="W57">
        <v>42</v>
      </c>
      <c r="X57">
        <f t="shared" si="0"/>
        <v>165</v>
      </c>
    </row>
    <row r="58" spans="23:24" ht="15" hidden="1" x14ac:dyDescent="0.25">
      <c r="W58">
        <v>43</v>
      </c>
      <c r="X58">
        <f t="shared" si="0"/>
        <v>169</v>
      </c>
    </row>
  </sheetData>
  <mergeCells count="55">
    <mergeCell ref="T28:U28"/>
    <mergeCell ref="E6:G6"/>
    <mergeCell ref="T6:V15"/>
    <mergeCell ref="H23:J23"/>
    <mergeCell ref="Q23:S23"/>
    <mergeCell ref="H24:I24"/>
    <mergeCell ref="Q24:R24"/>
    <mergeCell ref="F28:G28"/>
    <mergeCell ref="K28:L28"/>
    <mergeCell ref="O28:P28"/>
    <mergeCell ref="F19:G19"/>
    <mergeCell ref="K19:L19"/>
    <mergeCell ref="O19:P19"/>
    <mergeCell ref="T19:U19"/>
    <mergeCell ref="F20:F27"/>
    <mergeCell ref="L20:L27"/>
    <mergeCell ref="O20:O27"/>
    <mergeCell ref="U20:U27"/>
    <mergeCell ref="H21:J22"/>
    <mergeCell ref="Q21:S22"/>
    <mergeCell ref="B13:C14"/>
    <mergeCell ref="F16:G16"/>
    <mergeCell ref="K16:L16"/>
    <mergeCell ref="O16:P16"/>
    <mergeCell ref="T16:U16"/>
    <mergeCell ref="B10:C10"/>
    <mergeCell ref="B11:C11"/>
    <mergeCell ref="H11:J11"/>
    <mergeCell ref="Q11:S11"/>
    <mergeCell ref="B12:C12"/>
    <mergeCell ref="H12:I12"/>
    <mergeCell ref="Q12:R12"/>
    <mergeCell ref="F8:F15"/>
    <mergeCell ref="L8:L15"/>
    <mergeCell ref="O8:O15"/>
    <mergeCell ref="H9:J10"/>
    <mergeCell ref="Q9:S10"/>
    <mergeCell ref="N4:P4"/>
    <mergeCell ref="B5:C5"/>
    <mergeCell ref="E5:G5"/>
    <mergeCell ref="I5:R5"/>
    <mergeCell ref="T5:V5"/>
    <mergeCell ref="B6:C8"/>
    <mergeCell ref="F7:G7"/>
    <mergeCell ref="K7:L7"/>
    <mergeCell ref="O7:P7"/>
    <mergeCell ref="E1:T1"/>
    <mergeCell ref="B2:C4"/>
    <mergeCell ref="E2:G2"/>
    <mergeCell ref="H2:J2"/>
    <mergeCell ref="N2:P2"/>
    <mergeCell ref="Q2:S2"/>
    <mergeCell ref="E3:G3"/>
    <mergeCell ref="N3:P3"/>
    <mergeCell ref="E4:G4"/>
  </mergeCells>
  <conditionalFormatting sqref="B12">
    <cfRule type="expression" dxfId="2" priority="22">
      <formula>$B$12="Aplerbeck"</formula>
    </cfRule>
  </conditionalFormatting>
  <conditionalFormatting sqref="E3:G4 N3:P4">
    <cfRule type="expression" dxfId="1" priority="3">
      <formula>$B$17=TRUE</formula>
    </cfRule>
    <cfRule type="expression" dxfId="0" priority="46">
      <formula>$B$9=E3</formula>
    </cfRule>
  </conditionalFormatting>
  <dataValidations count="1">
    <dataValidation showInputMessage="1" showErrorMessage="1" sqref="B9" xr:uid="{8626525E-CC6B-4045-97F2-D2B910F577A4}"/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960E98-C43A-48BC-A268-1E4C87A9C788}">
          <x14:formula1>
            <xm:f>Tabelle1!$B$2:$B$169</xm:f>
          </x14:formula1>
          <xm:sqref>C9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>Stadt Dortmund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Stanigel</dc:creator>
  <cp:lastModifiedBy>Nils Stanigel</cp:lastModifiedBy>
  <dcterms:created xsi:type="dcterms:W3CDTF">2025-07-25T06:57:10Z</dcterms:created>
  <dcterms:modified xsi:type="dcterms:W3CDTF">2025-07-25T07:54:52Z</dcterms:modified>
</cp:coreProperties>
</file>