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bedupe\Downloads\"/>
    </mc:Choice>
  </mc:AlternateContent>
  <xr:revisionPtr revIDLastSave="0" documentId="13_ncr:1_{1739A2C4-C696-40AB-A246-7AADD44251C0}" xr6:coauthVersionLast="47" xr6:coauthVersionMax="47" xr10:uidLastSave="{00000000-0000-0000-0000-000000000000}"/>
  <bookViews>
    <workbookView xWindow="28680" yWindow="-4425" windowWidth="38640" windowHeight="21120" xr2:uid="{DB2262D7-92BA-4108-817A-6942453604A7}"/>
  </bookViews>
  <sheets>
    <sheet name="Tabelle1" sheetId="1" r:id="rId1"/>
  </sheets>
  <definedNames>
    <definedName name="Datenschnitt_Abwesenheit">#N/A</definedName>
    <definedName name="Datenschnitt_Anzahl_Einsätze">#N/A</definedName>
    <definedName name="Datenschnitt_Block">#N/A</definedName>
    <definedName name="Datenschnitt_Schicht">#N/A</definedName>
    <definedName name="ExterneDaten_1" localSheetId="0" hidden="1">Tabelle1!$G$2:$K$91</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 l="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F00C466-9983-49E6-A3AE-6A12F3AEAE1B}" keepAlive="1" name="Abfrage - tblEinsatz" description="Verbindung mit der Abfrage 'tblEinsatz' in der Arbeitsmappe." type="5" refreshedVersion="0" background="1">
    <dbPr connection="Provider=Microsoft.Mashup.OleDb.1;Data Source=$Workbook$;Location=tblEinsatz;Extended Properties=&quot;&quot;" command="SELECT * FROM [tblEinsatz]"/>
  </connection>
  <connection id="2" xr16:uid="{43C2679A-6A31-4D65-A8FA-F034CB7FEBC7}" keepAlive="1" name="Abfrage - tblListe" description="Verbindung mit der Abfrage 'tblListe' in der Arbeitsmappe." type="5" refreshedVersion="8" background="1" saveData="1">
    <dbPr connection="Provider=Microsoft.Mashup.OleDb.1;Data Source=$Workbook$;Location=tblListe;Extended Properties=&quot;&quot;" command="SELECT * FROM [tblListe]"/>
  </connection>
</connections>
</file>

<file path=xl/sharedStrings.xml><?xml version="1.0" encoding="utf-8"?>
<sst xmlns="http://schemas.openxmlformats.org/spreadsheetml/2006/main" count="203" uniqueCount="145">
  <si>
    <t>Frühschicht</t>
  </si>
  <si>
    <t>Spätschicht</t>
  </si>
  <si>
    <t>Name</t>
  </si>
  <si>
    <t>B1</t>
  </si>
  <si>
    <t>B2</t>
  </si>
  <si>
    <t>B3</t>
  </si>
  <si>
    <t>B4</t>
  </si>
  <si>
    <t>B5</t>
  </si>
  <si>
    <t>B6</t>
  </si>
  <si>
    <t>B7</t>
  </si>
  <si>
    <t>B8</t>
  </si>
  <si>
    <t>B9</t>
  </si>
  <si>
    <t>B10</t>
  </si>
  <si>
    <t>B11</t>
  </si>
  <si>
    <t>B12</t>
  </si>
  <si>
    <t>B13</t>
  </si>
  <si>
    <t>B14</t>
  </si>
  <si>
    <t>B15</t>
  </si>
  <si>
    <t>B16</t>
  </si>
  <si>
    <t>B17</t>
  </si>
  <si>
    <t>B18</t>
  </si>
  <si>
    <t>B19</t>
  </si>
  <si>
    <t>B20</t>
  </si>
  <si>
    <t>B21</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</si>
  <si>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</si>
  <si>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</si>
  <si>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</si>
  <si>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</si>
  <si>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</si>
  <si>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</si>
  <si>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</si>
  <si>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</si>
  <si>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</si>
  <si>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</si>
  <si>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</si>
  <si>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</si>
  <si>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</si>
  <si>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</si>
  <si>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</si>
  <si>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</si>
  <si>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</si>
  <si>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</si>
  <si>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</si>
  <si>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</si>
  <si>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</si>
  <si>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MA1</t>
  </si>
  <si>
    <t>MA2</t>
  </si>
  <si>
    <t>MA3</t>
  </si>
  <si>
    <t>MA4</t>
  </si>
  <si>
    <t>MA5</t>
  </si>
  <si>
    <t>MA6</t>
  </si>
  <si>
    <t>MA7</t>
  </si>
  <si>
    <t>MA8</t>
  </si>
  <si>
    <t>MA9</t>
  </si>
  <si>
    <t>MA10</t>
  </si>
  <si>
    <t>MA11</t>
  </si>
  <si>
    <t>MA12</t>
  </si>
  <si>
    <t>MA13</t>
  </si>
  <si>
    <t>MA14</t>
  </si>
  <si>
    <t>MA15</t>
  </si>
  <si>
    <t>MA16</t>
  </si>
  <si>
    <t>MA17</t>
  </si>
  <si>
    <t>MA18</t>
  </si>
  <si>
    <t>MA19</t>
  </si>
  <si>
    <t>MA20</t>
  </si>
  <si>
    <t>MA21</t>
  </si>
  <si>
    <t>MA22</t>
  </si>
  <si>
    <t>MA23</t>
  </si>
  <si>
    <t>MA24</t>
  </si>
  <si>
    <t>MA25</t>
  </si>
  <si>
    <t>MA26</t>
  </si>
  <si>
    <t>MA27</t>
  </si>
  <si>
    <t>MA28</t>
  </si>
  <si>
    <t>MA29</t>
  </si>
  <si>
    <t>MA30</t>
  </si>
  <si>
    <t>MA31</t>
  </si>
  <si>
    <t>MA32</t>
  </si>
  <si>
    <t>MA33</t>
  </si>
  <si>
    <t>MA34</t>
  </si>
  <si>
    <t>MA35</t>
  </si>
  <si>
    <t>MA36</t>
  </si>
  <si>
    <t>MA37</t>
  </si>
  <si>
    <t>MA38</t>
  </si>
  <si>
    <t>MA39</t>
  </si>
  <si>
    <t>MA40</t>
  </si>
  <si>
    <t>MA41</t>
  </si>
  <si>
    <t>MA42</t>
  </si>
  <si>
    <t>MA43</t>
  </si>
  <si>
    <t>MA44</t>
  </si>
  <si>
    <t>MA45</t>
  </si>
  <si>
    <t>MA46</t>
  </si>
  <si>
    <t>MA47</t>
  </si>
  <si>
    <t>MA48</t>
  </si>
  <si>
    <t>MA49</t>
  </si>
  <si>
    <t>MA50</t>
  </si>
  <si>
    <t>MA51</t>
  </si>
  <si>
    <t>MA52</t>
  </si>
  <si>
    <t>MA53</t>
  </si>
  <si>
    <t>MA54</t>
  </si>
  <si>
    <t>MA55</t>
  </si>
  <si>
    <t>MA56</t>
  </si>
  <si>
    <t>MA57</t>
  </si>
  <si>
    <t>MA58</t>
  </si>
  <si>
    <t>MA59</t>
  </si>
  <si>
    <t>MA60</t>
  </si>
  <si>
    <t>MA61</t>
  </si>
  <si>
    <t>MA62</t>
  </si>
  <si>
    <t>MA63</t>
  </si>
  <si>
    <t>MA64</t>
  </si>
  <si>
    <t>MA65</t>
  </si>
  <si>
    <t>MA66</t>
  </si>
  <si>
    <t>MA67</t>
  </si>
  <si>
    <t>MA68</t>
  </si>
  <si>
    <t>MA69</t>
  </si>
  <si>
    <t>MA70</t>
  </si>
  <si>
    <t>MA71</t>
  </si>
  <si>
    <t>MA72</t>
  </si>
  <si>
    <t>MA73</t>
  </si>
  <si>
    <t>MA74</t>
  </si>
  <si>
    <t>MA75</t>
  </si>
  <si>
    <t>MA76</t>
  </si>
  <si>
    <t>MA77</t>
  </si>
  <si>
    <t>MA78</t>
  </si>
  <si>
    <t>MA79</t>
  </si>
  <si>
    <t>MA80</t>
  </si>
  <si>
    <t>MA81</t>
  </si>
  <si>
    <t>MA82</t>
  </si>
  <si>
    <t>MA83</t>
  </si>
  <si>
    <t>MA84</t>
  </si>
  <si>
    <t>MA85</t>
  </si>
  <si>
    <t>MA86</t>
  </si>
  <si>
    <t>MA87</t>
  </si>
  <si>
    <t>MA88</t>
  </si>
  <si>
    <t>U</t>
  </si>
  <si>
    <t>K</t>
  </si>
  <si>
    <t>Station</t>
  </si>
  <si>
    <t>Block</t>
  </si>
  <si>
    <t>B</t>
  </si>
  <si>
    <t>C</t>
  </si>
  <si>
    <t>Abwesenheit</t>
  </si>
  <si>
    <t>Schicht</t>
  </si>
  <si>
    <t>Anzahl (Formel)</t>
  </si>
  <si>
    <t>Frühschicht (Formel)</t>
  </si>
  <si>
    <t>Spätschicht (Formel)</t>
  </si>
  <si>
    <t>Anzahl Einsätze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</si>
</sst>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Aptos Narrow"/>
      <family val="2"/>
      <scheme val="minor"/>
    </font>
    <font>
      <sz val="8"/>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64" fontId="0" fillId="0" borderId="0" xfId="0" applyNumberFormat="1"/>
    <xf numFmtId="0" fontId="0" fillId="0" borderId="0" xfId="0" applyNumberFormat="1"/>
  </cellXfs>
  <cellStyles count="1">
    <cellStyle name="Standard" xfId="0" builtinId="0"/>
  </cellStyles>
  <dxfs count="8">
    <dxf>
      <numFmt numFmtId="0" formatCode="General"/>
    </dxf>
    <dxf>
      <numFmt numFmtId="0" formatCode="General"/>
    </dxf>
    <dxf>
      <numFmt numFmtId="164" formatCode="0;\-0;\-"/>
    </dxf>
    <dxf>
      <numFmt numFmtId="0" formatCode="General"/>
    </dxf>
    <dxf>
      <numFmt numFmtId="0" formatCode="General"/>
    </dxf>
    <dxf>
      <fill>
        <patternFill>
          <bgColor rgb="FFFF0000"/>
        </patternFill>
      </fill>
    </dxf>
    <dxf>
      <font>
        <b/>
        <i val="0"/>
        <strike val="0"/>
        <condense val="0"/>
        <extend val="0"/>
        <outline val="0"/>
        <shadow val="0"/>
        <u val="none"/>
        <vertAlign val="baseline"/>
        <sz val="18"/>
        <color theme="1"/>
        <name val="Arial"/>
        <family val="2"/>
        <scheme val="none"/>
      </font>
      <numFmt numFmtId="19" formatCode="dd/mm/yyyy"/>
    </dxf>
    <dxf>
      <font>
        <b/>
        <i val="0"/>
        <strike val="0"/>
        <condense val="0"/>
        <extend val="0"/>
        <outline val="0"/>
        <shadow val="0"/>
        <u val="none"/>
        <vertAlign val="baseline"/>
        <sz val="18"/>
        <color theme="1"/>
        <name val="Arial"/>
        <family val="2"/>
        <scheme val="none"/>
      </font>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microsoft.com/office/2007/relationships/slicerCache" Target="slicerCaches/slicerCache2.xml"/><Relationship Id="rId7" Type="http://schemas.openxmlformats.org/officeDocument/2006/relationships/connections" Target="connections.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microsoft.com/office/2007/relationships/slicerCache" Target="slicerCaches/slicerCache4.xml"/><Relationship Id="rId10" Type="http://schemas.openxmlformats.org/officeDocument/2006/relationships/calcChain" Target="calcChain.xml"/><Relationship Id="rId4" Type="http://schemas.microsoft.com/office/2007/relationships/slicerCache" Target="slicerCaches/slicerCache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0</xdr:colOff>
      <xdr:row>1</xdr:row>
      <xdr:rowOff>0</xdr:rowOff>
    </xdr:to>
    <mc:AlternateContent xmlns:mc="http://schemas.openxmlformats.org/markup-compatibility/2006" xmlns:sle15="http://schemas.microsoft.com/office/drawing/2012/slicer">
      <mc:Choice Requires="sle15">
        <xdr:graphicFrame macro="">
          <xdr:nvGraphicFramePr>
            <xdr:cNvPr id="2" name="Block">
              <a:extLst>
                <a:ext uri="{FF2B5EF4-FFF2-40B4-BE49-F238E27FC236}">
                  <a16:creationId xmlns:a16="http://schemas.microsoft.com/office/drawing/2014/main" id="{BFEE7E3A-52A9-9919-256D-BC1DC4F8C07D}"/>
                </a:ext>
              </a:extLst>
            </xdr:cNvPr>
            <xdr:cNvGraphicFramePr/>
          </xdr:nvGraphicFramePr>
          <xdr:xfrm>
            <a:off x="0" y="0"/>
            <a:ext cx="0" cy="0"/>
          </xdr:xfrm>
          <a:graphic>
            <a:graphicData uri="http://schemas.microsoft.com/office/drawing/2010/slicer">
              <sle:slicer xmlns:sle="http://schemas.microsoft.com/office/drawing/2010/slicer" name="Block"/>
            </a:graphicData>
          </a:graphic>
        </xdr:graphicFrame>
      </mc:Choice>
      <mc:Fallback xmlns="">
        <xdr:sp macro="" textlink="">
          <xdr:nvSpPr>
            <xdr:cNvPr id="0" name=""/>
            <xdr:cNvSpPr>
              <a:spLocks noTextEdit="1"/>
            </xdr:cNvSpPr>
          </xdr:nvSpPr>
          <xdr:spPr>
            <a:xfrm>
              <a:off x="0" y="0"/>
              <a:ext cx="762000" cy="154305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7</xdr:col>
      <xdr:colOff>0</xdr:colOff>
      <xdr:row>0</xdr:row>
      <xdr:rowOff>0</xdr:rowOff>
    </xdr:from>
    <xdr:to>
      <xdr:col>8</xdr:col>
      <xdr:colOff>0</xdr:colOff>
      <xdr:row>1</xdr:row>
      <xdr:rowOff>0</xdr:rowOff>
    </xdr:to>
    <mc:AlternateContent xmlns:mc="http://schemas.openxmlformats.org/markup-compatibility/2006" xmlns:sle15="http://schemas.microsoft.com/office/drawing/2012/slicer">
      <mc:Choice Requires="sle15">
        <xdr:graphicFrame macro="">
          <xdr:nvGraphicFramePr>
            <xdr:cNvPr id="3" name="Abwesenheit">
              <a:extLst>
                <a:ext uri="{FF2B5EF4-FFF2-40B4-BE49-F238E27FC236}">
                  <a16:creationId xmlns:a16="http://schemas.microsoft.com/office/drawing/2014/main" id="{405C9AF5-67E9-83E1-7CE7-A63E6FE9FB9C}"/>
                </a:ext>
              </a:extLst>
            </xdr:cNvPr>
            <xdr:cNvGraphicFramePr/>
          </xdr:nvGraphicFramePr>
          <xdr:xfrm>
            <a:off x="0" y="0"/>
            <a:ext cx="0" cy="0"/>
          </xdr:xfrm>
          <a:graphic>
            <a:graphicData uri="http://schemas.microsoft.com/office/drawing/2010/slicer">
              <sle:slicer xmlns:sle="http://schemas.microsoft.com/office/drawing/2010/slicer" name="Abwesenheit"/>
            </a:graphicData>
          </a:graphic>
        </xdr:graphicFrame>
      </mc:Choice>
      <mc:Fallback xmlns="">
        <xdr:sp macro="" textlink="">
          <xdr:nvSpPr>
            <xdr:cNvPr id="0" name=""/>
            <xdr:cNvSpPr>
              <a:spLocks noTextEdit="1"/>
            </xdr:cNvSpPr>
          </xdr:nvSpPr>
          <xdr:spPr>
            <a:xfrm>
              <a:off x="6829425" y="0"/>
              <a:ext cx="1000125" cy="154305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8</xdr:col>
      <xdr:colOff>0</xdr:colOff>
      <xdr:row>0</xdr:row>
      <xdr:rowOff>0</xdr:rowOff>
    </xdr:from>
    <xdr:to>
      <xdr:col>9</xdr:col>
      <xdr:colOff>9525</xdr:colOff>
      <xdr:row>1</xdr:row>
      <xdr:rowOff>0</xdr:rowOff>
    </xdr:to>
    <mc:AlternateContent xmlns:mc="http://schemas.openxmlformats.org/markup-compatibility/2006" xmlns:sle15="http://schemas.microsoft.com/office/drawing/2012/slicer">
      <mc:Choice Requires="sle15">
        <xdr:graphicFrame macro="">
          <xdr:nvGraphicFramePr>
            <xdr:cNvPr id="4" name="Schicht">
              <a:extLst>
                <a:ext uri="{FF2B5EF4-FFF2-40B4-BE49-F238E27FC236}">
                  <a16:creationId xmlns:a16="http://schemas.microsoft.com/office/drawing/2014/main" id="{44D267BF-96DD-F983-76F1-8F8837CE6E94}"/>
                </a:ext>
              </a:extLst>
            </xdr:cNvPr>
            <xdr:cNvGraphicFramePr/>
          </xdr:nvGraphicFramePr>
          <xdr:xfrm>
            <a:off x="0" y="0"/>
            <a:ext cx="0" cy="0"/>
          </xdr:xfrm>
          <a:graphic>
            <a:graphicData uri="http://schemas.microsoft.com/office/drawing/2010/slicer">
              <sle:slicer xmlns:sle="http://schemas.microsoft.com/office/drawing/2010/slicer" name="Schicht"/>
            </a:graphicData>
          </a:graphic>
        </xdr:graphicFrame>
      </mc:Choice>
      <mc:Fallback xmlns="">
        <xdr:sp macro="" textlink="">
          <xdr:nvSpPr>
            <xdr:cNvPr id="0" name=""/>
            <xdr:cNvSpPr>
              <a:spLocks noTextEdit="1"/>
            </xdr:cNvSpPr>
          </xdr:nvSpPr>
          <xdr:spPr>
            <a:xfrm>
              <a:off x="7829550" y="0"/>
              <a:ext cx="1171575" cy="154305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10</xdr:col>
      <xdr:colOff>0</xdr:colOff>
      <xdr:row>0</xdr:row>
      <xdr:rowOff>19050</xdr:rowOff>
    </xdr:from>
    <xdr:to>
      <xdr:col>11</xdr:col>
      <xdr:colOff>0</xdr:colOff>
      <xdr:row>1</xdr:row>
      <xdr:rowOff>0</xdr:rowOff>
    </xdr:to>
    <mc:AlternateContent xmlns:mc="http://schemas.openxmlformats.org/markup-compatibility/2006">
      <mc:Choice xmlns:sle15="http://schemas.microsoft.com/office/drawing/2012/slicer" Requires="sle15">
        <xdr:graphicFrame macro="">
          <xdr:nvGraphicFramePr>
            <xdr:cNvPr id="6" name="Anzahl Einsätze">
              <a:extLst>
                <a:ext uri="{FF2B5EF4-FFF2-40B4-BE49-F238E27FC236}">
                  <a16:creationId xmlns:a16="http://schemas.microsoft.com/office/drawing/2014/main" id="{E4D6CA26-20D0-28E8-5BDB-8EFEDE7ED3A3}"/>
                </a:ext>
              </a:extLst>
            </xdr:cNvPr>
            <xdr:cNvGraphicFramePr/>
          </xdr:nvGraphicFramePr>
          <xdr:xfrm>
            <a:off x="0" y="0"/>
            <a:ext cx="0" cy="0"/>
          </xdr:xfrm>
          <a:graphic>
            <a:graphicData uri="http://schemas.microsoft.com/office/drawing/2010/slicer">
              <sle:slicer xmlns:sle="http://schemas.microsoft.com/office/drawing/2010/slicer" name="Anzahl Einsätze"/>
            </a:graphicData>
          </a:graphic>
        </xdr:graphicFrame>
      </mc:Choice>
      <mc:Fallback>
        <xdr:sp macro="" textlink="">
          <xdr:nvSpPr>
            <xdr:cNvPr id="0" name=""/>
            <xdr:cNvSpPr>
              <a:spLocks noTextEdit="1"/>
            </xdr:cNvSpPr>
          </xdr:nvSpPr>
          <xdr:spPr>
            <a:xfrm>
              <a:off x="9639300" y="19050"/>
              <a:ext cx="1143000" cy="15240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adjustColumnWidth="0" connectionId="2" xr16:uid="{2ACEA881-AFA9-4FCB-AA73-02D035ED7243}" autoFormatId="16" applyNumberFormats="0" applyBorderFormats="0" applyFontFormats="0" applyPatternFormats="0" applyAlignmentFormats="0" applyWidthHeightFormats="0">
  <queryTableRefresh nextId="10" unboundColumnsRight="3">
    <queryTableFields count="8">
      <queryTableField id="1" name="Name" tableColumnId="1"/>
      <queryTableField id="2" name="Abwesenheit" tableColumnId="2"/>
      <queryTableField id="3" name="Schicht" tableColumnId="3"/>
      <queryTableField id="4" name="Station" tableColumnId="4"/>
      <queryTableField id="9" name="Anzahl Einsätze" tableColumnId="5"/>
      <queryTableField id="6" dataBound="0" tableColumnId="6"/>
      <queryTableField id="7" dataBound="0" tableColumnId="7"/>
      <queryTableField id="8" dataBound="0" tableColumnId="8"/>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Block" xr10:uid="{0B29A9C1-634D-46AC-897B-EA2997344CF0}" sourceName="Block">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bwesenheit" xr10:uid="{4C7761ED-F766-4E2C-B699-F94BEEFF8597}" sourceName="Abwesenheit">
  <extLst>
    <x:ext xmlns:x15="http://schemas.microsoft.com/office/spreadsheetml/2010/11/main" uri="{2F2917AC-EB37-4324-AD4E-5DD8C200BD13}">
      <x15:tableSlicerCache tableId="3"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chicht" xr10:uid="{8DEC1013-153E-4A47-AA90-0F4BD51F69AD}" sourceName="Schicht">
  <extLst>
    <x:ext xmlns:x15="http://schemas.microsoft.com/office/spreadsheetml/2010/11/main" uri="{2F2917AC-EB37-4324-AD4E-5DD8C200BD13}">
      <x15:tableSlicerCache tableId="3" column="3"/>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nzahl_Einsätze" xr10:uid="{73FBA841-09ED-4570-A1D4-35DCF8D27CA4}" sourceName="Anzahl Einsätze">
  <extLst>
    <x:ext xmlns:x15="http://schemas.microsoft.com/office/spreadsheetml/2010/11/main" uri="{2F2917AC-EB37-4324-AD4E-5DD8C200BD13}">
      <x15:tableSlicerCache tableId="3"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Block" xr10:uid="{50512D09-18D6-43B7-9921-2CAA647F2F32}" cache="Datenschnitt_Block" caption="Block" rowHeight="257175"/>
  <slicer name="Abwesenheit" xr10:uid="{614ADD00-F81E-4B9B-BA20-EDD249C7173C}" cache="Datenschnitt_Abwesenheit" caption="Abwesenheit" rowHeight="257175"/>
  <slicer name="Schicht" xr10:uid="{A7F78BB2-4369-452C-A602-B3A281C93CA9}" cache="Datenschnitt_Schicht" caption="Schicht" rowHeight="257175"/>
  <slicer name="Anzahl Einsätze" xr10:uid="{C9E3976F-9138-4719-A0E7-E8AAA6B7B9C9}" cache="Datenschnitt_Anzahl_Einsätze" caption="Anzahl Einsätze" rowHeight="257175"/>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91B749-C411-4C86-A73D-028AFEC822A3}" name="tblEinsatz" displayName="tblEinsatz" ref="A2:D44" totalsRowShown="0">
  <autoFilter ref="A2:D44" xr:uid="{7591B749-C411-4C86-A73D-028AFEC822A3}"/>
  <tableColumns count="4">
    <tableColumn id="1" xr3:uid="{EB26C39D-7366-4E43-82B2-498F26652736}" name="Block"/>
    <tableColumn id="2" xr3:uid="{D820C217-8B17-41F4-B7C4-90546780FF48}" name="Station"/>
    <tableColumn id="3" xr3:uid="{4CF748E4-5691-4C37-AD6F-F748375FF1D0}" name="Frühschicht" dataDxfId="7"/>
    <tableColumn id="4" xr3:uid="{CDA717F4-E370-4B5E-BCD2-F52ADA00D151}" name="Spätschicht"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9F3F1B-4910-4671-9669-BF4A0CEA7CE8}" name="tblListe" displayName="tblListe" ref="G2:N91" tableType="queryTable" totalsRowShown="0">
  <autoFilter ref="G2:N91" xr:uid="{BF9F3F1B-4910-4671-9669-BF4A0CEA7CE8}"/>
  <tableColumns count="8">
    <tableColumn id="1" xr3:uid="{C8C856B8-B5C3-409E-B744-C8E376A5CD19}" uniqueName="1" name="Name" queryTableFieldId="1"/>
    <tableColumn id="2" xr3:uid="{79424AD6-70FE-48F1-BC87-09CA51844166}" uniqueName="2" name="Abwesenheit" queryTableFieldId="2"/>
    <tableColumn id="3" xr3:uid="{82758F3D-FBCA-416C-894B-E5EDFCB69277}" uniqueName="3" name="Schicht" queryTableFieldId="3" dataDxfId="4"/>
    <tableColumn id="4" xr3:uid="{DF8672AE-5EEA-40AE-8D5A-AFA5F0A77DB2}" uniqueName="4" name="Station" queryTableFieldId="4" dataDxfId="3"/>
    <tableColumn id="5" xr3:uid="{EDE8402C-40D8-4D00-9BA9-519306B1CF13}" uniqueName="5" name="Anzahl Einsätze" queryTableFieldId="9"/>
    <tableColumn id="6" xr3:uid="{3DB1E300-435D-451D-86EF-9C94E41DF9C6}" uniqueName="6" name="Anzahl (Formel)" queryTableFieldId="6" dataDxfId="2">
      <calculatedColumnFormula>COUNTIF(tblEinsatz[Frühschicht],tblListe[[#This Row],[Name]])+COUNTIF(tblEinsatz[Spätschicht],tblListe[[#This Row],[Name]])</calculatedColumnFormula>
    </tableColumn>
    <tableColumn id="7" xr3:uid="{12102C85-7286-46BA-BC5B-2F72DCC6411A}" uniqueName="7" name="Frühschicht (Formel)" queryTableFieldId="7" dataDxfId="1">
      <calculatedColumnFormula>_xlfn.XLOOKUP(tblListe[[#This Row],[Name]],tblEinsatz[Frühschicht],tblEinsatz[Station],"")</calculatedColumnFormula>
    </tableColumn>
    <tableColumn id="8" xr3:uid="{7003772A-A433-4C4C-AC9F-EA2F970D20DC}" uniqueName="8" name="Spätschicht (Formel)" queryTableFieldId="8" dataDxfId="0">
      <calculatedColumnFormula>_xlfn.XLOOKUP(tblListe[[#This Row],[Name]],tblEinsatz[Spätschicht],tblEinsatz[Station],"")</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9B669-5607-4E0C-84E3-B5B50A0C773D}">
  <dimension ref="A1:N91"/>
  <sheetViews>
    <sheetView tabSelected="1" zoomScaleNormal="100" workbookViewId="0">
      <selection activeCell="E22" sqref="E22"/>
    </sheetView>
  </sheetViews>
  <sheetFormatPr baseColWidth="10" defaultRowHeight="15" x14ac:dyDescent="0.25"/>
  <cols>
    <col min="2" max="2" width="15" customWidth="1"/>
    <col min="3" max="4" width="20.7109375" customWidth="1"/>
    <col min="5" max="5" width="14.5703125" customWidth="1"/>
    <col min="6" max="6" width="11.42578125" customWidth="1"/>
    <col min="7" max="7" width="8.5703125" bestFit="1" customWidth="1"/>
    <col min="8" max="8" width="15" bestFit="1" customWidth="1"/>
    <col min="9" max="9" width="17.42578125" customWidth="1"/>
    <col min="10" max="10" width="9.7109375" bestFit="1" customWidth="1"/>
    <col min="11" max="11" width="17.140625" bestFit="1" customWidth="1"/>
    <col min="12" max="12" width="17.28515625" style="1" bestFit="1" customWidth="1"/>
    <col min="13" max="13" width="22.140625" style="1" bestFit="1" customWidth="1"/>
    <col min="14" max="14" width="22.140625" bestFit="1" customWidth="1"/>
  </cols>
  <sheetData>
    <row r="1" spans="1:14" ht="121.5" customHeight="1" x14ac:dyDescent="0.25"/>
    <row r="2" spans="1:14" x14ac:dyDescent="0.25">
      <c r="A2" t="s">
        <v>136</v>
      </c>
      <c r="B2" t="s">
        <v>135</v>
      </c>
      <c r="C2" t="s">
        <v>0</v>
      </c>
      <c r="D2" t="s">
        <v>1</v>
      </c>
      <c r="G2" t="s">
        <v>2</v>
      </c>
      <c r="H2" t="s">
        <v>139</v>
      </c>
      <c r="I2" t="s">
        <v>140</v>
      </c>
      <c r="J2" t="s">
        <v>135</v>
      </c>
      <c r="K2" t="s">
        <v>144</v>
      </c>
      <c r="L2" s="1" t="s">
        <v>141</v>
      </c>
      <c r="M2" t="s">
        <v>142</v>
      </c>
      <c r="N2" t="s">
        <v>143</v>
      </c>
    </row>
    <row r="3" spans="1:14" x14ac:dyDescent="0.25">
      <c r="A3" t="s">
        <v>137</v>
      </c>
      <c r="B3" t="s">
        <v>3</v>
      </c>
      <c r="G3" t="s">
        <v>45</v>
      </c>
      <c r="I3" s="2" t="s">
        <v>0</v>
      </c>
      <c r="J3" s="2" t="s">
        <v>25</v>
      </c>
      <c r="K3">
        <v>1</v>
      </c>
      <c r="L3" s="1">
        <f>COUNTIF(tblEinsatz[Frühschicht],tblListe[[#This Row],[Name]])+COUNTIF(tblEinsatz[Spätschicht],tblListe[[#This Row],[Name]])</f>
        <v>1</v>
      </c>
      <c r="M3" s="2" t="str">
        <f>_xlfn.XLOOKUP(tblListe[[#This Row],[Name]],tblEinsatz[Frühschicht],tblEinsatz[Station],"")</f>
        <v>C346</v>
      </c>
      <c r="N3" s="2" t="str">
        <f>_xlfn.XLOOKUP(tblListe[[#This Row],[Name]],tblEinsatz[Spätschicht],tblEinsatz[Station],"")</f>
        <v/>
      </c>
    </row>
    <row r="4" spans="1:14" x14ac:dyDescent="0.25">
      <c r="A4" t="s">
        <v>137</v>
      </c>
      <c r="B4" t="s">
        <v>4</v>
      </c>
      <c r="G4" t="s">
        <v>46</v>
      </c>
      <c r="I4" s="2" t="s">
        <v>0</v>
      </c>
      <c r="J4" s="2" t="s">
        <v>9</v>
      </c>
      <c r="K4">
        <v>1</v>
      </c>
      <c r="L4" s="1">
        <f>COUNTIF(tblEinsatz[Frühschicht],tblListe[[#This Row],[Name]])+COUNTIF(tblEinsatz[Spätschicht],tblListe[[#This Row],[Name]])</f>
        <v>1</v>
      </c>
      <c r="M4" s="2" t="str">
        <f>_xlfn.XLOOKUP(tblListe[[#This Row],[Name]],tblEinsatz[Frühschicht],tblEinsatz[Station],"")</f>
        <v>B7</v>
      </c>
      <c r="N4" s="2" t="str">
        <f>_xlfn.XLOOKUP(tblListe[[#This Row],[Name]],tblEinsatz[Spätschicht],tblEinsatz[Station],"")</f>
        <v/>
      </c>
    </row>
    <row r="5" spans="1:14" x14ac:dyDescent="0.25">
      <c r="A5" t="s">
        <v>137</v>
      </c>
      <c r="B5" t="s">
        <v>5</v>
      </c>
      <c r="G5" t="s">
        <v>47</v>
      </c>
      <c r="I5" s="2"/>
      <c r="J5" s="2"/>
      <c r="K5">
        <v>0</v>
      </c>
      <c r="L5" s="1">
        <f>COUNTIF(tblEinsatz[Frühschicht],tblListe[[#This Row],[Name]])+COUNTIF(tblEinsatz[Spätschicht],tblListe[[#This Row],[Name]])</f>
        <v>0</v>
      </c>
      <c r="M5" s="2" t="str">
        <f>_xlfn.XLOOKUP(tblListe[[#This Row],[Name]],tblEinsatz[Frühschicht],tblEinsatz[Station],"")</f>
        <v/>
      </c>
      <c r="N5" s="2" t="str">
        <f>_xlfn.XLOOKUP(tblListe[[#This Row],[Name]],tblEinsatz[Spätschicht],tblEinsatz[Station],"")</f>
        <v/>
      </c>
    </row>
    <row r="6" spans="1:14" x14ac:dyDescent="0.25">
      <c r="A6" t="s">
        <v>137</v>
      </c>
      <c r="B6" t="s">
        <v>6</v>
      </c>
      <c r="C6" t="s">
        <v>59</v>
      </c>
      <c r="G6" t="s">
        <v>48</v>
      </c>
      <c r="H6" t="s">
        <v>133</v>
      </c>
      <c r="I6" s="2"/>
      <c r="J6" s="2"/>
      <c r="K6">
        <v>0</v>
      </c>
      <c r="L6" s="1">
        <f>COUNTIF(tblEinsatz[Frühschicht],tblListe[[#This Row],[Name]])+COUNTIF(tblEinsatz[Spätschicht],tblListe[[#This Row],[Name]])</f>
        <v>0</v>
      </c>
      <c r="M6" s="2" t="str">
        <f>_xlfn.XLOOKUP(tblListe[[#This Row],[Name]],tblEinsatz[Frühschicht],tblEinsatz[Station],"")</f>
        <v/>
      </c>
      <c r="N6" s="2" t="str">
        <f>_xlfn.XLOOKUP(tblListe[[#This Row],[Name]],tblEinsatz[Spätschicht],tblEinsatz[Station],"")</f>
        <v/>
      </c>
    </row>
    <row r="7" spans="1:14" x14ac:dyDescent="0.25">
      <c r="A7" t="s">
        <v>137</v>
      </c>
      <c r="B7" t="s">
        <v>7</v>
      </c>
      <c r="G7" t="s">
        <v>49</v>
      </c>
      <c r="H7" t="s">
        <v>134</v>
      </c>
      <c r="I7" s="2"/>
      <c r="J7" s="2"/>
      <c r="K7">
        <v>0</v>
      </c>
      <c r="L7" s="1">
        <f>COUNTIF(tblEinsatz[Frühschicht],tblListe[[#This Row],[Name]])+COUNTIF(tblEinsatz[Spätschicht],tblListe[[#This Row],[Name]])</f>
        <v>0</v>
      </c>
      <c r="M7" s="2" t="str">
        <f>_xlfn.XLOOKUP(tblListe[[#This Row],[Name]],tblEinsatz[Frühschicht],tblEinsatz[Station],"")</f>
        <v/>
      </c>
      <c r="N7" s="2" t="str">
        <f>_xlfn.XLOOKUP(tblListe[[#This Row],[Name]],tblEinsatz[Spätschicht],tblEinsatz[Station],"")</f>
        <v/>
      </c>
    </row>
    <row r="8" spans="1:14" x14ac:dyDescent="0.25">
      <c r="A8" t="s">
        <v>137</v>
      </c>
      <c r="B8" t="s">
        <v>8</v>
      </c>
      <c r="G8" t="s">
        <v>50</v>
      </c>
      <c r="I8" s="2"/>
      <c r="J8" s="2"/>
      <c r="K8">
        <v>0</v>
      </c>
      <c r="L8" s="1">
        <f>COUNTIF(tblEinsatz[Frühschicht],tblListe[[#This Row],[Name]])+COUNTIF(tblEinsatz[Spätschicht],tblListe[[#This Row],[Name]])</f>
        <v>0</v>
      </c>
      <c r="M8" s="2" t="str">
        <f>_xlfn.XLOOKUP(tblListe[[#This Row],[Name]],tblEinsatz[Frühschicht],tblEinsatz[Station],"")</f>
        <v/>
      </c>
      <c r="N8" s="2" t="str">
        <f>_xlfn.XLOOKUP(tblListe[[#This Row],[Name]],tblEinsatz[Spätschicht],tblEinsatz[Station],"")</f>
        <v/>
      </c>
    </row>
    <row r="9" spans="1:14" x14ac:dyDescent="0.25">
      <c r="A9" t="s">
        <v>137</v>
      </c>
      <c r="B9" t="s">
        <v>9</v>
      </c>
      <c r="C9" t="s">
        <v>46</v>
      </c>
      <c r="G9" t="s">
        <v>51</v>
      </c>
      <c r="I9" s="2" t="s">
        <v>1</v>
      </c>
      <c r="J9" s="2" t="s">
        <v>30</v>
      </c>
      <c r="K9">
        <v>1</v>
      </c>
      <c r="L9" s="1">
        <f>COUNTIF(tblEinsatz[Frühschicht],tblListe[[#This Row],[Name]])+COUNTIF(tblEinsatz[Spätschicht],tblListe[[#This Row],[Name]])</f>
        <v>1</v>
      </c>
      <c r="M9" s="2" t="str">
        <f>_xlfn.XLOOKUP(tblListe[[#This Row],[Name]],tblEinsatz[Frühschicht],tblEinsatz[Station],"")</f>
        <v/>
      </c>
      <c r="N9" s="2" t="str">
        <f>_xlfn.XLOOKUP(tblListe[[#This Row],[Name]],tblEinsatz[Spätschicht],tblEinsatz[Station],"")</f>
        <v>C351</v>
      </c>
    </row>
    <row r="10" spans="1:14" x14ac:dyDescent="0.25">
      <c r="A10" t="s">
        <v>137</v>
      </c>
      <c r="B10" t="s">
        <v>10</v>
      </c>
      <c r="G10" t="s">
        <v>52</v>
      </c>
      <c r="H10" t="s">
        <v>134</v>
      </c>
      <c r="I10" s="2"/>
      <c r="J10" s="2"/>
      <c r="K10">
        <v>0</v>
      </c>
      <c r="L10" s="1">
        <f>COUNTIF(tblEinsatz[Frühschicht],tblListe[[#This Row],[Name]])+COUNTIF(tblEinsatz[Spätschicht],tblListe[[#This Row],[Name]])</f>
        <v>0</v>
      </c>
      <c r="M10" s="2" t="str">
        <f>_xlfn.XLOOKUP(tblListe[[#This Row],[Name]],tblEinsatz[Frühschicht],tblEinsatz[Station],"")</f>
        <v/>
      </c>
      <c r="N10" s="2" t="str">
        <f>_xlfn.XLOOKUP(tblListe[[#This Row],[Name]],tblEinsatz[Spätschicht],tblEinsatz[Station],"")</f>
        <v/>
      </c>
    </row>
    <row r="11" spans="1:14" x14ac:dyDescent="0.25">
      <c r="A11" t="s">
        <v>137</v>
      </c>
      <c r="B11" t="s">
        <v>11</v>
      </c>
      <c r="G11" t="s">
        <v>53</v>
      </c>
      <c r="I11" s="2"/>
      <c r="J11" s="2"/>
      <c r="K11">
        <v>0</v>
      </c>
      <c r="L11" s="1">
        <f>COUNTIF(tblEinsatz[Frühschicht],tblListe[[#This Row],[Name]])+COUNTIF(tblEinsatz[Spätschicht],tblListe[[#This Row],[Name]])</f>
        <v>0</v>
      </c>
      <c r="M11" s="2" t="str">
        <f>_xlfn.XLOOKUP(tblListe[[#This Row],[Name]],tblEinsatz[Frühschicht],tblEinsatz[Station],"")</f>
        <v/>
      </c>
      <c r="N11" s="2" t="str">
        <f>_xlfn.XLOOKUP(tblListe[[#This Row],[Name]],tblEinsatz[Spätschicht],tblEinsatz[Station],"")</f>
        <v/>
      </c>
    </row>
    <row r="12" spans="1:14" x14ac:dyDescent="0.25">
      <c r="A12" t="s">
        <v>137</v>
      </c>
      <c r="B12" t="s">
        <v>12</v>
      </c>
      <c r="G12" t="s">
        <v>54</v>
      </c>
      <c r="I12" s="2"/>
      <c r="J12" s="2"/>
      <c r="K12">
        <v>0</v>
      </c>
      <c r="L12" s="1">
        <f>COUNTIF(tblEinsatz[Frühschicht],tblListe[[#This Row],[Name]])+COUNTIF(tblEinsatz[Spätschicht],tblListe[[#This Row],[Name]])</f>
        <v>0</v>
      </c>
      <c r="M12" s="2" t="str">
        <f>_xlfn.XLOOKUP(tblListe[[#This Row],[Name]],tblEinsatz[Frühschicht],tblEinsatz[Station],"")</f>
        <v/>
      </c>
      <c r="N12" s="2" t="str">
        <f>_xlfn.XLOOKUP(tblListe[[#This Row],[Name]],tblEinsatz[Spätschicht],tblEinsatz[Station],"")</f>
        <v/>
      </c>
    </row>
    <row r="13" spans="1:14" x14ac:dyDescent="0.25">
      <c r="A13" t="s">
        <v>137</v>
      </c>
      <c r="B13" t="s">
        <v>13</v>
      </c>
      <c r="G13" t="s">
        <v>55</v>
      </c>
      <c r="I13" s="2"/>
      <c r="J13" s="2"/>
      <c r="K13">
        <v>0</v>
      </c>
      <c r="L13" s="1">
        <f>COUNTIF(tblEinsatz[Frühschicht],tblListe[[#This Row],[Name]])+COUNTIF(tblEinsatz[Spätschicht],tblListe[[#This Row],[Name]])</f>
        <v>0</v>
      </c>
      <c r="M13" s="2" t="str">
        <f>_xlfn.XLOOKUP(tblListe[[#This Row],[Name]],tblEinsatz[Frühschicht],tblEinsatz[Station],"")</f>
        <v/>
      </c>
      <c r="N13" s="2" t="str">
        <f>_xlfn.XLOOKUP(tblListe[[#This Row],[Name]],tblEinsatz[Spätschicht],tblEinsatz[Station],"")</f>
        <v/>
      </c>
    </row>
    <row r="14" spans="1:14" x14ac:dyDescent="0.25">
      <c r="A14" t="s">
        <v>137</v>
      </c>
      <c r="B14" t="s">
        <v>14</v>
      </c>
      <c r="G14" t="s">
        <v>56</v>
      </c>
      <c r="I14" s="2"/>
      <c r="J14" s="2"/>
      <c r="K14">
        <v>0</v>
      </c>
      <c r="L14" s="1">
        <f>COUNTIF(tblEinsatz[Frühschicht],tblListe[[#This Row],[Name]])+COUNTIF(tblEinsatz[Spätschicht],tblListe[[#This Row],[Name]])</f>
        <v>0</v>
      </c>
      <c r="M14" s="2" t="str">
        <f>_xlfn.XLOOKUP(tblListe[[#This Row],[Name]],tblEinsatz[Frühschicht],tblEinsatz[Station],"")</f>
        <v/>
      </c>
      <c r="N14" s="2" t="str">
        <f>_xlfn.XLOOKUP(tblListe[[#This Row],[Name]],tblEinsatz[Spätschicht],tblEinsatz[Station],"")</f>
        <v/>
      </c>
    </row>
    <row r="15" spans="1:14" x14ac:dyDescent="0.25">
      <c r="A15" t="s">
        <v>137</v>
      </c>
      <c r="B15" t="s">
        <v>15</v>
      </c>
      <c r="G15" t="s">
        <v>57</v>
      </c>
      <c r="I15" s="2"/>
      <c r="J15" s="2"/>
      <c r="K15">
        <v>0</v>
      </c>
      <c r="L15" s="1">
        <f>COUNTIF(tblEinsatz[Frühschicht],tblListe[[#This Row],[Name]])+COUNTIF(tblEinsatz[Spätschicht],tblListe[[#This Row],[Name]])</f>
        <v>0</v>
      </c>
      <c r="M15" s="2" t="str">
        <f>_xlfn.XLOOKUP(tblListe[[#This Row],[Name]],tblEinsatz[Frühschicht],tblEinsatz[Station],"")</f>
        <v/>
      </c>
      <c r="N15" s="2" t="str">
        <f>_xlfn.XLOOKUP(tblListe[[#This Row],[Name]],tblEinsatz[Spätschicht],tblEinsatz[Station],"")</f>
        <v/>
      </c>
    </row>
    <row r="16" spans="1:14" x14ac:dyDescent="0.25">
      <c r="A16" t="s">
        <v>137</v>
      </c>
      <c r="B16" t="s">
        <v>16</v>
      </c>
      <c r="G16" t="s">
        <v>58</v>
      </c>
      <c r="I16" s="2"/>
      <c r="J16" s="2"/>
      <c r="K16">
        <v>0</v>
      </c>
      <c r="L16" s="1">
        <f>COUNTIF(tblEinsatz[Frühschicht],tblListe[[#This Row],[Name]])+COUNTIF(tblEinsatz[Spätschicht],tblListe[[#This Row],[Name]])</f>
        <v>0</v>
      </c>
      <c r="M16" s="2" t="str">
        <f>_xlfn.XLOOKUP(tblListe[[#This Row],[Name]],tblEinsatz[Frühschicht],tblEinsatz[Station],"")</f>
        <v/>
      </c>
      <c r="N16" s="2" t="str">
        <f>_xlfn.XLOOKUP(tblListe[[#This Row],[Name]],tblEinsatz[Spätschicht],tblEinsatz[Station],"")</f>
        <v/>
      </c>
    </row>
    <row r="17" spans="1:14" x14ac:dyDescent="0.25">
      <c r="A17" t="s">
        <v>137</v>
      </c>
      <c r="B17" t="s">
        <v>17</v>
      </c>
      <c r="G17" t="s">
        <v>59</v>
      </c>
      <c r="I17" s="2" t="s">
        <v>0</v>
      </c>
      <c r="J17" s="2" t="s">
        <v>6</v>
      </c>
      <c r="K17">
        <v>2</v>
      </c>
      <c r="L17" s="1">
        <f>COUNTIF(tblEinsatz[Frühschicht],tblListe[[#This Row],[Name]])+COUNTIF(tblEinsatz[Spätschicht],tblListe[[#This Row],[Name]])</f>
        <v>2</v>
      </c>
      <c r="M17" s="2" t="str">
        <f>_xlfn.XLOOKUP(tblListe[[#This Row],[Name]],tblEinsatz[Frühschicht],tblEinsatz[Station],"")</f>
        <v>B4</v>
      </c>
      <c r="N17" s="2" t="str">
        <f>_xlfn.XLOOKUP(tblListe[[#This Row],[Name]],tblEinsatz[Spätschicht],tblEinsatz[Station],"")</f>
        <v/>
      </c>
    </row>
    <row r="18" spans="1:14" x14ac:dyDescent="0.25">
      <c r="A18" t="s">
        <v>137</v>
      </c>
      <c r="B18" t="s">
        <v>18</v>
      </c>
      <c r="G18" t="s">
        <v>59</v>
      </c>
      <c r="I18" s="2" t="s">
        <v>0</v>
      </c>
      <c r="J18" s="2" t="s">
        <v>32</v>
      </c>
      <c r="K18">
        <v>2</v>
      </c>
      <c r="L18" s="1">
        <f>COUNTIF(tblEinsatz[Frühschicht],tblListe[[#This Row],[Name]])+COUNTIF(tblEinsatz[Spätschicht],tblListe[[#This Row],[Name]])</f>
        <v>2</v>
      </c>
      <c r="M18" s="2" t="str">
        <f>_xlfn.XLOOKUP(tblListe[[#This Row],[Name]],tblEinsatz[Frühschicht],tblEinsatz[Station],"")</f>
        <v>B4</v>
      </c>
      <c r="N18" s="2" t="str">
        <f>_xlfn.XLOOKUP(tblListe[[#This Row],[Name]],tblEinsatz[Spätschicht],tblEinsatz[Station],"")</f>
        <v/>
      </c>
    </row>
    <row r="19" spans="1:14" x14ac:dyDescent="0.25">
      <c r="A19" t="s">
        <v>137</v>
      </c>
      <c r="B19" t="s">
        <v>19</v>
      </c>
      <c r="G19" t="s">
        <v>60</v>
      </c>
      <c r="I19" s="2"/>
      <c r="J19" s="2"/>
      <c r="K19">
        <v>0</v>
      </c>
      <c r="L19" s="1">
        <f>COUNTIF(tblEinsatz[Frühschicht],tblListe[[#This Row],[Name]])+COUNTIF(tblEinsatz[Spätschicht],tblListe[[#This Row],[Name]])</f>
        <v>0</v>
      </c>
      <c r="M19" s="2" t="str">
        <f>_xlfn.XLOOKUP(tblListe[[#This Row],[Name]],tblEinsatz[Frühschicht],tblEinsatz[Station],"")</f>
        <v/>
      </c>
      <c r="N19" s="2" t="str">
        <f>_xlfn.XLOOKUP(tblListe[[#This Row],[Name]],tblEinsatz[Spätschicht],tblEinsatz[Station],"")</f>
        <v/>
      </c>
    </row>
    <row r="20" spans="1:14" x14ac:dyDescent="0.25">
      <c r="A20" t="s">
        <v>137</v>
      </c>
      <c r="B20" t="s">
        <v>20</v>
      </c>
      <c r="G20" t="s">
        <v>61</v>
      </c>
      <c r="I20" s="2"/>
      <c r="J20" s="2"/>
      <c r="K20">
        <v>0</v>
      </c>
      <c r="L20" s="1">
        <f>COUNTIF(tblEinsatz[Frühschicht],tblListe[[#This Row],[Name]])+COUNTIF(tblEinsatz[Spätschicht],tblListe[[#This Row],[Name]])</f>
        <v>0</v>
      </c>
      <c r="M20" s="2" t="str">
        <f>_xlfn.XLOOKUP(tblListe[[#This Row],[Name]],tblEinsatz[Frühschicht],tblEinsatz[Station],"")</f>
        <v/>
      </c>
      <c r="N20" s="2" t="str">
        <f>_xlfn.XLOOKUP(tblListe[[#This Row],[Name]],tblEinsatz[Spätschicht],tblEinsatz[Station],"")</f>
        <v/>
      </c>
    </row>
    <row r="21" spans="1:14" x14ac:dyDescent="0.25">
      <c r="A21" t="s">
        <v>137</v>
      </c>
      <c r="B21" t="s">
        <v>21</v>
      </c>
      <c r="G21" t="s">
        <v>62</v>
      </c>
      <c r="I21" s="2"/>
      <c r="J21" s="2"/>
      <c r="K21">
        <v>0</v>
      </c>
      <c r="L21" s="1">
        <f>COUNTIF(tblEinsatz[Frühschicht],tblListe[[#This Row],[Name]])+COUNTIF(tblEinsatz[Spätschicht],tblListe[[#This Row],[Name]])</f>
        <v>0</v>
      </c>
      <c r="M21" s="2" t="str">
        <f>_xlfn.XLOOKUP(tblListe[[#This Row],[Name]],tblEinsatz[Frühschicht],tblEinsatz[Station],"")</f>
        <v/>
      </c>
      <c r="N21" s="2" t="str">
        <f>_xlfn.XLOOKUP(tblListe[[#This Row],[Name]],tblEinsatz[Spätschicht],tblEinsatz[Station],"")</f>
        <v/>
      </c>
    </row>
    <row r="22" spans="1:14" x14ac:dyDescent="0.25">
      <c r="A22" t="s">
        <v>137</v>
      </c>
      <c r="B22" t="s">
        <v>22</v>
      </c>
      <c r="G22" t="s">
        <v>63</v>
      </c>
      <c r="I22" s="2"/>
      <c r="J22" s="2"/>
      <c r="K22">
        <v>0</v>
      </c>
      <c r="L22" s="1">
        <f>COUNTIF(tblEinsatz[Frühschicht],tblListe[[#This Row],[Name]])+COUNTIF(tblEinsatz[Spätschicht],tblListe[[#This Row],[Name]])</f>
        <v>0</v>
      </c>
      <c r="M22" s="2" t="str">
        <f>_xlfn.XLOOKUP(tblListe[[#This Row],[Name]],tblEinsatz[Frühschicht],tblEinsatz[Station],"")</f>
        <v/>
      </c>
      <c r="N22" s="2" t="str">
        <f>_xlfn.XLOOKUP(tblListe[[#This Row],[Name]],tblEinsatz[Spätschicht],tblEinsatz[Station],"")</f>
        <v/>
      </c>
    </row>
    <row r="23" spans="1:14" x14ac:dyDescent="0.25">
      <c r="A23" t="s">
        <v>137</v>
      </c>
      <c r="B23" t="s">
        <v>23</v>
      </c>
      <c r="G23" t="s">
        <v>64</v>
      </c>
      <c r="I23" s="2"/>
      <c r="J23" s="2"/>
      <c r="K23">
        <v>0</v>
      </c>
      <c r="L23" s="1">
        <f>COUNTIF(tblEinsatz[Frühschicht],tblListe[[#This Row],[Name]])+COUNTIF(tblEinsatz[Spätschicht],tblListe[[#This Row],[Name]])</f>
        <v>0</v>
      </c>
      <c r="M23" s="2" t="str">
        <f>_xlfn.XLOOKUP(tblListe[[#This Row],[Name]],tblEinsatz[Frühschicht],tblEinsatz[Station],"")</f>
        <v/>
      </c>
      <c r="N23" s="2" t="str">
        <f>_xlfn.XLOOKUP(tblListe[[#This Row],[Name]],tblEinsatz[Spätschicht],tblEinsatz[Station],"")</f>
        <v/>
      </c>
    </row>
    <row r="24" spans="1:14" x14ac:dyDescent="0.25">
      <c r="A24" t="s">
        <v>138</v>
      </c>
      <c r="B24" t="s">
        <v>24</v>
      </c>
      <c r="G24" t="s">
        <v>65</v>
      </c>
      <c r="I24" s="2"/>
      <c r="J24" s="2"/>
      <c r="K24">
        <v>0</v>
      </c>
      <c r="L24" s="1">
        <f>COUNTIF(tblEinsatz[Frühschicht],tblListe[[#This Row],[Name]])+COUNTIF(tblEinsatz[Spätschicht],tblListe[[#This Row],[Name]])</f>
        <v>0</v>
      </c>
      <c r="M24" s="2" t="str">
        <f>_xlfn.XLOOKUP(tblListe[[#This Row],[Name]],tblEinsatz[Frühschicht],tblEinsatz[Station],"")</f>
        <v/>
      </c>
      <c r="N24" s="2" t="str">
        <f>_xlfn.XLOOKUP(tblListe[[#This Row],[Name]],tblEinsatz[Spätschicht],tblEinsatz[Station],"")</f>
        <v/>
      </c>
    </row>
    <row r="25" spans="1:14" x14ac:dyDescent="0.25">
      <c r="A25" t="s">
        <v>138</v>
      </c>
      <c r="B25" t="s">
        <v>25</v>
      </c>
      <c r="C25" t="s">
        <v>45</v>
      </c>
      <c r="G25" t="s">
        <v>66</v>
      </c>
      <c r="I25" s="2"/>
      <c r="J25" s="2"/>
      <c r="K25">
        <v>0</v>
      </c>
      <c r="L25" s="1">
        <f>COUNTIF(tblEinsatz[Frühschicht],tblListe[[#This Row],[Name]])+COUNTIF(tblEinsatz[Spätschicht],tblListe[[#This Row],[Name]])</f>
        <v>0</v>
      </c>
      <c r="M25" s="2" t="str">
        <f>_xlfn.XLOOKUP(tblListe[[#This Row],[Name]],tblEinsatz[Frühschicht],tblEinsatz[Station],"")</f>
        <v/>
      </c>
      <c r="N25" s="2" t="str">
        <f>_xlfn.XLOOKUP(tblListe[[#This Row],[Name]],tblEinsatz[Spätschicht],tblEinsatz[Station],"")</f>
        <v/>
      </c>
    </row>
    <row r="26" spans="1:14" x14ac:dyDescent="0.25">
      <c r="A26" t="s">
        <v>138</v>
      </c>
      <c r="B26" t="s">
        <v>26</v>
      </c>
      <c r="G26" t="s">
        <v>67</v>
      </c>
      <c r="I26" s="2"/>
      <c r="J26" s="2"/>
      <c r="K26">
        <v>0</v>
      </c>
      <c r="L26" s="1">
        <f>COUNTIF(tblEinsatz[Frühschicht],tblListe[[#This Row],[Name]])+COUNTIF(tblEinsatz[Spätschicht],tblListe[[#This Row],[Name]])</f>
        <v>0</v>
      </c>
      <c r="M26" s="2" t="str">
        <f>_xlfn.XLOOKUP(tblListe[[#This Row],[Name]],tblEinsatz[Frühschicht],tblEinsatz[Station],"")</f>
        <v/>
      </c>
      <c r="N26" s="2" t="str">
        <f>_xlfn.XLOOKUP(tblListe[[#This Row],[Name]],tblEinsatz[Spätschicht],tblEinsatz[Station],"")</f>
        <v/>
      </c>
    </row>
    <row r="27" spans="1:14" x14ac:dyDescent="0.25">
      <c r="A27" t="s">
        <v>138</v>
      </c>
      <c r="B27" t="s">
        <v>27</v>
      </c>
      <c r="G27" t="s">
        <v>68</v>
      </c>
      <c r="I27" s="2"/>
      <c r="J27" s="2"/>
      <c r="K27">
        <v>0</v>
      </c>
      <c r="L27" s="1">
        <f>COUNTIF(tblEinsatz[Frühschicht],tblListe[[#This Row],[Name]])+COUNTIF(tblEinsatz[Spätschicht],tblListe[[#This Row],[Name]])</f>
        <v>0</v>
      </c>
      <c r="M27" s="2" t="str">
        <f>_xlfn.XLOOKUP(tblListe[[#This Row],[Name]],tblEinsatz[Frühschicht],tblEinsatz[Station],"")</f>
        <v/>
      </c>
      <c r="N27" s="2" t="str">
        <f>_xlfn.XLOOKUP(tblListe[[#This Row],[Name]],tblEinsatz[Spätschicht],tblEinsatz[Station],"")</f>
        <v/>
      </c>
    </row>
    <row r="28" spans="1:14" x14ac:dyDescent="0.25">
      <c r="A28" t="s">
        <v>138</v>
      </c>
      <c r="B28" t="s">
        <v>28</v>
      </c>
      <c r="G28" t="s">
        <v>69</v>
      </c>
      <c r="I28" s="2"/>
      <c r="J28" s="2"/>
      <c r="K28">
        <v>0</v>
      </c>
      <c r="L28" s="1">
        <f>COUNTIF(tblEinsatz[Frühschicht],tblListe[[#This Row],[Name]])+COUNTIF(tblEinsatz[Spätschicht],tblListe[[#This Row],[Name]])</f>
        <v>0</v>
      </c>
      <c r="M28" s="2" t="str">
        <f>_xlfn.XLOOKUP(tblListe[[#This Row],[Name]],tblEinsatz[Frühschicht],tblEinsatz[Station],"")</f>
        <v/>
      </c>
      <c r="N28" s="2" t="str">
        <f>_xlfn.XLOOKUP(tblListe[[#This Row],[Name]],tblEinsatz[Spätschicht],tblEinsatz[Station],"")</f>
        <v/>
      </c>
    </row>
    <row r="29" spans="1:14" x14ac:dyDescent="0.25">
      <c r="A29" t="s">
        <v>138</v>
      </c>
      <c r="B29" t="s">
        <v>29</v>
      </c>
      <c r="G29" t="s">
        <v>70</v>
      </c>
      <c r="I29" s="2"/>
      <c r="J29" s="2"/>
      <c r="K29">
        <v>0</v>
      </c>
      <c r="L29" s="1">
        <f>COUNTIF(tblEinsatz[Frühschicht],tblListe[[#This Row],[Name]])+COUNTIF(tblEinsatz[Spätschicht],tblListe[[#This Row],[Name]])</f>
        <v>0</v>
      </c>
      <c r="M29" s="2" t="str">
        <f>_xlfn.XLOOKUP(tblListe[[#This Row],[Name]],tblEinsatz[Frühschicht],tblEinsatz[Station],"")</f>
        <v/>
      </c>
      <c r="N29" s="2" t="str">
        <f>_xlfn.XLOOKUP(tblListe[[#This Row],[Name]],tblEinsatz[Spätschicht],tblEinsatz[Station],"")</f>
        <v/>
      </c>
    </row>
    <row r="30" spans="1:14" x14ac:dyDescent="0.25">
      <c r="A30" t="s">
        <v>138</v>
      </c>
      <c r="B30" t="s">
        <v>30</v>
      </c>
      <c r="D30" t="s">
        <v>51</v>
      </c>
      <c r="G30" t="s">
        <v>71</v>
      </c>
      <c r="I30" s="2"/>
      <c r="J30" s="2"/>
      <c r="K30">
        <v>0</v>
      </c>
      <c r="L30" s="1">
        <f>COUNTIF(tblEinsatz[Frühschicht],tblListe[[#This Row],[Name]])+COUNTIF(tblEinsatz[Spätschicht],tblListe[[#This Row],[Name]])</f>
        <v>0</v>
      </c>
      <c r="M30" s="2" t="str">
        <f>_xlfn.XLOOKUP(tblListe[[#This Row],[Name]],tblEinsatz[Frühschicht],tblEinsatz[Station],"")</f>
        <v/>
      </c>
      <c r="N30" s="2" t="str">
        <f>_xlfn.XLOOKUP(tblListe[[#This Row],[Name]],tblEinsatz[Spätschicht],tblEinsatz[Station],"")</f>
        <v/>
      </c>
    </row>
    <row r="31" spans="1:14" x14ac:dyDescent="0.25">
      <c r="A31" t="s">
        <v>138</v>
      </c>
      <c r="B31" t="s">
        <v>31</v>
      </c>
      <c r="G31" t="s">
        <v>72</v>
      </c>
      <c r="I31" s="2"/>
      <c r="J31" s="2"/>
      <c r="K31">
        <v>0</v>
      </c>
      <c r="L31" s="1">
        <f>COUNTIF(tblEinsatz[Frühschicht],tblListe[[#This Row],[Name]])+COUNTIF(tblEinsatz[Spätschicht],tblListe[[#This Row],[Name]])</f>
        <v>0</v>
      </c>
      <c r="M31" s="2" t="str">
        <f>_xlfn.XLOOKUP(tblListe[[#This Row],[Name]],tblEinsatz[Frühschicht],tblEinsatz[Station],"")</f>
        <v/>
      </c>
      <c r="N31" s="2" t="str">
        <f>_xlfn.XLOOKUP(tblListe[[#This Row],[Name]],tblEinsatz[Spätschicht],tblEinsatz[Station],"")</f>
        <v/>
      </c>
    </row>
    <row r="32" spans="1:14" x14ac:dyDescent="0.25">
      <c r="A32" t="s">
        <v>138</v>
      </c>
      <c r="B32" t="s">
        <v>32</v>
      </c>
      <c r="C32" t="s">
        <v>59</v>
      </c>
      <c r="G32" t="s">
        <v>73</v>
      </c>
      <c r="I32" s="2"/>
      <c r="J32" s="2"/>
      <c r="K32">
        <v>0</v>
      </c>
      <c r="L32" s="1">
        <f>COUNTIF(tblEinsatz[Frühschicht],tblListe[[#This Row],[Name]])+COUNTIF(tblEinsatz[Spätschicht],tblListe[[#This Row],[Name]])</f>
        <v>0</v>
      </c>
      <c r="M32" s="2" t="str">
        <f>_xlfn.XLOOKUP(tblListe[[#This Row],[Name]],tblEinsatz[Frühschicht],tblEinsatz[Station],"")</f>
        <v/>
      </c>
      <c r="N32" s="2" t="str">
        <f>_xlfn.XLOOKUP(tblListe[[#This Row],[Name]],tblEinsatz[Spätschicht],tblEinsatz[Station],"")</f>
        <v/>
      </c>
    </row>
    <row r="33" spans="1:14" x14ac:dyDescent="0.25">
      <c r="A33" t="s">
        <v>138</v>
      </c>
      <c r="B33" t="s">
        <v>33</v>
      </c>
      <c r="G33" t="s">
        <v>74</v>
      </c>
      <c r="I33" s="2"/>
      <c r="J33" s="2"/>
      <c r="K33">
        <v>0</v>
      </c>
      <c r="L33" s="1">
        <f>COUNTIF(tblEinsatz[Frühschicht],tblListe[[#This Row],[Name]])+COUNTIF(tblEinsatz[Spätschicht],tblListe[[#This Row],[Name]])</f>
        <v>0</v>
      </c>
      <c r="M33" s="2" t="str">
        <f>_xlfn.XLOOKUP(tblListe[[#This Row],[Name]],tblEinsatz[Frühschicht],tblEinsatz[Station],"")</f>
        <v/>
      </c>
      <c r="N33" s="2" t="str">
        <f>_xlfn.XLOOKUP(tblListe[[#This Row],[Name]],tblEinsatz[Spätschicht],tblEinsatz[Station],"")</f>
        <v/>
      </c>
    </row>
    <row r="34" spans="1:14" x14ac:dyDescent="0.25">
      <c r="A34" t="s">
        <v>138</v>
      </c>
      <c r="B34" t="s">
        <v>34</v>
      </c>
      <c r="G34" t="s">
        <v>75</v>
      </c>
      <c r="I34" s="2"/>
      <c r="J34" s="2"/>
      <c r="K34">
        <v>0</v>
      </c>
      <c r="L34" s="1">
        <f>COUNTIF(tblEinsatz[Frühschicht],tblListe[[#This Row],[Name]])+COUNTIF(tblEinsatz[Spätschicht],tblListe[[#This Row],[Name]])</f>
        <v>0</v>
      </c>
      <c r="M34" s="2" t="str">
        <f>_xlfn.XLOOKUP(tblListe[[#This Row],[Name]],tblEinsatz[Frühschicht],tblEinsatz[Station],"")</f>
        <v/>
      </c>
      <c r="N34" s="2" t="str">
        <f>_xlfn.XLOOKUP(tblListe[[#This Row],[Name]],tblEinsatz[Spätschicht],tblEinsatz[Station],"")</f>
        <v/>
      </c>
    </row>
    <row r="35" spans="1:14" x14ac:dyDescent="0.25">
      <c r="A35" t="s">
        <v>138</v>
      </c>
      <c r="B35" t="s">
        <v>35</v>
      </c>
      <c r="G35" t="s">
        <v>76</v>
      </c>
      <c r="I35" s="2"/>
      <c r="J35" s="2"/>
      <c r="K35">
        <v>0</v>
      </c>
      <c r="L35" s="1">
        <f>COUNTIF(tblEinsatz[Frühschicht],tblListe[[#This Row],[Name]])+COUNTIF(tblEinsatz[Spätschicht],tblListe[[#This Row],[Name]])</f>
        <v>0</v>
      </c>
      <c r="M35" s="2" t="str">
        <f>_xlfn.XLOOKUP(tblListe[[#This Row],[Name]],tblEinsatz[Frühschicht],tblEinsatz[Station],"")</f>
        <v/>
      </c>
      <c r="N35" s="2" t="str">
        <f>_xlfn.XLOOKUP(tblListe[[#This Row],[Name]],tblEinsatz[Spätschicht],tblEinsatz[Station],"")</f>
        <v/>
      </c>
    </row>
    <row r="36" spans="1:14" x14ac:dyDescent="0.25">
      <c r="A36" t="s">
        <v>138</v>
      </c>
      <c r="B36" t="s">
        <v>36</v>
      </c>
      <c r="G36" t="s">
        <v>77</v>
      </c>
      <c r="I36" s="2"/>
      <c r="J36" s="2"/>
      <c r="K36">
        <v>0</v>
      </c>
      <c r="L36" s="1">
        <f>COUNTIF(tblEinsatz[Frühschicht],tblListe[[#This Row],[Name]])+COUNTIF(tblEinsatz[Spätschicht],tblListe[[#This Row],[Name]])</f>
        <v>0</v>
      </c>
      <c r="M36" s="2" t="str">
        <f>_xlfn.XLOOKUP(tblListe[[#This Row],[Name]],tblEinsatz[Frühschicht],tblEinsatz[Station],"")</f>
        <v/>
      </c>
      <c r="N36" s="2" t="str">
        <f>_xlfn.XLOOKUP(tblListe[[#This Row],[Name]],tblEinsatz[Spätschicht],tblEinsatz[Station],"")</f>
        <v/>
      </c>
    </row>
    <row r="37" spans="1:14" x14ac:dyDescent="0.25">
      <c r="A37" t="s">
        <v>138</v>
      </c>
      <c r="B37" t="s">
        <v>37</v>
      </c>
      <c r="G37" t="s">
        <v>78</v>
      </c>
      <c r="I37" s="2"/>
      <c r="J37" s="2"/>
      <c r="K37">
        <v>0</v>
      </c>
      <c r="L37" s="1">
        <f>COUNTIF(tblEinsatz[Frühschicht],tblListe[[#This Row],[Name]])+COUNTIF(tblEinsatz[Spätschicht],tblListe[[#This Row],[Name]])</f>
        <v>0</v>
      </c>
      <c r="M37" s="2" t="str">
        <f>_xlfn.XLOOKUP(tblListe[[#This Row],[Name]],tblEinsatz[Frühschicht],tblEinsatz[Station],"")</f>
        <v/>
      </c>
      <c r="N37" s="2" t="str">
        <f>_xlfn.XLOOKUP(tblListe[[#This Row],[Name]],tblEinsatz[Spätschicht],tblEinsatz[Station],"")</f>
        <v/>
      </c>
    </row>
    <row r="38" spans="1:14" x14ac:dyDescent="0.25">
      <c r="A38" t="s">
        <v>138</v>
      </c>
      <c r="B38" t="s">
        <v>38</v>
      </c>
      <c r="G38" t="s">
        <v>79</v>
      </c>
      <c r="I38" s="2"/>
      <c r="J38" s="2"/>
      <c r="K38">
        <v>0</v>
      </c>
      <c r="L38" s="1">
        <f>COUNTIF(tblEinsatz[Frühschicht],tblListe[[#This Row],[Name]])+COUNTIF(tblEinsatz[Spätschicht],tblListe[[#This Row],[Name]])</f>
        <v>0</v>
      </c>
      <c r="M38" s="2" t="str">
        <f>_xlfn.XLOOKUP(tblListe[[#This Row],[Name]],tblEinsatz[Frühschicht],tblEinsatz[Station],"")</f>
        <v/>
      </c>
      <c r="N38" s="2" t="str">
        <f>_xlfn.XLOOKUP(tblListe[[#This Row],[Name]],tblEinsatz[Spätschicht],tblEinsatz[Station],"")</f>
        <v/>
      </c>
    </row>
    <row r="39" spans="1:14" x14ac:dyDescent="0.25">
      <c r="A39" t="s">
        <v>138</v>
      </c>
      <c r="B39" t="s">
        <v>39</v>
      </c>
      <c r="G39" t="s">
        <v>80</v>
      </c>
      <c r="I39" s="2"/>
      <c r="J39" s="2"/>
      <c r="K39">
        <v>0</v>
      </c>
      <c r="L39" s="1">
        <f>COUNTIF(tblEinsatz[Frühschicht],tblListe[[#This Row],[Name]])+COUNTIF(tblEinsatz[Spätschicht],tblListe[[#This Row],[Name]])</f>
        <v>0</v>
      </c>
      <c r="M39" s="2" t="str">
        <f>_xlfn.XLOOKUP(tblListe[[#This Row],[Name]],tblEinsatz[Frühschicht],tblEinsatz[Station],"")</f>
        <v/>
      </c>
      <c r="N39" s="2" t="str">
        <f>_xlfn.XLOOKUP(tblListe[[#This Row],[Name]],tblEinsatz[Spätschicht],tblEinsatz[Station],"")</f>
        <v/>
      </c>
    </row>
    <row r="40" spans="1:14" x14ac:dyDescent="0.25">
      <c r="A40" t="s">
        <v>138</v>
      </c>
      <c r="B40" t="s">
        <v>40</v>
      </c>
      <c r="G40" t="s">
        <v>81</v>
      </c>
      <c r="I40" s="2"/>
      <c r="J40" s="2"/>
      <c r="K40">
        <v>0</v>
      </c>
      <c r="L40" s="1">
        <f>COUNTIF(tblEinsatz[Frühschicht],tblListe[[#This Row],[Name]])+COUNTIF(tblEinsatz[Spätschicht],tblListe[[#This Row],[Name]])</f>
        <v>0</v>
      </c>
      <c r="M40" s="2" t="str">
        <f>_xlfn.XLOOKUP(tblListe[[#This Row],[Name]],tblEinsatz[Frühschicht],tblEinsatz[Station],"")</f>
        <v/>
      </c>
      <c r="N40" s="2" t="str">
        <f>_xlfn.XLOOKUP(tblListe[[#This Row],[Name]],tblEinsatz[Spätschicht],tblEinsatz[Station],"")</f>
        <v/>
      </c>
    </row>
    <row r="41" spans="1:14" x14ac:dyDescent="0.25">
      <c r="A41" t="s">
        <v>138</v>
      </c>
      <c r="B41" t="s">
        <v>41</v>
      </c>
      <c r="G41" t="s">
        <v>82</v>
      </c>
      <c r="I41" s="2"/>
      <c r="J41" s="2"/>
      <c r="K41">
        <v>0</v>
      </c>
      <c r="L41" s="1">
        <f>COUNTIF(tblEinsatz[Frühschicht],tblListe[[#This Row],[Name]])+COUNTIF(tblEinsatz[Spätschicht],tblListe[[#This Row],[Name]])</f>
        <v>0</v>
      </c>
      <c r="M41" s="2" t="str">
        <f>_xlfn.XLOOKUP(tblListe[[#This Row],[Name]],tblEinsatz[Frühschicht],tblEinsatz[Station],"")</f>
        <v/>
      </c>
      <c r="N41" s="2" t="str">
        <f>_xlfn.XLOOKUP(tblListe[[#This Row],[Name]],tblEinsatz[Spätschicht],tblEinsatz[Station],"")</f>
        <v/>
      </c>
    </row>
    <row r="42" spans="1:14" x14ac:dyDescent="0.25">
      <c r="A42" t="s">
        <v>138</v>
      </c>
      <c r="B42" t="s">
        <v>42</v>
      </c>
      <c r="G42" t="s">
        <v>83</v>
      </c>
      <c r="I42" s="2"/>
      <c r="J42" s="2"/>
      <c r="K42">
        <v>0</v>
      </c>
      <c r="L42" s="1">
        <f>COUNTIF(tblEinsatz[Frühschicht],tblListe[[#This Row],[Name]])+COUNTIF(tblEinsatz[Spätschicht],tblListe[[#This Row],[Name]])</f>
        <v>0</v>
      </c>
      <c r="M42" s="2" t="str">
        <f>_xlfn.XLOOKUP(tblListe[[#This Row],[Name]],tblEinsatz[Frühschicht],tblEinsatz[Station],"")</f>
        <v/>
      </c>
      <c r="N42" s="2" t="str">
        <f>_xlfn.XLOOKUP(tblListe[[#This Row],[Name]],tblEinsatz[Spätschicht],tblEinsatz[Station],"")</f>
        <v/>
      </c>
    </row>
    <row r="43" spans="1:14" x14ac:dyDescent="0.25">
      <c r="A43" t="s">
        <v>138</v>
      </c>
      <c r="B43" t="s">
        <v>43</v>
      </c>
      <c r="G43" t="s">
        <v>84</v>
      </c>
      <c r="I43" s="2"/>
      <c r="J43" s="2"/>
      <c r="K43">
        <v>0</v>
      </c>
      <c r="L43" s="1">
        <f>COUNTIF(tblEinsatz[Frühschicht],tblListe[[#This Row],[Name]])+COUNTIF(tblEinsatz[Spätschicht],tblListe[[#This Row],[Name]])</f>
        <v>0</v>
      </c>
      <c r="M43" s="2" t="str">
        <f>_xlfn.XLOOKUP(tblListe[[#This Row],[Name]],tblEinsatz[Frühschicht],tblEinsatz[Station],"")</f>
        <v/>
      </c>
      <c r="N43" s="2" t="str">
        <f>_xlfn.XLOOKUP(tblListe[[#This Row],[Name]],tblEinsatz[Spätschicht],tblEinsatz[Station],"")</f>
        <v/>
      </c>
    </row>
    <row r="44" spans="1:14" x14ac:dyDescent="0.25">
      <c r="A44" t="s">
        <v>138</v>
      </c>
      <c r="B44" t="s">
        <v>44</v>
      </c>
      <c r="G44" t="s">
        <v>85</v>
      </c>
      <c r="I44" s="2"/>
      <c r="J44" s="2"/>
      <c r="K44">
        <v>0</v>
      </c>
      <c r="L44" s="1">
        <f>COUNTIF(tblEinsatz[Frühschicht],tblListe[[#This Row],[Name]])+COUNTIF(tblEinsatz[Spätschicht],tblListe[[#This Row],[Name]])</f>
        <v>0</v>
      </c>
      <c r="M44" s="2" t="str">
        <f>_xlfn.XLOOKUP(tblListe[[#This Row],[Name]],tblEinsatz[Frühschicht],tblEinsatz[Station],"")</f>
        <v/>
      </c>
      <c r="N44" s="2" t="str">
        <f>_xlfn.XLOOKUP(tblListe[[#This Row],[Name]],tblEinsatz[Spätschicht],tblEinsatz[Station],"")</f>
        <v/>
      </c>
    </row>
    <row r="45" spans="1:14" x14ac:dyDescent="0.25">
      <c r="G45" t="s">
        <v>86</v>
      </c>
      <c r="I45" s="2"/>
      <c r="J45" s="2"/>
      <c r="K45">
        <v>0</v>
      </c>
      <c r="L45" s="1">
        <f>COUNTIF(tblEinsatz[Frühschicht],tblListe[[#This Row],[Name]])+COUNTIF(tblEinsatz[Spätschicht],tblListe[[#This Row],[Name]])</f>
        <v>0</v>
      </c>
      <c r="M45" s="2" t="str">
        <f>_xlfn.XLOOKUP(tblListe[[#This Row],[Name]],tblEinsatz[Frühschicht],tblEinsatz[Station],"")</f>
        <v/>
      </c>
      <c r="N45" s="2" t="str">
        <f>_xlfn.XLOOKUP(tblListe[[#This Row],[Name]],tblEinsatz[Spätschicht],tblEinsatz[Station],"")</f>
        <v/>
      </c>
    </row>
    <row r="46" spans="1:14" x14ac:dyDescent="0.25">
      <c r="G46" t="s">
        <v>87</v>
      </c>
      <c r="I46" s="2"/>
      <c r="J46" s="2"/>
      <c r="K46">
        <v>0</v>
      </c>
      <c r="L46" s="1">
        <f>COUNTIF(tblEinsatz[Frühschicht],tblListe[[#This Row],[Name]])+COUNTIF(tblEinsatz[Spätschicht],tblListe[[#This Row],[Name]])</f>
        <v>0</v>
      </c>
      <c r="M46" s="2" t="str">
        <f>_xlfn.XLOOKUP(tblListe[[#This Row],[Name]],tblEinsatz[Frühschicht],tblEinsatz[Station],"")</f>
        <v/>
      </c>
      <c r="N46" s="2" t="str">
        <f>_xlfn.XLOOKUP(tblListe[[#This Row],[Name]],tblEinsatz[Spätschicht],tblEinsatz[Station],"")</f>
        <v/>
      </c>
    </row>
    <row r="47" spans="1:14" x14ac:dyDescent="0.25">
      <c r="G47" t="s">
        <v>88</v>
      </c>
      <c r="I47" s="2"/>
      <c r="J47" s="2"/>
      <c r="K47">
        <v>0</v>
      </c>
      <c r="L47" s="1">
        <f>COUNTIF(tblEinsatz[Frühschicht],tblListe[[#This Row],[Name]])+COUNTIF(tblEinsatz[Spätschicht],tblListe[[#This Row],[Name]])</f>
        <v>0</v>
      </c>
      <c r="M47" s="2" t="str">
        <f>_xlfn.XLOOKUP(tblListe[[#This Row],[Name]],tblEinsatz[Frühschicht],tblEinsatz[Station],"")</f>
        <v/>
      </c>
      <c r="N47" s="2" t="str">
        <f>_xlfn.XLOOKUP(tblListe[[#This Row],[Name]],tblEinsatz[Spätschicht],tblEinsatz[Station],"")</f>
        <v/>
      </c>
    </row>
    <row r="48" spans="1:14" x14ac:dyDescent="0.25">
      <c r="G48" t="s">
        <v>89</v>
      </c>
      <c r="I48" s="2"/>
      <c r="J48" s="2"/>
      <c r="K48">
        <v>0</v>
      </c>
      <c r="L48" s="1">
        <f>COUNTIF(tblEinsatz[Frühschicht],tblListe[[#This Row],[Name]])+COUNTIF(tblEinsatz[Spätschicht],tblListe[[#This Row],[Name]])</f>
        <v>0</v>
      </c>
      <c r="M48" s="2" t="str">
        <f>_xlfn.XLOOKUP(tblListe[[#This Row],[Name]],tblEinsatz[Frühschicht],tblEinsatz[Station],"")</f>
        <v/>
      </c>
      <c r="N48" s="2" t="str">
        <f>_xlfn.XLOOKUP(tblListe[[#This Row],[Name]],tblEinsatz[Spätschicht],tblEinsatz[Station],"")</f>
        <v/>
      </c>
    </row>
    <row r="49" spans="7:14" x14ac:dyDescent="0.25">
      <c r="G49" t="s">
        <v>90</v>
      </c>
      <c r="I49" s="2"/>
      <c r="J49" s="2"/>
      <c r="K49">
        <v>0</v>
      </c>
      <c r="L49" s="1">
        <f>COUNTIF(tblEinsatz[Frühschicht],tblListe[[#This Row],[Name]])+COUNTIF(tblEinsatz[Spätschicht],tblListe[[#This Row],[Name]])</f>
        <v>0</v>
      </c>
      <c r="M49" s="2" t="str">
        <f>_xlfn.XLOOKUP(tblListe[[#This Row],[Name]],tblEinsatz[Frühschicht],tblEinsatz[Station],"")</f>
        <v/>
      </c>
      <c r="N49" s="2" t="str">
        <f>_xlfn.XLOOKUP(tblListe[[#This Row],[Name]],tblEinsatz[Spätschicht],tblEinsatz[Station],"")</f>
        <v/>
      </c>
    </row>
    <row r="50" spans="7:14" x14ac:dyDescent="0.25">
      <c r="G50" t="s">
        <v>91</v>
      </c>
      <c r="I50" s="2"/>
      <c r="J50" s="2"/>
      <c r="K50">
        <v>0</v>
      </c>
      <c r="L50" s="1">
        <f>COUNTIF(tblEinsatz[Frühschicht],tblListe[[#This Row],[Name]])+COUNTIF(tblEinsatz[Spätschicht],tblListe[[#This Row],[Name]])</f>
        <v>0</v>
      </c>
      <c r="M50" s="2" t="str">
        <f>_xlfn.XLOOKUP(tblListe[[#This Row],[Name]],tblEinsatz[Frühschicht],tblEinsatz[Station],"")</f>
        <v/>
      </c>
      <c r="N50" s="2" t="str">
        <f>_xlfn.XLOOKUP(tblListe[[#This Row],[Name]],tblEinsatz[Spätschicht],tblEinsatz[Station],"")</f>
        <v/>
      </c>
    </row>
    <row r="51" spans="7:14" x14ac:dyDescent="0.25">
      <c r="G51" t="s">
        <v>92</v>
      </c>
      <c r="I51" s="2"/>
      <c r="J51" s="2"/>
      <c r="K51">
        <v>0</v>
      </c>
      <c r="L51" s="1">
        <f>COUNTIF(tblEinsatz[Frühschicht],tblListe[[#This Row],[Name]])+COUNTIF(tblEinsatz[Spätschicht],tblListe[[#This Row],[Name]])</f>
        <v>0</v>
      </c>
      <c r="M51" s="2" t="str">
        <f>_xlfn.XLOOKUP(tblListe[[#This Row],[Name]],tblEinsatz[Frühschicht],tblEinsatz[Station],"")</f>
        <v/>
      </c>
      <c r="N51" s="2" t="str">
        <f>_xlfn.XLOOKUP(tblListe[[#This Row],[Name]],tblEinsatz[Spätschicht],tblEinsatz[Station],"")</f>
        <v/>
      </c>
    </row>
    <row r="52" spans="7:14" x14ac:dyDescent="0.25">
      <c r="G52" t="s">
        <v>93</v>
      </c>
      <c r="I52" s="2"/>
      <c r="J52" s="2"/>
      <c r="K52">
        <v>0</v>
      </c>
      <c r="L52" s="1">
        <f>COUNTIF(tblEinsatz[Frühschicht],tblListe[[#This Row],[Name]])+COUNTIF(tblEinsatz[Spätschicht],tblListe[[#This Row],[Name]])</f>
        <v>0</v>
      </c>
      <c r="M52" s="2" t="str">
        <f>_xlfn.XLOOKUP(tblListe[[#This Row],[Name]],tblEinsatz[Frühschicht],tblEinsatz[Station],"")</f>
        <v/>
      </c>
      <c r="N52" s="2" t="str">
        <f>_xlfn.XLOOKUP(tblListe[[#This Row],[Name]],tblEinsatz[Spätschicht],tblEinsatz[Station],"")</f>
        <v/>
      </c>
    </row>
    <row r="53" spans="7:14" x14ac:dyDescent="0.25">
      <c r="G53" t="s">
        <v>94</v>
      </c>
      <c r="I53" s="2"/>
      <c r="J53" s="2"/>
      <c r="K53">
        <v>0</v>
      </c>
      <c r="L53" s="1">
        <f>COUNTIF(tblEinsatz[Frühschicht],tblListe[[#This Row],[Name]])+COUNTIF(tblEinsatz[Spätschicht],tblListe[[#This Row],[Name]])</f>
        <v>0</v>
      </c>
      <c r="M53" s="2" t="str">
        <f>_xlfn.XLOOKUP(tblListe[[#This Row],[Name]],tblEinsatz[Frühschicht],tblEinsatz[Station],"")</f>
        <v/>
      </c>
      <c r="N53" s="2" t="str">
        <f>_xlfn.XLOOKUP(tblListe[[#This Row],[Name]],tblEinsatz[Spätschicht],tblEinsatz[Station],"")</f>
        <v/>
      </c>
    </row>
    <row r="54" spans="7:14" x14ac:dyDescent="0.25">
      <c r="G54" t="s">
        <v>95</v>
      </c>
      <c r="I54" s="2"/>
      <c r="J54" s="2"/>
      <c r="K54">
        <v>0</v>
      </c>
      <c r="L54" s="1">
        <f>COUNTIF(tblEinsatz[Frühschicht],tblListe[[#This Row],[Name]])+COUNTIF(tblEinsatz[Spätschicht],tblListe[[#This Row],[Name]])</f>
        <v>0</v>
      </c>
      <c r="M54" s="2" t="str">
        <f>_xlfn.XLOOKUP(tblListe[[#This Row],[Name]],tblEinsatz[Frühschicht],tblEinsatz[Station],"")</f>
        <v/>
      </c>
      <c r="N54" s="2" t="str">
        <f>_xlfn.XLOOKUP(tblListe[[#This Row],[Name]],tblEinsatz[Spätschicht],tblEinsatz[Station],"")</f>
        <v/>
      </c>
    </row>
    <row r="55" spans="7:14" x14ac:dyDescent="0.25">
      <c r="G55" t="s">
        <v>96</v>
      </c>
      <c r="I55" s="2"/>
      <c r="J55" s="2"/>
      <c r="K55">
        <v>0</v>
      </c>
      <c r="L55" s="1">
        <f>COUNTIF(tblEinsatz[Frühschicht],tblListe[[#This Row],[Name]])+COUNTIF(tblEinsatz[Spätschicht],tblListe[[#This Row],[Name]])</f>
        <v>0</v>
      </c>
      <c r="M55" s="2" t="str">
        <f>_xlfn.XLOOKUP(tblListe[[#This Row],[Name]],tblEinsatz[Frühschicht],tblEinsatz[Station],"")</f>
        <v/>
      </c>
      <c r="N55" s="2" t="str">
        <f>_xlfn.XLOOKUP(tblListe[[#This Row],[Name]],tblEinsatz[Spätschicht],tblEinsatz[Station],"")</f>
        <v/>
      </c>
    </row>
    <row r="56" spans="7:14" x14ac:dyDescent="0.25">
      <c r="G56" t="s">
        <v>97</v>
      </c>
      <c r="I56" s="2"/>
      <c r="J56" s="2"/>
      <c r="K56">
        <v>0</v>
      </c>
      <c r="L56" s="1">
        <f>COUNTIF(tblEinsatz[Frühschicht],tblListe[[#This Row],[Name]])+COUNTIF(tblEinsatz[Spätschicht],tblListe[[#This Row],[Name]])</f>
        <v>0</v>
      </c>
      <c r="M56" s="2" t="str">
        <f>_xlfn.XLOOKUP(tblListe[[#This Row],[Name]],tblEinsatz[Frühschicht],tblEinsatz[Station],"")</f>
        <v/>
      </c>
      <c r="N56" s="2" t="str">
        <f>_xlfn.XLOOKUP(tblListe[[#This Row],[Name]],tblEinsatz[Spätschicht],tblEinsatz[Station],"")</f>
        <v/>
      </c>
    </row>
    <row r="57" spans="7:14" x14ac:dyDescent="0.25">
      <c r="G57" t="s">
        <v>98</v>
      </c>
      <c r="I57" s="2"/>
      <c r="J57" s="2"/>
      <c r="K57">
        <v>0</v>
      </c>
      <c r="L57" s="1">
        <f>COUNTIF(tblEinsatz[Frühschicht],tblListe[[#This Row],[Name]])+COUNTIF(tblEinsatz[Spätschicht],tblListe[[#This Row],[Name]])</f>
        <v>0</v>
      </c>
      <c r="M57" s="2" t="str">
        <f>_xlfn.XLOOKUP(tblListe[[#This Row],[Name]],tblEinsatz[Frühschicht],tblEinsatz[Station],"")</f>
        <v/>
      </c>
      <c r="N57" s="2" t="str">
        <f>_xlfn.XLOOKUP(tblListe[[#This Row],[Name]],tblEinsatz[Spätschicht],tblEinsatz[Station],"")</f>
        <v/>
      </c>
    </row>
    <row r="58" spans="7:14" x14ac:dyDescent="0.25">
      <c r="G58" t="s">
        <v>99</v>
      </c>
      <c r="I58" s="2"/>
      <c r="J58" s="2"/>
      <c r="K58">
        <v>0</v>
      </c>
      <c r="L58" s="1">
        <f>COUNTIF(tblEinsatz[Frühschicht],tblListe[[#This Row],[Name]])+COUNTIF(tblEinsatz[Spätschicht],tblListe[[#This Row],[Name]])</f>
        <v>0</v>
      </c>
      <c r="M58" s="2" t="str">
        <f>_xlfn.XLOOKUP(tblListe[[#This Row],[Name]],tblEinsatz[Frühschicht],tblEinsatz[Station],"")</f>
        <v/>
      </c>
      <c r="N58" s="2" t="str">
        <f>_xlfn.XLOOKUP(tblListe[[#This Row],[Name]],tblEinsatz[Spätschicht],tblEinsatz[Station],"")</f>
        <v/>
      </c>
    </row>
    <row r="59" spans="7:14" x14ac:dyDescent="0.25">
      <c r="G59" t="s">
        <v>100</v>
      </c>
      <c r="I59" s="2"/>
      <c r="J59" s="2"/>
      <c r="K59">
        <v>0</v>
      </c>
      <c r="L59" s="1">
        <f>COUNTIF(tblEinsatz[Frühschicht],tblListe[[#This Row],[Name]])+COUNTIF(tblEinsatz[Spätschicht],tblListe[[#This Row],[Name]])</f>
        <v>0</v>
      </c>
      <c r="M59" s="2" t="str">
        <f>_xlfn.XLOOKUP(tblListe[[#This Row],[Name]],tblEinsatz[Frühschicht],tblEinsatz[Station],"")</f>
        <v/>
      </c>
      <c r="N59" s="2" t="str">
        <f>_xlfn.XLOOKUP(tblListe[[#This Row],[Name]],tblEinsatz[Spätschicht],tblEinsatz[Station],"")</f>
        <v/>
      </c>
    </row>
    <row r="60" spans="7:14" x14ac:dyDescent="0.25">
      <c r="G60" t="s">
        <v>101</v>
      </c>
      <c r="I60" s="2"/>
      <c r="J60" s="2"/>
      <c r="K60">
        <v>0</v>
      </c>
      <c r="L60" s="1">
        <f>COUNTIF(tblEinsatz[Frühschicht],tblListe[[#This Row],[Name]])+COUNTIF(tblEinsatz[Spätschicht],tblListe[[#This Row],[Name]])</f>
        <v>0</v>
      </c>
      <c r="M60" s="2" t="str">
        <f>_xlfn.XLOOKUP(tblListe[[#This Row],[Name]],tblEinsatz[Frühschicht],tblEinsatz[Station],"")</f>
        <v/>
      </c>
      <c r="N60" s="2" t="str">
        <f>_xlfn.XLOOKUP(tblListe[[#This Row],[Name]],tblEinsatz[Spätschicht],tblEinsatz[Station],"")</f>
        <v/>
      </c>
    </row>
    <row r="61" spans="7:14" x14ac:dyDescent="0.25">
      <c r="G61" t="s">
        <v>102</v>
      </c>
      <c r="I61" s="2"/>
      <c r="J61" s="2"/>
      <c r="K61">
        <v>0</v>
      </c>
      <c r="L61" s="1">
        <f>COUNTIF(tblEinsatz[Frühschicht],tblListe[[#This Row],[Name]])+COUNTIF(tblEinsatz[Spätschicht],tblListe[[#This Row],[Name]])</f>
        <v>0</v>
      </c>
      <c r="M61" s="2" t="str">
        <f>_xlfn.XLOOKUP(tblListe[[#This Row],[Name]],tblEinsatz[Frühschicht],tblEinsatz[Station],"")</f>
        <v/>
      </c>
      <c r="N61" s="2" t="str">
        <f>_xlfn.XLOOKUP(tblListe[[#This Row],[Name]],tblEinsatz[Spätschicht],tblEinsatz[Station],"")</f>
        <v/>
      </c>
    </row>
    <row r="62" spans="7:14" x14ac:dyDescent="0.25">
      <c r="G62" t="s">
        <v>103</v>
      </c>
      <c r="I62" s="2"/>
      <c r="J62" s="2"/>
      <c r="K62">
        <v>0</v>
      </c>
      <c r="L62" s="1">
        <f>COUNTIF(tblEinsatz[Frühschicht],tblListe[[#This Row],[Name]])+COUNTIF(tblEinsatz[Spätschicht],tblListe[[#This Row],[Name]])</f>
        <v>0</v>
      </c>
      <c r="M62" s="2" t="str">
        <f>_xlfn.XLOOKUP(tblListe[[#This Row],[Name]],tblEinsatz[Frühschicht],tblEinsatz[Station],"")</f>
        <v/>
      </c>
      <c r="N62" s="2" t="str">
        <f>_xlfn.XLOOKUP(tblListe[[#This Row],[Name]],tblEinsatz[Spätschicht],tblEinsatz[Station],"")</f>
        <v/>
      </c>
    </row>
    <row r="63" spans="7:14" x14ac:dyDescent="0.25">
      <c r="G63" t="s">
        <v>104</v>
      </c>
      <c r="I63" s="2"/>
      <c r="J63" s="2"/>
      <c r="K63">
        <v>0</v>
      </c>
      <c r="L63" s="1">
        <f>COUNTIF(tblEinsatz[Frühschicht],tblListe[[#This Row],[Name]])+COUNTIF(tblEinsatz[Spätschicht],tblListe[[#This Row],[Name]])</f>
        <v>0</v>
      </c>
      <c r="M63" s="2" t="str">
        <f>_xlfn.XLOOKUP(tblListe[[#This Row],[Name]],tblEinsatz[Frühschicht],tblEinsatz[Station],"")</f>
        <v/>
      </c>
      <c r="N63" s="2" t="str">
        <f>_xlfn.XLOOKUP(tblListe[[#This Row],[Name]],tblEinsatz[Spätschicht],tblEinsatz[Station],"")</f>
        <v/>
      </c>
    </row>
    <row r="64" spans="7:14" x14ac:dyDescent="0.25">
      <c r="G64" t="s">
        <v>105</v>
      </c>
      <c r="I64" s="2"/>
      <c r="J64" s="2"/>
      <c r="K64">
        <v>0</v>
      </c>
      <c r="L64" s="1">
        <f>COUNTIF(tblEinsatz[Frühschicht],tblListe[[#This Row],[Name]])+COUNTIF(tblEinsatz[Spätschicht],tblListe[[#This Row],[Name]])</f>
        <v>0</v>
      </c>
      <c r="M64" s="2" t="str">
        <f>_xlfn.XLOOKUP(tblListe[[#This Row],[Name]],tblEinsatz[Frühschicht],tblEinsatz[Station],"")</f>
        <v/>
      </c>
      <c r="N64" s="2" t="str">
        <f>_xlfn.XLOOKUP(tblListe[[#This Row],[Name]],tblEinsatz[Spätschicht],tblEinsatz[Station],"")</f>
        <v/>
      </c>
    </row>
    <row r="65" spans="7:14" x14ac:dyDescent="0.25">
      <c r="G65" t="s">
        <v>106</v>
      </c>
      <c r="I65" s="2"/>
      <c r="J65" s="2"/>
      <c r="K65">
        <v>0</v>
      </c>
      <c r="L65" s="1">
        <f>COUNTIF(tblEinsatz[Frühschicht],tblListe[[#This Row],[Name]])+COUNTIF(tblEinsatz[Spätschicht],tblListe[[#This Row],[Name]])</f>
        <v>0</v>
      </c>
      <c r="M65" s="2" t="str">
        <f>_xlfn.XLOOKUP(tblListe[[#This Row],[Name]],tblEinsatz[Frühschicht],tblEinsatz[Station],"")</f>
        <v/>
      </c>
      <c r="N65" s="2" t="str">
        <f>_xlfn.XLOOKUP(tblListe[[#This Row],[Name]],tblEinsatz[Spätschicht],tblEinsatz[Station],"")</f>
        <v/>
      </c>
    </row>
    <row r="66" spans="7:14" x14ac:dyDescent="0.25">
      <c r="G66" t="s">
        <v>107</v>
      </c>
      <c r="I66" s="2"/>
      <c r="J66" s="2"/>
      <c r="K66">
        <v>0</v>
      </c>
      <c r="L66" s="1">
        <f>COUNTIF(tblEinsatz[Frühschicht],tblListe[[#This Row],[Name]])+COUNTIF(tblEinsatz[Spätschicht],tblListe[[#This Row],[Name]])</f>
        <v>0</v>
      </c>
      <c r="M66" s="2" t="str">
        <f>_xlfn.XLOOKUP(tblListe[[#This Row],[Name]],tblEinsatz[Frühschicht],tblEinsatz[Station],"")</f>
        <v/>
      </c>
      <c r="N66" s="2" t="str">
        <f>_xlfn.XLOOKUP(tblListe[[#This Row],[Name]],tblEinsatz[Spätschicht],tblEinsatz[Station],"")</f>
        <v/>
      </c>
    </row>
    <row r="67" spans="7:14" x14ac:dyDescent="0.25">
      <c r="G67" t="s">
        <v>108</v>
      </c>
      <c r="I67" s="2"/>
      <c r="J67" s="2"/>
      <c r="K67">
        <v>0</v>
      </c>
      <c r="L67" s="1">
        <f>COUNTIF(tblEinsatz[Frühschicht],tblListe[[#This Row],[Name]])+COUNTIF(tblEinsatz[Spätschicht],tblListe[[#This Row],[Name]])</f>
        <v>0</v>
      </c>
      <c r="M67" s="2" t="str">
        <f>_xlfn.XLOOKUP(tblListe[[#This Row],[Name]],tblEinsatz[Frühschicht],tblEinsatz[Station],"")</f>
        <v/>
      </c>
      <c r="N67" s="2" t="str">
        <f>_xlfn.XLOOKUP(tblListe[[#This Row],[Name]],tblEinsatz[Spätschicht],tblEinsatz[Station],"")</f>
        <v/>
      </c>
    </row>
    <row r="68" spans="7:14" x14ac:dyDescent="0.25">
      <c r="G68" t="s">
        <v>109</v>
      </c>
      <c r="I68" s="2"/>
      <c r="J68" s="2"/>
      <c r="K68">
        <v>0</v>
      </c>
      <c r="L68" s="1">
        <f>COUNTIF(tblEinsatz[Frühschicht],tblListe[[#This Row],[Name]])+COUNTIF(tblEinsatz[Spätschicht],tblListe[[#This Row],[Name]])</f>
        <v>0</v>
      </c>
      <c r="M68" s="2" t="str">
        <f>_xlfn.XLOOKUP(tblListe[[#This Row],[Name]],tblEinsatz[Frühschicht],tblEinsatz[Station],"")</f>
        <v/>
      </c>
      <c r="N68" s="2" t="str">
        <f>_xlfn.XLOOKUP(tblListe[[#This Row],[Name]],tblEinsatz[Spätschicht],tblEinsatz[Station],"")</f>
        <v/>
      </c>
    </row>
    <row r="69" spans="7:14" x14ac:dyDescent="0.25">
      <c r="G69" t="s">
        <v>110</v>
      </c>
      <c r="I69" s="2"/>
      <c r="J69" s="2"/>
      <c r="K69">
        <v>0</v>
      </c>
      <c r="L69" s="1">
        <f>COUNTIF(tblEinsatz[Frühschicht],tblListe[[#This Row],[Name]])+COUNTIF(tblEinsatz[Spätschicht],tblListe[[#This Row],[Name]])</f>
        <v>0</v>
      </c>
      <c r="M69" s="2" t="str">
        <f>_xlfn.XLOOKUP(tblListe[[#This Row],[Name]],tblEinsatz[Frühschicht],tblEinsatz[Station],"")</f>
        <v/>
      </c>
      <c r="N69" s="2" t="str">
        <f>_xlfn.XLOOKUP(tblListe[[#This Row],[Name]],tblEinsatz[Spätschicht],tblEinsatz[Station],"")</f>
        <v/>
      </c>
    </row>
    <row r="70" spans="7:14" x14ac:dyDescent="0.25">
      <c r="G70" t="s">
        <v>111</v>
      </c>
      <c r="I70" s="2"/>
      <c r="J70" s="2"/>
      <c r="K70">
        <v>0</v>
      </c>
      <c r="L70" s="1">
        <f>COUNTIF(tblEinsatz[Frühschicht],tblListe[[#This Row],[Name]])+COUNTIF(tblEinsatz[Spätschicht],tblListe[[#This Row],[Name]])</f>
        <v>0</v>
      </c>
      <c r="M70" s="2" t="str">
        <f>_xlfn.XLOOKUP(tblListe[[#This Row],[Name]],tblEinsatz[Frühschicht],tblEinsatz[Station],"")</f>
        <v/>
      </c>
      <c r="N70" s="2" t="str">
        <f>_xlfn.XLOOKUP(tblListe[[#This Row],[Name]],tblEinsatz[Spätschicht],tblEinsatz[Station],"")</f>
        <v/>
      </c>
    </row>
    <row r="71" spans="7:14" x14ac:dyDescent="0.25">
      <c r="G71" t="s">
        <v>112</v>
      </c>
      <c r="I71" s="2"/>
      <c r="J71" s="2"/>
      <c r="K71">
        <v>0</v>
      </c>
      <c r="L71" s="1">
        <f>COUNTIF(tblEinsatz[Frühschicht],tblListe[[#This Row],[Name]])+COUNTIF(tblEinsatz[Spätschicht],tblListe[[#This Row],[Name]])</f>
        <v>0</v>
      </c>
      <c r="M71" s="2" t="str">
        <f>_xlfn.XLOOKUP(tblListe[[#This Row],[Name]],tblEinsatz[Frühschicht],tblEinsatz[Station],"")</f>
        <v/>
      </c>
      <c r="N71" s="2" t="str">
        <f>_xlfn.XLOOKUP(tblListe[[#This Row],[Name]],tblEinsatz[Spätschicht],tblEinsatz[Station],"")</f>
        <v/>
      </c>
    </row>
    <row r="72" spans="7:14" x14ac:dyDescent="0.25">
      <c r="G72" t="s">
        <v>113</v>
      </c>
      <c r="I72" s="2"/>
      <c r="J72" s="2"/>
      <c r="K72">
        <v>0</v>
      </c>
      <c r="L72" s="1">
        <f>COUNTIF(tblEinsatz[Frühschicht],tblListe[[#This Row],[Name]])+COUNTIF(tblEinsatz[Spätschicht],tblListe[[#This Row],[Name]])</f>
        <v>0</v>
      </c>
      <c r="M72" s="2" t="str">
        <f>_xlfn.XLOOKUP(tblListe[[#This Row],[Name]],tblEinsatz[Frühschicht],tblEinsatz[Station],"")</f>
        <v/>
      </c>
      <c r="N72" s="2" t="str">
        <f>_xlfn.XLOOKUP(tblListe[[#This Row],[Name]],tblEinsatz[Spätschicht],tblEinsatz[Station],"")</f>
        <v/>
      </c>
    </row>
    <row r="73" spans="7:14" x14ac:dyDescent="0.25">
      <c r="G73" t="s">
        <v>114</v>
      </c>
      <c r="I73" s="2"/>
      <c r="J73" s="2"/>
      <c r="K73">
        <v>0</v>
      </c>
      <c r="L73" s="1">
        <f>COUNTIF(tblEinsatz[Frühschicht],tblListe[[#This Row],[Name]])+COUNTIF(tblEinsatz[Spätschicht],tblListe[[#This Row],[Name]])</f>
        <v>0</v>
      </c>
      <c r="M73" s="2" t="str">
        <f>_xlfn.XLOOKUP(tblListe[[#This Row],[Name]],tblEinsatz[Frühschicht],tblEinsatz[Station],"")</f>
        <v/>
      </c>
      <c r="N73" s="2" t="str">
        <f>_xlfn.XLOOKUP(tblListe[[#This Row],[Name]],tblEinsatz[Spätschicht],tblEinsatz[Station],"")</f>
        <v/>
      </c>
    </row>
    <row r="74" spans="7:14" x14ac:dyDescent="0.25">
      <c r="G74" t="s">
        <v>115</v>
      </c>
      <c r="I74" s="2"/>
      <c r="J74" s="2"/>
      <c r="K74">
        <v>0</v>
      </c>
      <c r="L74" s="1">
        <f>COUNTIF(tblEinsatz[Frühschicht],tblListe[[#This Row],[Name]])+COUNTIF(tblEinsatz[Spätschicht],tblListe[[#This Row],[Name]])</f>
        <v>0</v>
      </c>
      <c r="M74" s="2" t="str">
        <f>_xlfn.XLOOKUP(tblListe[[#This Row],[Name]],tblEinsatz[Frühschicht],tblEinsatz[Station],"")</f>
        <v/>
      </c>
      <c r="N74" s="2" t="str">
        <f>_xlfn.XLOOKUP(tblListe[[#This Row],[Name]],tblEinsatz[Spätschicht],tblEinsatz[Station],"")</f>
        <v/>
      </c>
    </row>
    <row r="75" spans="7:14" x14ac:dyDescent="0.25">
      <c r="G75" t="s">
        <v>116</v>
      </c>
      <c r="I75" s="2"/>
      <c r="J75" s="2"/>
      <c r="K75">
        <v>0</v>
      </c>
      <c r="L75" s="1">
        <f>COUNTIF(tblEinsatz[Frühschicht],tblListe[[#This Row],[Name]])+COUNTIF(tblEinsatz[Spätschicht],tblListe[[#This Row],[Name]])</f>
        <v>0</v>
      </c>
      <c r="M75" s="2" t="str">
        <f>_xlfn.XLOOKUP(tblListe[[#This Row],[Name]],tblEinsatz[Frühschicht],tblEinsatz[Station],"")</f>
        <v/>
      </c>
      <c r="N75" s="2" t="str">
        <f>_xlfn.XLOOKUP(tblListe[[#This Row],[Name]],tblEinsatz[Spätschicht],tblEinsatz[Station],"")</f>
        <v/>
      </c>
    </row>
    <row r="76" spans="7:14" x14ac:dyDescent="0.25">
      <c r="G76" t="s">
        <v>117</v>
      </c>
      <c r="I76" s="2"/>
      <c r="J76" s="2"/>
      <c r="K76">
        <v>0</v>
      </c>
      <c r="L76" s="1">
        <f>COUNTIF(tblEinsatz[Frühschicht],tblListe[[#This Row],[Name]])+COUNTIF(tblEinsatz[Spätschicht],tblListe[[#This Row],[Name]])</f>
        <v>0</v>
      </c>
      <c r="M76" s="2" t="str">
        <f>_xlfn.XLOOKUP(tblListe[[#This Row],[Name]],tblEinsatz[Frühschicht],tblEinsatz[Station],"")</f>
        <v/>
      </c>
      <c r="N76" s="2" t="str">
        <f>_xlfn.XLOOKUP(tblListe[[#This Row],[Name]],tblEinsatz[Spätschicht],tblEinsatz[Station],"")</f>
        <v/>
      </c>
    </row>
    <row r="77" spans="7:14" x14ac:dyDescent="0.25">
      <c r="G77" t="s">
        <v>118</v>
      </c>
      <c r="I77" s="2"/>
      <c r="J77" s="2"/>
      <c r="K77">
        <v>0</v>
      </c>
      <c r="L77" s="1">
        <f>COUNTIF(tblEinsatz[Frühschicht],tblListe[[#This Row],[Name]])+COUNTIF(tblEinsatz[Spätschicht],tblListe[[#This Row],[Name]])</f>
        <v>0</v>
      </c>
      <c r="M77" s="2" t="str">
        <f>_xlfn.XLOOKUP(tblListe[[#This Row],[Name]],tblEinsatz[Frühschicht],tblEinsatz[Station],"")</f>
        <v/>
      </c>
      <c r="N77" s="2" t="str">
        <f>_xlfn.XLOOKUP(tblListe[[#This Row],[Name]],tblEinsatz[Spätschicht],tblEinsatz[Station],"")</f>
        <v/>
      </c>
    </row>
    <row r="78" spans="7:14" x14ac:dyDescent="0.25">
      <c r="G78" t="s">
        <v>119</v>
      </c>
      <c r="I78" s="2"/>
      <c r="J78" s="2"/>
      <c r="K78">
        <v>0</v>
      </c>
      <c r="L78" s="1">
        <f>COUNTIF(tblEinsatz[Frühschicht],tblListe[[#This Row],[Name]])+COUNTIF(tblEinsatz[Spätschicht],tblListe[[#This Row],[Name]])</f>
        <v>0</v>
      </c>
      <c r="M78" s="2" t="str">
        <f>_xlfn.XLOOKUP(tblListe[[#This Row],[Name]],tblEinsatz[Frühschicht],tblEinsatz[Station],"")</f>
        <v/>
      </c>
      <c r="N78" s="2" t="str">
        <f>_xlfn.XLOOKUP(tblListe[[#This Row],[Name]],tblEinsatz[Spätschicht],tblEinsatz[Station],"")</f>
        <v/>
      </c>
    </row>
    <row r="79" spans="7:14" x14ac:dyDescent="0.25">
      <c r="G79" t="s">
        <v>120</v>
      </c>
      <c r="I79" s="2"/>
      <c r="J79" s="2"/>
      <c r="K79">
        <v>0</v>
      </c>
      <c r="L79" s="1">
        <f>COUNTIF(tblEinsatz[Frühschicht],tblListe[[#This Row],[Name]])+COUNTIF(tblEinsatz[Spätschicht],tblListe[[#This Row],[Name]])</f>
        <v>0</v>
      </c>
      <c r="M79" s="2" t="str">
        <f>_xlfn.XLOOKUP(tblListe[[#This Row],[Name]],tblEinsatz[Frühschicht],tblEinsatz[Station],"")</f>
        <v/>
      </c>
      <c r="N79" s="2" t="str">
        <f>_xlfn.XLOOKUP(tblListe[[#This Row],[Name]],tblEinsatz[Spätschicht],tblEinsatz[Station],"")</f>
        <v/>
      </c>
    </row>
    <row r="80" spans="7:14" x14ac:dyDescent="0.25">
      <c r="G80" t="s">
        <v>121</v>
      </c>
      <c r="I80" s="2"/>
      <c r="J80" s="2"/>
      <c r="K80">
        <v>0</v>
      </c>
      <c r="L80" s="1">
        <f>COUNTIF(tblEinsatz[Frühschicht],tblListe[[#This Row],[Name]])+COUNTIF(tblEinsatz[Spätschicht],tblListe[[#This Row],[Name]])</f>
        <v>0</v>
      </c>
      <c r="M80" s="2" t="str">
        <f>_xlfn.XLOOKUP(tblListe[[#This Row],[Name]],tblEinsatz[Frühschicht],tblEinsatz[Station],"")</f>
        <v/>
      </c>
      <c r="N80" s="2" t="str">
        <f>_xlfn.XLOOKUP(tblListe[[#This Row],[Name]],tblEinsatz[Spätschicht],tblEinsatz[Station],"")</f>
        <v/>
      </c>
    </row>
    <row r="81" spans="7:14" x14ac:dyDescent="0.25">
      <c r="G81" t="s">
        <v>122</v>
      </c>
      <c r="I81" s="2"/>
      <c r="J81" s="2"/>
      <c r="K81">
        <v>0</v>
      </c>
      <c r="L81" s="1">
        <f>COUNTIF(tblEinsatz[Frühschicht],tblListe[[#This Row],[Name]])+COUNTIF(tblEinsatz[Spätschicht],tblListe[[#This Row],[Name]])</f>
        <v>0</v>
      </c>
      <c r="M81" s="2" t="str">
        <f>_xlfn.XLOOKUP(tblListe[[#This Row],[Name]],tblEinsatz[Frühschicht],tblEinsatz[Station],"")</f>
        <v/>
      </c>
      <c r="N81" s="2" t="str">
        <f>_xlfn.XLOOKUP(tblListe[[#This Row],[Name]],tblEinsatz[Spätschicht],tblEinsatz[Station],"")</f>
        <v/>
      </c>
    </row>
    <row r="82" spans="7:14" x14ac:dyDescent="0.25">
      <c r="G82" t="s">
        <v>123</v>
      </c>
      <c r="I82" s="2"/>
      <c r="J82" s="2"/>
      <c r="K82">
        <v>0</v>
      </c>
      <c r="L82" s="1">
        <f>COUNTIF(tblEinsatz[Frühschicht],tblListe[[#This Row],[Name]])+COUNTIF(tblEinsatz[Spätschicht],tblListe[[#This Row],[Name]])</f>
        <v>0</v>
      </c>
      <c r="M82" s="2" t="str">
        <f>_xlfn.XLOOKUP(tblListe[[#This Row],[Name]],tblEinsatz[Frühschicht],tblEinsatz[Station],"")</f>
        <v/>
      </c>
      <c r="N82" s="2" t="str">
        <f>_xlfn.XLOOKUP(tblListe[[#This Row],[Name]],tblEinsatz[Spätschicht],tblEinsatz[Station],"")</f>
        <v/>
      </c>
    </row>
    <row r="83" spans="7:14" x14ac:dyDescent="0.25">
      <c r="G83" t="s">
        <v>124</v>
      </c>
      <c r="I83" s="2"/>
      <c r="J83" s="2"/>
      <c r="K83">
        <v>0</v>
      </c>
      <c r="L83" s="1">
        <f>COUNTIF(tblEinsatz[Frühschicht],tblListe[[#This Row],[Name]])+COUNTIF(tblEinsatz[Spätschicht],tblListe[[#This Row],[Name]])</f>
        <v>0</v>
      </c>
      <c r="M83" s="2" t="str">
        <f>_xlfn.XLOOKUP(tblListe[[#This Row],[Name]],tblEinsatz[Frühschicht],tblEinsatz[Station],"")</f>
        <v/>
      </c>
      <c r="N83" s="2" t="str">
        <f>_xlfn.XLOOKUP(tblListe[[#This Row],[Name]],tblEinsatz[Spätschicht],tblEinsatz[Station],"")</f>
        <v/>
      </c>
    </row>
    <row r="84" spans="7:14" x14ac:dyDescent="0.25">
      <c r="G84" t="s">
        <v>125</v>
      </c>
      <c r="I84" s="2"/>
      <c r="J84" s="2"/>
      <c r="K84">
        <v>0</v>
      </c>
      <c r="L84" s="1">
        <f>COUNTIF(tblEinsatz[Frühschicht],tblListe[[#This Row],[Name]])+COUNTIF(tblEinsatz[Spätschicht],tblListe[[#This Row],[Name]])</f>
        <v>0</v>
      </c>
      <c r="M84" s="2" t="str">
        <f>_xlfn.XLOOKUP(tblListe[[#This Row],[Name]],tblEinsatz[Frühschicht],tblEinsatz[Station],"")</f>
        <v/>
      </c>
      <c r="N84" s="2" t="str">
        <f>_xlfn.XLOOKUP(tblListe[[#This Row],[Name]],tblEinsatz[Spätschicht],tblEinsatz[Station],"")</f>
        <v/>
      </c>
    </row>
    <row r="85" spans="7:14" x14ac:dyDescent="0.25">
      <c r="G85" t="s">
        <v>126</v>
      </c>
      <c r="I85" s="2"/>
      <c r="J85" s="2"/>
      <c r="K85">
        <v>0</v>
      </c>
      <c r="L85" s="1">
        <f>COUNTIF(tblEinsatz[Frühschicht],tblListe[[#This Row],[Name]])+COUNTIF(tblEinsatz[Spätschicht],tblListe[[#This Row],[Name]])</f>
        <v>0</v>
      </c>
      <c r="M85" s="2" t="str">
        <f>_xlfn.XLOOKUP(tblListe[[#This Row],[Name]],tblEinsatz[Frühschicht],tblEinsatz[Station],"")</f>
        <v/>
      </c>
      <c r="N85" s="2" t="str">
        <f>_xlfn.XLOOKUP(tblListe[[#This Row],[Name]],tblEinsatz[Spätschicht],tblEinsatz[Station],"")</f>
        <v/>
      </c>
    </row>
    <row r="86" spans="7:14" x14ac:dyDescent="0.25">
      <c r="G86" t="s">
        <v>127</v>
      </c>
      <c r="I86" s="2"/>
      <c r="J86" s="2"/>
      <c r="K86">
        <v>0</v>
      </c>
      <c r="L86" s="1">
        <f>COUNTIF(tblEinsatz[Frühschicht],tblListe[[#This Row],[Name]])+COUNTIF(tblEinsatz[Spätschicht],tblListe[[#This Row],[Name]])</f>
        <v>0</v>
      </c>
      <c r="M86" s="2" t="str">
        <f>_xlfn.XLOOKUP(tblListe[[#This Row],[Name]],tblEinsatz[Frühschicht],tblEinsatz[Station],"")</f>
        <v/>
      </c>
      <c r="N86" s="2" t="str">
        <f>_xlfn.XLOOKUP(tblListe[[#This Row],[Name]],tblEinsatz[Spätschicht],tblEinsatz[Station],"")</f>
        <v/>
      </c>
    </row>
    <row r="87" spans="7:14" x14ac:dyDescent="0.25">
      <c r="G87" t="s">
        <v>128</v>
      </c>
      <c r="I87" s="2"/>
      <c r="J87" s="2"/>
      <c r="K87">
        <v>0</v>
      </c>
      <c r="L87" s="1">
        <f>COUNTIF(tblEinsatz[Frühschicht],tblListe[[#This Row],[Name]])+COUNTIF(tblEinsatz[Spätschicht],tblListe[[#This Row],[Name]])</f>
        <v>0</v>
      </c>
      <c r="M87" s="2" t="str">
        <f>_xlfn.XLOOKUP(tblListe[[#This Row],[Name]],tblEinsatz[Frühschicht],tblEinsatz[Station],"")</f>
        <v/>
      </c>
      <c r="N87" s="2" t="str">
        <f>_xlfn.XLOOKUP(tblListe[[#This Row],[Name]],tblEinsatz[Spätschicht],tblEinsatz[Station],"")</f>
        <v/>
      </c>
    </row>
    <row r="88" spans="7:14" x14ac:dyDescent="0.25">
      <c r="G88" t="s">
        <v>129</v>
      </c>
      <c r="I88" s="2"/>
      <c r="J88" s="2"/>
      <c r="K88">
        <v>0</v>
      </c>
      <c r="L88" s="1">
        <f>COUNTIF(tblEinsatz[Frühschicht],tblListe[[#This Row],[Name]])+COUNTIF(tblEinsatz[Spätschicht],tblListe[[#This Row],[Name]])</f>
        <v>0</v>
      </c>
      <c r="M88" s="2" t="str">
        <f>_xlfn.XLOOKUP(tblListe[[#This Row],[Name]],tblEinsatz[Frühschicht],tblEinsatz[Station],"")</f>
        <v/>
      </c>
      <c r="N88" s="2" t="str">
        <f>_xlfn.XLOOKUP(tblListe[[#This Row],[Name]],tblEinsatz[Spätschicht],tblEinsatz[Station],"")</f>
        <v/>
      </c>
    </row>
    <row r="89" spans="7:14" x14ac:dyDescent="0.25">
      <c r="G89" t="s">
        <v>130</v>
      </c>
      <c r="I89" s="2"/>
      <c r="J89" s="2"/>
      <c r="K89">
        <v>0</v>
      </c>
      <c r="L89" s="1">
        <f>COUNTIF(tblEinsatz[Frühschicht],tblListe[[#This Row],[Name]])+COUNTIF(tblEinsatz[Spätschicht],tblListe[[#This Row],[Name]])</f>
        <v>0</v>
      </c>
      <c r="M89" s="2" t="str">
        <f>_xlfn.XLOOKUP(tblListe[[#This Row],[Name]],tblEinsatz[Frühschicht],tblEinsatz[Station],"")</f>
        <v/>
      </c>
      <c r="N89" s="2" t="str">
        <f>_xlfn.XLOOKUP(tblListe[[#This Row],[Name]],tblEinsatz[Spätschicht],tblEinsatz[Station],"")</f>
        <v/>
      </c>
    </row>
    <row r="90" spans="7:14" x14ac:dyDescent="0.25">
      <c r="G90" t="s">
        <v>131</v>
      </c>
      <c r="I90" s="2"/>
      <c r="J90" s="2"/>
      <c r="K90">
        <v>0</v>
      </c>
      <c r="L90" s="1">
        <f>COUNTIF(tblEinsatz[Frühschicht],tblListe[[#This Row],[Name]])+COUNTIF(tblEinsatz[Spätschicht],tblListe[[#This Row],[Name]])</f>
        <v>0</v>
      </c>
      <c r="M90" s="2" t="str">
        <f>_xlfn.XLOOKUP(tblListe[[#This Row],[Name]],tblEinsatz[Frühschicht],tblEinsatz[Station],"")</f>
        <v/>
      </c>
      <c r="N90" s="2" t="str">
        <f>_xlfn.XLOOKUP(tblListe[[#This Row],[Name]],tblEinsatz[Spätschicht],tblEinsatz[Station],"")</f>
        <v/>
      </c>
    </row>
    <row r="91" spans="7:14" x14ac:dyDescent="0.25">
      <c r="G91" t="s">
        <v>132</v>
      </c>
      <c r="I91" s="2"/>
      <c r="J91" s="2"/>
      <c r="K91">
        <v>0</v>
      </c>
      <c r="L91" s="1">
        <f>COUNTIF(tblEinsatz[Frühschicht],tblListe[[#This Row],[Name]])+COUNTIF(tblEinsatz[Spätschicht],tblListe[[#This Row],[Name]])</f>
        <v>0</v>
      </c>
      <c r="M91" s="2" t="str">
        <f>_xlfn.XLOOKUP(tblListe[[#This Row],[Name]],tblEinsatz[Frühschicht],tblEinsatz[Station],"")</f>
        <v/>
      </c>
      <c r="N91" s="2" t="str">
        <f>_xlfn.XLOOKUP(tblListe[[#This Row],[Name]],tblEinsatz[Spätschicht],tblEinsatz[Station],"")</f>
        <v/>
      </c>
    </row>
  </sheetData>
  <phoneticPr fontId="1" type="noConversion"/>
  <conditionalFormatting sqref="C3:D5 C10:D23 D9 C7:D8 D6">
    <cfRule type="duplicateValues" dxfId="5" priority="7"/>
  </conditionalFormatting>
  <pageMargins left="0.7" right="0.7" top="0.78740157499999996" bottom="0.78740157499999996" header="0.3" footer="0.3"/>
  <drawing r:id="rId1"/>
  <tableParts count="2">
    <tablePart r:id="rId2"/>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b 1 3 f 6 6 b a - a 2 9 b - 4 3 4 e - b 6 e 2 - 2 c 7 4 1 3 3 b 8 1 7 a "   x m l n s = " h t t p : / / s c h e m a s . m i c r o s o f t . c o m / D a t a M a s h u p " > A A A A A N o E A A B Q S w M E F A A C A A g A f V 8 Z W 2 i 8 e E i l A A A A 9 w A A A B I A H A B D b 2 5 m a W c v U G F j a 2 F n Z S 5 4 b W w g o h g A K K A U A A A A A A A A A A A A A A A A A A A A A A A A A A A A h Y + x D o I w G I R f h X S n L Z X B k J 8 y q J s k J i b G t S k V G q A Y W i z v 5 u A j + Q p i F H V z u O H u v u H u f r 1 B N r Z N c F G 9 1 Z 1 J U Y Q p C p S R X a F N m a L B n c I l y j j s h K x F q Y I J N j Y Z b Z G i y r l z Q o j 3 H v s F 7 v q S M E o j c s y 3 e 1 m p V q A P r P / D o T b W C S M V 4 n B 4 j e E M R 3 E 8 i T J M g c w p 5 N p 8 C T Y N f r Y / I a y G x g 2 9 4 o U K 1 x s g s w X y P s E f U E s D B B Q A A g A I A H 1 f G 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9 X x l b U 1 d p J d M B A A B k B A A A E w A c A E Z v c m 1 1 b G F z L 1 N l Y 3 R p b 2 4 x L m 0 g o h g A K K A U A A A A A A A A A A A A A A A A A A A A A A A A A A A A n Z L B a t t A E I b v B r / D o l 5 k E I a e Q w 6 u c R P a N K G 1 S y H G h 5 U 0 s h a v Z s X u b O 1 K + G 3 y G L 3 5 x b o r N Z I a m x C q i 5 b Z n X + + f 2 Y M J C Q U s m X 7 f 3 8 1 H o 1 H J u c a U k a x X A g 0 n C p 2 z S T Q e M T c 9 9 W C l O A i i 0 M C c j q 3 W g P S D 6 V 3 s V K 7 c F K v 7 3 k B 1 0 G f H W y O 6 7 l C c s 8 2 U S v y L r i B 0 x O m o A k 0 W / 0 q A y e 4 4 r G E 6 U p z N J n S x V x J W 6 C 7 A x O 2 R a O 6 D j 5 I l e y C i J G L M 4 I D H S N W B 0 v i H v 8 s / l G f f u c m y U W S 0 3 l S e X q i S 5 f H S Y e 5 Q C r F T 0 X C k z L u i Y E t S y 6 d m 5 7 5 O z a P H i g H 3 W K b 8 N y i r / m M 3 x E f / b l j C L 4 I 4 j E I l x J M x i O B b + J 4 M b Q 7 Y Q j + c 2 R N 7 u W B a V u W b f l H E H J o / 0 Y r W z 7 P y J n 0 a t 7 M L N 6 D A c y d H + + z H v T 1 0 R p e F I B b y N y E v O g s z j T f D m X v w b G k n 5 T A 8 F L 5 r p K T 7 p f N R w d N 9 O 0 d b G L E v N x n g e n 0 D j J 6 s O 5 N D 3 U r s L I N 0 d a V i Q E t V a B T y A S 2 l d u G 9 4 S z N G 3 H H b 7 q y L c C K 5 5 L 5 j n c 0 l W + P c C T / K / O N 7 W f K 4 v E w n U P u 5 k M 1 l D v G z 9 O d e C m 4 1 g c S r c S z b n j e a u Z l w 2 q h + s 4 2 N L L 8 X + X 9 C L l 1 R 9 Q S w E C L Q A U A A I A C A B 9 X x l b a L x 4 S K U A A A D 3 A A A A E g A A A A A A A A A A A A A A A A A A A A A A Q 2 9 u Z m l n L 1 B h Y 2 t h Z 2 U u e G 1 s U E s B A i 0 A F A A C A A g A f V 8 Z W w / K 6 a u k A A A A 6 Q A A A B M A A A A A A A A A A A A A A A A A 8 Q A A A F t D b 2 5 0 Z W 5 0 X 1 R 5 c G V z X S 5 4 b W x Q S w E C L Q A U A A I A C A B 9 X x l b U 1 d p J d M B A A B k B A A A E w A A A A A A A A A A A A A A A A D i A Q A A R m 9 y b X V s Y X M v U 2 V j d G l v b j E u b V B L B Q Y A A A A A A w A D A M I A A A A C 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S E g A A A A A A A H A S 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0 Y m x F a W 5 z Y X R 6 P C 9 J d G V t U G F 0 a D 4 8 L 0 l 0 Z W 1 M b 2 N h d G l v b j 4 8 U 3 R h Y m x l R W 5 0 c m l l c z 4 8 R W 5 0 c n k g V H l w Z T 0 i S X N Q c m l 2 Y X R l I i B W Y W x 1 Z T 0 i b D A i I C 8 + P E V u d H J 5 I F R 5 c G U 9 I l F 1 Z X J 5 S U Q i I F Z h b H V l P S J z Z T E y O D Q 4 N m U t Z G E 5 O C 0 0 O D Y y L T k 1 N j U t N G M z Z G V m O T d k M 2 I 1 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g t M j V U M D k 6 M z I 6 N D U u N z g 5 M j U 2 M 1 o i I C 8 + P E V u d H J 5 I F R 5 c G U 9 I k Z p b G x T d G F 0 d X M i I F Z h b H V l P S J z Q 2 9 t c G x l d G U i I C 8 + P C 9 T d G F i b G V F b n R y a W V z P j w v S X R l b T 4 8 S X R l b T 4 8 S X R l b U x v Y 2 F 0 a W 9 u P j x J d G V t V H l w Z T 5 G b 3 J t d W x h P C 9 J d G V t V H l w Z T 4 8 S X R l b V B h d G g + U 2 V j d G l v b j E v d G J s R W l u c 2 F 0 e i 9 R d W V s b G U 8 L 0 l 0 Z W 1 Q Y X R o P j w v S X R l b U x v Y 2 F 0 a W 9 u P j x T d G F i b G V F b n R y a W V z I C 8 + P C 9 J d G V t P j x J d G V t P j x J d G V t T G 9 j Y X R p b 2 4 + P E l 0 Z W 1 U e X B l P k Z v c m 1 1 b G E 8 L 0 l 0 Z W 1 U e X B l P j x J d G V t U G F 0 a D 5 T Z W N 0 a W 9 u M S 9 0 Y m x F a W 5 z Y X R 6 L 0 d l J U M z J U E 0 b m R l c n R l c i U y M F R 5 c D w v S X R l b V B h d G g + P C 9 J d G V t T G 9 j Y X R p b 2 4 + P F N 0 Y W J s Z U V u d H J p Z X M g L z 4 8 L 0 l 0 Z W 0 + P E l 0 Z W 0 + P E l 0 Z W 1 M b 2 N h d G l v b j 4 8 S X R l b V R 5 c G U + R m 9 y b X V s Y T w v S X R l b V R 5 c G U + P E l 0 Z W 1 Q Y X R o P l N l Y 3 R p b 2 4 x L 3 R i b E x p c 3 R l P C 9 J d G V t U G F 0 a D 4 8 L 0 l 0 Z W 1 M b 2 N h d G l v b j 4 8 U 3 R h Y m x l R W 5 0 c m l l c z 4 8 R W 5 0 c n k g V H l w Z T 0 i S X N Q c m l 2 Y X R l I i B W Y W x 1 Z T 0 i b D A i I C 8 + P E V u d H J 5 I F R 5 c G U 9 I l F 1 Z X J 5 S U Q i I F Z h b H V l P S J z Y m E w M z F i O D c t M T Y 3 M C 0 0 Z D Y 5 L T g 0 M G M t Z j V k Z m E 4 Y 2 M 5 Y j k 3 I i A v P j x F b n R y e S B U e X B l P S J G a W x s V G F y Z 2 V 0 I i B W Y W x 1 Z T 0 i c 3 R i b E x p c 3 R l I i A v P j x F b n R y e S B U e X B l P S J S Z W N v d m V y e V R h c m d l d F J v d y I g V m F s d W U 9 I m w y I i A v P j x F b n R y e S B U e X B l P S J S Z W N v d m V y e V R h c m d l d E N v b H V t b i I g V m F s d W U 9 I m w 5 I i A v P j x F b n R y e S B U e X B l P S J S Z W N v d m V y e V R h c m d l d F N o Z W V 0 I i B W Y W x 1 Z T 0 i c 1 R h Y m V s b G U x I i A v P j x F b n R y e S B U e X B l P S J M b 2 F k Z W R U b 0 F u Y W x 5 c 2 l z U 2 V y d m l j Z X M i I F Z h b H V l P S J s M C I g L z 4 8 R W 5 0 c n k g V H l w Z T 0 i R m l s b E N v b H V t b k 5 h b W V z I i B W Y W x 1 Z T 0 i c 1 s m c X V v d D t O Y W 1 l J n F 1 b 3 Q 7 L C Z x d W 9 0 O 0 F i d 2 V z Z W 5 o Z W l 0 J n F 1 b 3 Q 7 L C Z x d W 9 0 O 1 N j a G l j a H Q m c X V v d D s s J n F 1 b 3 Q 7 U 3 R h d G l v b i Z x d W 9 0 O y w m c X V v d D t B b n p h a G w g R W l u c 8 O k d H p l J n F 1 b 3 Q 7 X S I g L z 4 8 R W 5 0 c n k g V H l w Z T 0 i R m l s b E N v b H V t b l R 5 c G V z I i B W Y W x 1 Z T 0 i c 0 F B Q U d C Z 0 E 9 I i A v P j x F b n R y e S B U e X B l P S J G a W x s T G F z d F V w Z G F 0 Z W Q i I F Z h b H V l P S J k M j A y N S 0 w O C 0 y N V Q w O T o 1 O T o 1 O C 4 2 M z k x M D Y 1 W i I g L z 4 8 R W 5 0 c n k g V H l w Z T 0 i R m l s b E V y c m 9 y Q 2 9 1 b n Q i I F Z h b H V l P S J s M C I g L z 4 8 R W 5 0 c n k g V H l w Z T 0 i R m l s b E V y c m 9 y Q 2 9 k Z S I g V m F s d W U 9 I n N V b m t u b 3 d u I i A v P j x F b n R y e S B U e X B l P S J G a W x s Q 2 9 1 b n Q i I F Z h b H V l P S J s O D k i I C 8 + P E V u d H J 5 I F R 5 c G U 9 I k F k Z G V k V G 9 E Y X R h T W 9 k Z W w 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R m l s b F N 0 Y X R 1 c y I g V m F s d W U 9 I n N D b 2 1 w b G V 0 Z S I g L z 4 8 R W 5 0 c n k g V H l w Z T 0 i R m l s b F R h c m d l d E 5 h b W V D d X N 0 b 2 1 p e m V k I i B W Y W x 1 Z T 0 i b D E i I C 8 + P E V u d H J 5 I F R 5 c G U 9 I l J l b G F 0 a W 9 u c 2 h p c E l u Z m 9 D b 2 5 0 Y W l u Z X I i I F Z h b H V l P S J z e y Z x d W 9 0 O 2 N v b H V t b k N v d W 5 0 J n F 1 b 3 Q 7 O j U s J n F 1 b 3 Q 7 a 2 V 5 Q 2 9 s d W 1 u T m F t Z X M m c X V v d D s 6 W 1 0 s J n F 1 b 3 Q 7 c X V l c n l S Z W x h d G l v b n N o a X B z J n F 1 b 3 Q 7 O l t d L C Z x d W 9 0 O 2 N v b H V t b k l k Z W 5 0 a X R p Z X M m c X V v d D s 6 W y Z x d W 9 0 O 1 N l Y 3 R p b 2 4 x L 3 R i b E x p c 3 R l L 0 F 1 d G 9 S Z W 1 v d m V k Q 2 9 s d W 1 u c z E u e 0 5 h b W U s M H 0 m c X V v d D s s J n F 1 b 3 Q 7 U 2 V j d G l v b j E v d G J s T G l z d G U v Q X V 0 b 1 J l b W 9 2 Z W R D b 2 x 1 b W 5 z M S 5 7 Q W J 3 Z X N l b m h l a X Q s M X 0 m c X V v d D s s J n F 1 b 3 Q 7 U 2 V j d G l v b j E v d G J s T G l z d G U v Q X V 0 b 1 J l b W 9 2 Z W R D b 2 x 1 b W 5 z M S 5 7 U 2 N o a W N o d C w y f S Z x d W 9 0 O y w m c X V v d D t T Z W N 0 a W 9 u M S 9 0 Y m x M a X N 0 Z S 9 B d X R v U m V t b 3 Z l Z E N v b H V t b n M x L n t T d G F 0 a W 9 u L D N 9 J n F 1 b 3 Q 7 L C Z x d W 9 0 O 1 N l Y 3 R p b 2 4 x L 3 R i b E x p c 3 R l L 0 F 1 d G 9 S Z W 1 v d m V k Q 2 9 s d W 1 u c z E u e 0 F u e m F o b C B F a W 5 z w 6 R 0 e m U s N H 0 m c X V v d D t d L C Z x d W 9 0 O 0 N v b H V t b k N v d W 5 0 J n F 1 b 3 Q 7 O j U s J n F 1 b 3 Q 7 S 2 V 5 Q 2 9 s d W 1 u T m F t Z X M m c X V v d D s 6 W 1 0 s J n F 1 b 3 Q 7 Q 2 9 s d W 1 u S W R l b n R p d G l l c y Z x d W 9 0 O z p b J n F 1 b 3 Q 7 U 2 V j d G l v b j E v d G J s T G l z d G U v Q X V 0 b 1 J l b W 9 2 Z W R D b 2 x 1 b W 5 z M S 5 7 T m F t Z S w w f S Z x d W 9 0 O y w m c X V v d D t T Z W N 0 a W 9 u M S 9 0 Y m x M a X N 0 Z S 9 B d X R v U m V t b 3 Z l Z E N v b H V t b n M x L n t B Y n d l c 2 V u a G V p d C w x f S Z x d W 9 0 O y w m c X V v d D t T Z W N 0 a W 9 u M S 9 0 Y m x M a X N 0 Z S 9 B d X R v U m V t b 3 Z l Z E N v b H V t b n M x L n t T Y 2 h p Y 2 h 0 L D J 9 J n F 1 b 3 Q 7 L C Z x d W 9 0 O 1 N l Y 3 R p b 2 4 x L 3 R i b E x p c 3 R l L 0 F 1 d G 9 S Z W 1 v d m V k Q 2 9 s d W 1 u c z E u e 1 N 0 Y X R p b 2 4 s M 3 0 m c X V v d D s s J n F 1 b 3 Q 7 U 2 V j d G l v b j E v d G J s T G l z d G U v Q X V 0 b 1 J l b W 9 2 Z W R D b 2 x 1 b W 5 z M S 5 7 Q W 5 6 Y W h s I E V p b n P D p H R 6 Z S w 0 f S Z x d W 9 0 O 1 0 s J n F 1 b 3 Q 7 U m V s Y X R p b 2 5 z a G l w S W 5 m b y Z x d W 9 0 O z p b X X 0 i I C 8 + P C 9 T d G F i b G V F b n R y a W V z P j w v S X R l b T 4 8 S X R l b T 4 8 S X R l b U x v Y 2 F 0 a W 9 u P j x J d G V t V H l w Z T 5 G b 3 J t d W x h P C 9 J d G V t V H l w Z T 4 8 S X R l b V B h d G g + U 2 V j d G l v b j E v d G J s T G l z d G U v U X V l b G x l P C 9 J d G V t U G F 0 a D 4 8 L 0 l 0 Z W 1 M b 2 N h d G l v b j 4 8 U 3 R h Y m x l R W 5 0 c m l l c y A v P j w v S X R l b T 4 8 S X R l b T 4 8 S X R l b U x v Y 2 F 0 a W 9 u P j x J d G V t V H l w Z T 5 G b 3 J t d W x h P C 9 J d G V t V H l w Z T 4 8 S X R l b V B h d G g + U 2 V j d G l v b j E v d G J s R W l u c 2 F 0 e i 9 F b n R w a X Z v d G l l c n R l J T I w Y W 5 k Z X J l J T I w U 3 B h b H R l b j w v S X R l b V B h d G g + P C 9 J d G V t T G 9 j Y X R p b 2 4 + P F N 0 Y W J s Z U V u d H J p Z X M g L z 4 8 L 0 l 0 Z W 0 + P E l 0 Z W 0 + P E l 0 Z W 1 M b 2 N h d G l v b j 4 8 S X R l b V R 5 c G U + R m 9 y b X V s Y T w v S X R l b V R 5 c G U + P E l 0 Z W 1 Q Y X R o P l N l Y 3 R p b 2 4 x L 3 R i b E x p c 3 R l L 1 p 1 c 2 F t b W V u Z 2 V m J U M z J U J D a H J 0 Z S U y M E F i Z n J h Z 2 V u P C 9 J d G V t U G F 0 a D 4 8 L 0 l 0 Z W 1 M b 2 N h d G l v b j 4 8 U 3 R h Y m x l R W 5 0 c m l l c y A v P j w v S X R l b T 4 8 S X R l b T 4 8 S X R l b U x v Y 2 F 0 a W 9 u P j x J d G V t V H l w Z T 5 G b 3 J t d W x h P C 9 J d G V t V H l w Z T 4 8 S X R l b V B h d G g + U 2 V j d G l v b j E v d G J s T G l z d G U v S G l u e n V n Z W Y l Q z M l Q k N n d G U l M j B i Z W 5 1 d H p l c m R l Z m l u a W V y d G U l M j B T c G F s d G U 8 L 0 l 0 Z W 1 Q Y X R o P j w v S X R l b U x v Y 2 F 0 a W 9 u P j x T d G F i b G V F b n R y a W V z I C 8 + P C 9 J d G V t P j x J d G V t P j x J d G V t T G 9 j Y X R p b 2 4 + P E l 0 Z W 1 U e X B l P k Z v c m 1 1 b G E 8 L 0 l 0 Z W 1 U e X B l P j x J d G V t U G F 0 a D 5 T Z W N 0 a W 9 u M S 9 0 Y m x M a X N 0 Z S 9 F c n d l a X R l c n R l J T I w d G J s R W l u c 2 F 0 e j w v S X R l b V B h d G g + P C 9 J d G V t T G 9 j Y X R p b 2 4 + P F N 0 Y W J s Z U V u d H J p Z X M g L z 4 8 L 0 l 0 Z W 0 + P E l 0 Z W 0 + P E l 0 Z W 1 M b 2 N h d G l v b j 4 8 S X R l b V R 5 c G U + R m 9 y b X V s Y T w v S X R l b V R 5 c G U + P E l 0 Z W 1 Q Y X R o P l N l Y 3 R p b 2 4 x L 3 R i b E x p c 3 R l L 0 d y d X B w a W V y d G U l M j B a Z W l s Z W 4 8 L 0 l 0 Z W 1 Q Y X R o P j w v S X R l b U x v Y 2 F 0 a W 9 u P j x T d G F i b G V F b n R y a W V z I C 8 + P C 9 J d G V t P j w v S X R l b X M + P C 9 M b 2 N h b F B h Y 2 t h Z 2 V N Z X R h Z G F 0 Y U Z p b G U + F g A A A F B L B Q Y A A A A A A A A A A A A A A A A A A A A A A A D a A A A A A Q A A A N C M n d 8 B F d E R j H o A w E / C l + s B A A A A n p X X h 9 T 5 C k 6 3 I P 6 K 2 + I u q w A A A A A C A A A A A A A D Z g A A w A A A A B A A A A B 3 d w s T z a 7 m k W m o w Q L w y 8 X X A A A A A A S A A A C g A A A A E A A A A A z W h E 3 M j 2 S j J 7 D U 2 V N 0 G A J Q A A A A o a q I E F S x q n + C h r X c U z / / Z B V 1 J + k S 9 K n U M I 6 d Z I j a H / S 4 n O M 4 Z F t 2 1 g B S T z C Q 4 3 b F L J G / N b L F L b a U R t E G e 5 E m z f d A T 2 Z 6 Z C B V i J i W l M V S b I Y U A A A A 4 8 N m l L c Q i E G K 7 5 r C y J 3 q c o Y w u u U = < / D a t a M a s h u p > 
</file>

<file path=customXml/itemProps1.xml><?xml version="1.0" encoding="utf-8"?>
<ds:datastoreItem xmlns:ds="http://schemas.openxmlformats.org/officeDocument/2006/customXml" ds:itemID="{7DC6DEA0-7C49-40E3-A5E8-4AFFD6235AA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Jürgen Kremser</dc:creator>
  <cp:lastModifiedBy>Yal</cp:lastModifiedBy>
  <dcterms:created xsi:type="dcterms:W3CDTF">2025-08-24T19:46:09Z</dcterms:created>
  <dcterms:modified xsi:type="dcterms:W3CDTF">2025-08-25T10:07:27Z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4dbb1d-991d-4bbd-aad5-33bac1d8ffaf_Enabled">
    <vt:lpwstr>true</vt:lpwstr>
  </property>
  <property fmtid="{D5CDD505-2E9C-101B-9397-08002B2CF9AE}" pid="3" name="MSIP_Label_924dbb1d-991d-4bbd-aad5-33bac1d8ffaf_SetDate">
    <vt:lpwstr>2025-08-25T09:35:23Z</vt:lpwstr>
  </property>
  <property fmtid="{D5CDD505-2E9C-101B-9397-08002B2CF9AE}" pid="4" name="MSIP_Label_924dbb1d-991d-4bbd-aad5-33bac1d8ffaf_Method">
    <vt:lpwstr>Standard</vt:lpwstr>
  </property>
  <property fmtid="{D5CDD505-2E9C-101B-9397-08002B2CF9AE}" pid="5" name="MSIP_Label_924dbb1d-991d-4bbd-aad5-33bac1d8ffaf_Name">
    <vt:lpwstr>924dbb1d-991d-4bbd-aad5-33bac1d8ffaf</vt:lpwstr>
  </property>
  <property fmtid="{D5CDD505-2E9C-101B-9397-08002B2CF9AE}" pid="6" name="MSIP_Label_924dbb1d-991d-4bbd-aad5-33bac1d8ffaf_SiteId">
    <vt:lpwstr>9652d7c2-1ccf-4940-8151-4a92bd474ed0</vt:lpwstr>
  </property>
  <property fmtid="{D5CDD505-2E9C-101B-9397-08002B2CF9AE}" pid="7" name="MSIP_Label_924dbb1d-991d-4bbd-aad5-33bac1d8ffaf_ActionId">
    <vt:lpwstr>8aa4275f-a60c-446a-9336-8e080f6260ba</vt:lpwstr>
  </property>
  <property fmtid="{D5CDD505-2E9C-101B-9397-08002B2CF9AE}" pid="8" name="MSIP_Label_924dbb1d-991d-4bbd-aad5-33bac1d8ffaf_ContentBits">
    <vt:lpwstr>0</vt:lpwstr>
  </property>
  <property fmtid="{D5CDD505-2E9C-101B-9397-08002B2CF9AE}" pid="9" name="MSIP_Label_924dbb1d-991d-4bbd-aad5-33bac1d8ffaf_Tag">
    <vt:lpwstr>10, 3, 0, 1</vt:lpwstr>
  </property>
</Properties>
</file>