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7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43177794-2DF1-4792-B34B-189DD7C48566}" xr6:coauthVersionLast="47" xr6:coauthVersionMax="47" xr10:uidLastSave="{00000000-0000-0000-0000-000000000000}"/>
  <bookViews>
    <workbookView xWindow="-110" yWindow="-110" windowWidth="25820" windowHeight="15500" xr2:uid="{87BB6BAB-5F4E-4C1E-BF2F-5278D4CD0E22}"/>
  </bookViews>
  <sheets>
    <sheet name="Tabelle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2" i="1"/>
</calcChain>
</file>

<file path=xl/sharedStrings.xml><?xml version="1.0" encoding="utf-8"?>
<sst xmlns="http://schemas.openxmlformats.org/spreadsheetml/2006/main" count="5" uniqueCount="5">
  <si>
    <t>Distanz (m)</t>
  </si>
  <si>
    <t>Konzentratoin (%)</t>
  </si>
  <si>
    <t>log Konz</t>
  </si>
  <si>
    <t>Trend1</t>
  </si>
  <si>
    <t>Trend2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</si>
</sst>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 applyAlignment="1">
      <alignment vertical="top"/>
    </xf>
    <xf numFmtId="2" fontId="0" fillId="0" borderId="0" xfId="0" applyNumberFormat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2" fontId="1" fillId="3" borderId="0" xfId="0" applyNumberFormat="1" applyFont="1" applyFill="1"/>
    <xf numFmtId="2" fontId="0" fillId="3" borderId="0" xfId="0" applyNumberFormat="1" applyFill="1" applyAlignment="1">
      <alignment vertical="top"/>
    </xf>
    <xf numFmtId="2" fontId="0" fillId="3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Konzentration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6.9972949422928601E-2"/>
                  <c:y val="-0.5256551724137931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Tabelle1!$A$2:$A$158</c:f>
              <c:numCache>
                <c:formatCode>0.00</c:formatCode>
                <c:ptCount val="157"/>
                <c:pt idx="0">
                  <c:v>1E-3</c:v>
                </c:pt>
                <c:pt idx="1">
                  <c:v>36</c:v>
                </c:pt>
                <c:pt idx="2">
                  <c:v>66</c:v>
                </c:pt>
                <c:pt idx="3">
                  <c:v>96</c:v>
                </c:pt>
                <c:pt idx="4">
                  <c:v>106</c:v>
                </c:pt>
                <c:pt idx="5">
                  <c:v>150</c:v>
                </c:pt>
                <c:pt idx="6">
                  <c:v>1E-3</c:v>
                </c:pt>
                <c:pt idx="7">
                  <c:v>36</c:v>
                </c:pt>
                <c:pt idx="8">
                  <c:v>66</c:v>
                </c:pt>
                <c:pt idx="9">
                  <c:v>96</c:v>
                </c:pt>
                <c:pt idx="10">
                  <c:v>106</c:v>
                </c:pt>
                <c:pt idx="11">
                  <c:v>150</c:v>
                </c:pt>
                <c:pt idx="12">
                  <c:v>1E-3</c:v>
                </c:pt>
                <c:pt idx="13">
                  <c:v>36</c:v>
                </c:pt>
                <c:pt idx="14">
                  <c:v>66</c:v>
                </c:pt>
                <c:pt idx="15">
                  <c:v>96</c:v>
                </c:pt>
                <c:pt idx="16">
                  <c:v>106</c:v>
                </c:pt>
                <c:pt idx="17">
                  <c:v>150</c:v>
                </c:pt>
                <c:pt idx="18">
                  <c:v>1E-3</c:v>
                </c:pt>
                <c:pt idx="19">
                  <c:v>36</c:v>
                </c:pt>
                <c:pt idx="20">
                  <c:v>66</c:v>
                </c:pt>
                <c:pt idx="21">
                  <c:v>96</c:v>
                </c:pt>
                <c:pt idx="22">
                  <c:v>106</c:v>
                </c:pt>
                <c:pt idx="23">
                  <c:v>150</c:v>
                </c:pt>
                <c:pt idx="24">
                  <c:v>1E-3</c:v>
                </c:pt>
                <c:pt idx="25">
                  <c:v>36</c:v>
                </c:pt>
                <c:pt idx="26">
                  <c:v>66</c:v>
                </c:pt>
                <c:pt idx="27">
                  <c:v>96</c:v>
                </c:pt>
                <c:pt idx="28">
                  <c:v>106</c:v>
                </c:pt>
                <c:pt idx="29">
                  <c:v>150</c:v>
                </c:pt>
                <c:pt idx="30">
                  <c:v>1E-3</c:v>
                </c:pt>
                <c:pt idx="31">
                  <c:v>36</c:v>
                </c:pt>
                <c:pt idx="32">
                  <c:v>66</c:v>
                </c:pt>
                <c:pt idx="33">
                  <c:v>96</c:v>
                </c:pt>
                <c:pt idx="34">
                  <c:v>106</c:v>
                </c:pt>
                <c:pt idx="35">
                  <c:v>150</c:v>
                </c:pt>
                <c:pt idx="36">
                  <c:v>1E-3</c:v>
                </c:pt>
                <c:pt idx="37">
                  <c:v>36</c:v>
                </c:pt>
                <c:pt idx="38">
                  <c:v>66</c:v>
                </c:pt>
                <c:pt idx="39">
                  <c:v>96</c:v>
                </c:pt>
                <c:pt idx="40">
                  <c:v>106</c:v>
                </c:pt>
                <c:pt idx="41">
                  <c:v>150</c:v>
                </c:pt>
                <c:pt idx="42">
                  <c:v>1E-3</c:v>
                </c:pt>
                <c:pt idx="43">
                  <c:v>5</c:v>
                </c:pt>
                <c:pt idx="44">
                  <c:v>15</c:v>
                </c:pt>
                <c:pt idx="45">
                  <c:v>35</c:v>
                </c:pt>
                <c:pt idx="46">
                  <c:v>40</c:v>
                </c:pt>
                <c:pt idx="47">
                  <c:v>70</c:v>
                </c:pt>
                <c:pt idx="48">
                  <c:v>1E-3</c:v>
                </c:pt>
                <c:pt idx="49">
                  <c:v>5</c:v>
                </c:pt>
                <c:pt idx="50">
                  <c:v>15</c:v>
                </c:pt>
                <c:pt idx="51">
                  <c:v>35</c:v>
                </c:pt>
                <c:pt idx="52">
                  <c:v>40</c:v>
                </c:pt>
                <c:pt idx="53">
                  <c:v>70</c:v>
                </c:pt>
                <c:pt idx="54">
                  <c:v>1E-3</c:v>
                </c:pt>
                <c:pt idx="55">
                  <c:v>5</c:v>
                </c:pt>
                <c:pt idx="56">
                  <c:v>20</c:v>
                </c:pt>
                <c:pt idx="57">
                  <c:v>35</c:v>
                </c:pt>
                <c:pt idx="58">
                  <c:v>35</c:v>
                </c:pt>
                <c:pt idx="59">
                  <c:v>40</c:v>
                </c:pt>
                <c:pt idx="60">
                  <c:v>35</c:v>
                </c:pt>
                <c:pt idx="61">
                  <c:v>1E-3</c:v>
                </c:pt>
                <c:pt idx="62">
                  <c:v>5</c:v>
                </c:pt>
                <c:pt idx="63">
                  <c:v>20</c:v>
                </c:pt>
                <c:pt idx="64">
                  <c:v>35</c:v>
                </c:pt>
                <c:pt idx="65">
                  <c:v>40</c:v>
                </c:pt>
                <c:pt idx="66">
                  <c:v>35</c:v>
                </c:pt>
                <c:pt idx="67">
                  <c:v>1E-3</c:v>
                </c:pt>
                <c:pt idx="68">
                  <c:v>5</c:v>
                </c:pt>
                <c:pt idx="69">
                  <c:v>20</c:v>
                </c:pt>
                <c:pt idx="70">
                  <c:v>35</c:v>
                </c:pt>
                <c:pt idx="71">
                  <c:v>40</c:v>
                </c:pt>
                <c:pt idx="72">
                  <c:v>35</c:v>
                </c:pt>
                <c:pt idx="73">
                  <c:v>1E-3</c:v>
                </c:pt>
                <c:pt idx="74">
                  <c:v>15</c:v>
                </c:pt>
                <c:pt idx="75">
                  <c:v>15</c:v>
                </c:pt>
                <c:pt idx="76">
                  <c:v>1E-3</c:v>
                </c:pt>
                <c:pt idx="77">
                  <c:v>15</c:v>
                </c:pt>
                <c:pt idx="78">
                  <c:v>75</c:v>
                </c:pt>
                <c:pt idx="79">
                  <c:v>114</c:v>
                </c:pt>
                <c:pt idx="80">
                  <c:v>138</c:v>
                </c:pt>
                <c:pt idx="81">
                  <c:v>8</c:v>
                </c:pt>
                <c:pt idx="82">
                  <c:v>60</c:v>
                </c:pt>
                <c:pt idx="83">
                  <c:v>90</c:v>
                </c:pt>
                <c:pt idx="84">
                  <c:v>240</c:v>
                </c:pt>
                <c:pt idx="85">
                  <c:v>1E-3</c:v>
                </c:pt>
                <c:pt idx="86">
                  <c:v>15</c:v>
                </c:pt>
                <c:pt idx="87">
                  <c:v>75</c:v>
                </c:pt>
                <c:pt idx="88">
                  <c:v>114</c:v>
                </c:pt>
                <c:pt idx="89">
                  <c:v>138</c:v>
                </c:pt>
                <c:pt idx="90">
                  <c:v>8</c:v>
                </c:pt>
                <c:pt idx="91">
                  <c:v>60</c:v>
                </c:pt>
                <c:pt idx="92">
                  <c:v>90</c:v>
                </c:pt>
                <c:pt idx="93">
                  <c:v>240</c:v>
                </c:pt>
                <c:pt idx="94">
                  <c:v>1E-3</c:v>
                </c:pt>
                <c:pt idx="95">
                  <c:v>15</c:v>
                </c:pt>
                <c:pt idx="96">
                  <c:v>75</c:v>
                </c:pt>
                <c:pt idx="97">
                  <c:v>114</c:v>
                </c:pt>
                <c:pt idx="98">
                  <c:v>138</c:v>
                </c:pt>
                <c:pt idx="99">
                  <c:v>8</c:v>
                </c:pt>
                <c:pt idx="100">
                  <c:v>60</c:v>
                </c:pt>
                <c:pt idx="101">
                  <c:v>90</c:v>
                </c:pt>
                <c:pt idx="102">
                  <c:v>240</c:v>
                </c:pt>
                <c:pt idx="103">
                  <c:v>1E-3</c:v>
                </c:pt>
                <c:pt idx="104">
                  <c:v>15</c:v>
                </c:pt>
                <c:pt idx="105">
                  <c:v>75</c:v>
                </c:pt>
                <c:pt idx="106">
                  <c:v>114</c:v>
                </c:pt>
                <c:pt idx="107">
                  <c:v>138</c:v>
                </c:pt>
                <c:pt idx="108">
                  <c:v>8</c:v>
                </c:pt>
                <c:pt idx="109">
                  <c:v>60</c:v>
                </c:pt>
                <c:pt idx="110">
                  <c:v>90</c:v>
                </c:pt>
                <c:pt idx="111">
                  <c:v>240</c:v>
                </c:pt>
                <c:pt idx="112">
                  <c:v>1E-3</c:v>
                </c:pt>
                <c:pt idx="113">
                  <c:v>15</c:v>
                </c:pt>
                <c:pt idx="114">
                  <c:v>75</c:v>
                </c:pt>
                <c:pt idx="115">
                  <c:v>114</c:v>
                </c:pt>
                <c:pt idx="116">
                  <c:v>138</c:v>
                </c:pt>
                <c:pt idx="117">
                  <c:v>8</c:v>
                </c:pt>
                <c:pt idx="118">
                  <c:v>60</c:v>
                </c:pt>
                <c:pt idx="119">
                  <c:v>90</c:v>
                </c:pt>
                <c:pt idx="120">
                  <c:v>240</c:v>
                </c:pt>
                <c:pt idx="121">
                  <c:v>1E-3</c:v>
                </c:pt>
                <c:pt idx="122">
                  <c:v>70</c:v>
                </c:pt>
                <c:pt idx="123">
                  <c:v>1E-3</c:v>
                </c:pt>
                <c:pt idx="124">
                  <c:v>40</c:v>
                </c:pt>
                <c:pt idx="125">
                  <c:v>50</c:v>
                </c:pt>
                <c:pt idx="126">
                  <c:v>90</c:v>
                </c:pt>
                <c:pt idx="127">
                  <c:v>140</c:v>
                </c:pt>
                <c:pt idx="128">
                  <c:v>200</c:v>
                </c:pt>
                <c:pt idx="129">
                  <c:v>250</c:v>
                </c:pt>
                <c:pt idx="130">
                  <c:v>380</c:v>
                </c:pt>
                <c:pt idx="131">
                  <c:v>430</c:v>
                </c:pt>
                <c:pt idx="132">
                  <c:v>70</c:v>
                </c:pt>
                <c:pt idx="133">
                  <c:v>1E-3</c:v>
                </c:pt>
                <c:pt idx="134">
                  <c:v>40</c:v>
                </c:pt>
                <c:pt idx="135">
                  <c:v>50</c:v>
                </c:pt>
                <c:pt idx="136">
                  <c:v>90</c:v>
                </c:pt>
                <c:pt idx="137">
                  <c:v>140</c:v>
                </c:pt>
                <c:pt idx="138">
                  <c:v>200</c:v>
                </c:pt>
                <c:pt idx="139">
                  <c:v>250</c:v>
                </c:pt>
                <c:pt idx="140">
                  <c:v>380</c:v>
                </c:pt>
                <c:pt idx="141">
                  <c:v>430</c:v>
                </c:pt>
                <c:pt idx="142">
                  <c:v>70</c:v>
                </c:pt>
                <c:pt idx="143">
                  <c:v>1E-3</c:v>
                </c:pt>
                <c:pt idx="144">
                  <c:v>22</c:v>
                </c:pt>
                <c:pt idx="145">
                  <c:v>36</c:v>
                </c:pt>
                <c:pt idx="146">
                  <c:v>76</c:v>
                </c:pt>
                <c:pt idx="147">
                  <c:v>135</c:v>
                </c:pt>
                <c:pt idx="148">
                  <c:v>190</c:v>
                </c:pt>
                <c:pt idx="149">
                  <c:v>240</c:v>
                </c:pt>
                <c:pt idx="150">
                  <c:v>370</c:v>
                </c:pt>
                <c:pt idx="151">
                  <c:v>420</c:v>
                </c:pt>
                <c:pt idx="152">
                  <c:v>70</c:v>
                </c:pt>
                <c:pt idx="153">
                  <c:v>1E-3</c:v>
                </c:pt>
                <c:pt idx="154">
                  <c:v>8</c:v>
                </c:pt>
                <c:pt idx="155">
                  <c:v>130</c:v>
                </c:pt>
                <c:pt idx="156">
                  <c:v>180</c:v>
                </c:pt>
              </c:numCache>
            </c:numRef>
          </c:xVal>
          <c:yVal>
            <c:numRef>
              <c:f>Tabelle1!$B$2:$B$158</c:f>
              <c:numCache>
                <c:formatCode>0.00</c:formatCode>
                <c:ptCount val="157"/>
                <c:pt idx="0">
                  <c:v>100</c:v>
                </c:pt>
                <c:pt idx="1">
                  <c:v>0.1090909090909091</c:v>
                </c:pt>
                <c:pt idx="2">
                  <c:v>1.8181818181818184E-2</c:v>
                </c:pt>
                <c:pt idx="3">
                  <c:v>1.8181818181818184E-2</c:v>
                </c:pt>
                <c:pt idx="4">
                  <c:v>0.2181818181818182</c:v>
                </c:pt>
                <c:pt idx="5">
                  <c:v>9.0909090909090922E-3</c:v>
                </c:pt>
                <c:pt idx="6">
                  <c:v>100</c:v>
                </c:pt>
                <c:pt idx="7">
                  <c:v>5.0000000000000001E-4</c:v>
                </c:pt>
                <c:pt idx="8">
                  <c:v>5.0000000000000001E-4</c:v>
                </c:pt>
                <c:pt idx="9">
                  <c:v>5.0000000000000001E-4</c:v>
                </c:pt>
                <c:pt idx="10">
                  <c:v>5.0000000000000001E-4</c:v>
                </c:pt>
                <c:pt idx="11">
                  <c:v>5.0000000000000001E-4</c:v>
                </c:pt>
                <c:pt idx="12">
                  <c:v>100</c:v>
                </c:pt>
                <c:pt idx="13">
                  <c:v>5.0000000000000001E-4</c:v>
                </c:pt>
                <c:pt idx="14">
                  <c:v>5.0000000000000001E-4</c:v>
                </c:pt>
                <c:pt idx="15">
                  <c:v>5.0000000000000001E-4</c:v>
                </c:pt>
                <c:pt idx="16">
                  <c:v>5.0000000000000001E-4</c:v>
                </c:pt>
                <c:pt idx="17">
                  <c:v>5.0000000000000001E-4</c:v>
                </c:pt>
                <c:pt idx="18">
                  <c:v>100</c:v>
                </c:pt>
                <c:pt idx="19">
                  <c:v>4.5454545454545456E-2</c:v>
                </c:pt>
                <c:pt idx="20">
                  <c:v>5.0000000000000001E-4</c:v>
                </c:pt>
                <c:pt idx="21">
                  <c:v>5.0000000000000001E-4</c:v>
                </c:pt>
                <c:pt idx="22">
                  <c:v>5.0000000000000001E-4</c:v>
                </c:pt>
                <c:pt idx="23">
                  <c:v>5.0000000000000001E-4</c:v>
                </c:pt>
                <c:pt idx="24">
                  <c:v>100</c:v>
                </c:pt>
                <c:pt idx="25">
                  <c:v>0.13541666666666669</c:v>
                </c:pt>
                <c:pt idx="26">
                  <c:v>5.0000000000000001E-4</c:v>
                </c:pt>
                <c:pt idx="27">
                  <c:v>5.0000000000000001E-4</c:v>
                </c:pt>
                <c:pt idx="28">
                  <c:v>5.0000000000000001E-4</c:v>
                </c:pt>
                <c:pt idx="29">
                  <c:v>5.0000000000000001E-4</c:v>
                </c:pt>
                <c:pt idx="30">
                  <c:v>100</c:v>
                </c:pt>
                <c:pt idx="31">
                  <c:v>5.0000000000000001E-4</c:v>
                </c:pt>
                <c:pt idx="32">
                  <c:v>5.0000000000000001E-4</c:v>
                </c:pt>
                <c:pt idx="33">
                  <c:v>5.0000000000000001E-4</c:v>
                </c:pt>
                <c:pt idx="34">
                  <c:v>5.0000000000000001E-4</c:v>
                </c:pt>
                <c:pt idx="35">
                  <c:v>5.0000000000000001E-4</c:v>
                </c:pt>
                <c:pt idx="36">
                  <c:v>100</c:v>
                </c:pt>
                <c:pt idx="37">
                  <c:v>5.0000000000000001E-4</c:v>
                </c:pt>
                <c:pt idx="38">
                  <c:v>5.0000000000000001E-4</c:v>
                </c:pt>
                <c:pt idx="39">
                  <c:v>5.0000000000000001E-4</c:v>
                </c:pt>
                <c:pt idx="40">
                  <c:v>5.0000000000000001E-4</c:v>
                </c:pt>
                <c:pt idx="41">
                  <c:v>5.0000000000000001E-4</c:v>
                </c:pt>
                <c:pt idx="42">
                  <c:v>100</c:v>
                </c:pt>
                <c:pt idx="43">
                  <c:v>7.4999999999999997E-2</c:v>
                </c:pt>
                <c:pt idx="44">
                  <c:v>0.05</c:v>
                </c:pt>
                <c:pt idx="45">
                  <c:v>3.125E-2</c:v>
                </c:pt>
                <c:pt idx="46">
                  <c:v>3.125E-2</c:v>
                </c:pt>
                <c:pt idx="47">
                  <c:v>4.3750000000000004E-2</c:v>
                </c:pt>
                <c:pt idx="48">
                  <c:v>100</c:v>
                </c:pt>
                <c:pt idx="49">
                  <c:v>2.1212121212121213E-2</c:v>
                </c:pt>
                <c:pt idx="50">
                  <c:v>3.0303030303030303E-3</c:v>
                </c:pt>
                <c:pt idx="51">
                  <c:v>3.0303030303030303E-3</c:v>
                </c:pt>
                <c:pt idx="52">
                  <c:v>5.0000000000000001E-4</c:v>
                </c:pt>
                <c:pt idx="53">
                  <c:v>6.0606060606060606E-3</c:v>
                </c:pt>
                <c:pt idx="54">
                  <c:v>100</c:v>
                </c:pt>
                <c:pt idx="55">
                  <c:v>0.6</c:v>
                </c:pt>
                <c:pt idx="56">
                  <c:v>7.1428571428571425E-2</c:v>
                </c:pt>
                <c:pt idx="57">
                  <c:v>5.7142857142857148E-2</c:v>
                </c:pt>
                <c:pt idx="58">
                  <c:v>3.5714285714285712E-2</c:v>
                </c:pt>
                <c:pt idx="59">
                  <c:v>0.1</c:v>
                </c:pt>
                <c:pt idx="60">
                  <c:v>3.5714285714285712E-2</c:v>
                </c:pt>
                <c:pt idx="61">
                  <c:v>100</c:v>
                </c:pt>
                <c:pt idx="62">
                  <c:v>0.81395348837209314</c:v>
                </c:pt>
                <c:pt idx="63">
                  <c:v>5.0000000000000001E-4</c:v>
                </c:pt>
                <c:pt idx="64">
                  <c:v>4.6511627906976744E-2</c:v>
                </c:pt>
                <c:pt idx="65">
                  <c:v>5.0000000000000001E-4</c:v>
                </c:pt>
                <c:pt idx="66">
                  <c:v>2.3255813953488372E-2</c:v>
                </c:pt>
                <c:pt idx="67">
                  <c:v>100</c:v>
                </c:pt>
                <c:pt idx="68">
                  <c:v>1.1842105263157894</c:v>
                </c:pt>
                <c:pt idx="69">
                  <c:v>5.0000000000000001E-4</c:v>
                </c:pt>
                <c:pt idx="70">
                  <c:v>5.0000000000000001E-4</c:v>
                </c:pt>
                <c:pt idx="71">
                  <c:v>5.0000000000000001E-4</c:v>
                </c:pt>
                <c:pt idx="72">
                  <c:v>5.0000000000000001E-4</c:v>
                </c:pt>
                <c:pt idx="73">
                  <c:v>100</c:v>
                </c:pt>
                <c:pt idx="74">
                  <c:v>0.19178082191780824</c:v>
                </c:pt>
                <c:pt idx="75">
                  <c:v>0.34246575342465757</c:v>
                </c:pt>
                <c:pt idx="76">
                  <c:v>100</c:v>
                </c:pt>
                <c:pt idx="77">
                  <c:v>0.15841584158415842</c:v>
                </c:pt>
                <c:pt idx="78">
                  <c:v>0.18811881188118812</c:v>
                </c:pt>
                <c:pt idx="79">
                  <c:v>0.11881188118811881</c:v>
                </c:pt>
                <c:pt idx="80">
                  <c:v>1.9801980198019802E-2</c:v>
                </c:pt>
                <c:pt idx="81">
                  <c:v>4.9504950495049507E-2</c:v>
                </c:pt>
                <c:pt idx="82">
                  <c:v>3.9603960396039604E-2</c:v>
                </c:pt>
                <c:pt idx="83">
                  <c:v>2.9702970297029702E-2</c:v>
                </c:pt>
                <c:pt idx="84">
                  <c:v>2.9702970297029702E-2</c:v>
                </c:pt>
                <c:pt idx="85">
                  <c:v>100</c:v>
                </c:pt>
                <c:pt idx="86">
                  <c:v>1.5384615384615383</c:v>
                </c:pt>
                <c:pt idx="87">
                  <c:v>0.76923076923076916</c:v>
                </c:pt>
                <c:pt idx="88">
                  <c:v>5.0000000000000001E-4</c:v>
                </c:pt>
                <c:pt idx="89">
                  <c:v>5.0000000000000001E-4</c:v>
                </c:pt>
                <c:pt idx="90">
                  <c:v>5.0000000000000001E-4</c:v>
                </c:pt>
                <c:pt idx="91">
                  <c:v>5.0000000000000001E-4</c:v>
                </c:pt>
                <c:pt idx="92">
                  <c:v>5.0000000000000001E-4</c:v>
                </c:pt>
                <c:pt idx="93">
                  <c:v>5.0000000000000001E-4</c:v>
                </c:pt>
                <c:pt idx="94">
                  <c:v>100</c:v>
                </c:pt>
                <c:pt idx="95">
                  <c:v>1.4000000000000001</c:v>
                </c:pt>
                <c:pt idx="96">
                  <c:v>0.4</c:v>
                </c:pt>
                <c:pt idx="97">
                  <c:v>5.0000000000000001E-4</c:v>
                </c:pt>
                <c:pt idx="98">
                  <c:v>5.0000000000000001E-4</c:v>
                </c:pt>
                <c:pt idx="99">
                  <c:v>5.0000000000000001E-4</c:v>
                </c:pt>
                <c:pt idx="100">
                  <c:v>5.0000000000000001E-4</c:v>
                </c:pt>
                <c:pt idx="101">
                  <c:v>0.6</c:v>
                </c:pt>
                <c:pt idx="102">
                  <c:v>0.2</c:v>
                </c:pt>
                <c:pt idx="103">
                  <c:v>100</c:v>
                </c:pt>
                <c:pt idx="104">
                  <c:v>5.0000000000000001E-4</c:v>
                </c:pt>
                <c:pt idx="105">
                  <c:v>5.0000000000000001E-4</c:v>
                </c:pt>
                <c:pt idx="106">
                  <c:v>5.0000000000000001E-4</c:v>
                </c:pt>
                <c:pt idx="107">
                  <c:v>5.0000000000000001E-4</c:v>
                </c:pt>
                <c:pt idx="108">
                  <c:v>5.0000000000000001E-4</c:v>
                </c:pt>
                <c:pt idx="109">
                  <c:v>5.0000000000000001E-4</c:v>
                </c:pt>
                <c:pt idx="110">
                  <c:v>5.0000000000000001E-4</c:v>
                </c:pt>
                <c:pt idx="111">
                  <c:v>5.0000000000000001E-4</c:v>
                </c:pt>
                <c:pt idx="112">
                  <c:v>100</c:v>
                </c:pt>
                <c:pt idx="113">
                  <c:v>3.3635187580853811</c:v>
                </c:pt>
                <c:pt idx="114">
                  <c:v>0.24579560155239327</c:v>
                </c:pt>
                <c:pt idx="115">
                  <c:v>0.15523932729624837</c:v>
                </c:pt>
                <c:pt idx="116">
                  <c:v>6.4683053040103494E-2</c:v>
                </c:pt>
                <c:pt idx="117">
                  <c:v>3.8809831824062092E-2</c:v>
                </c:pt>
                <c:pt idx="118">
                  <c:v>3.8809831824062092E-2</c:v>
                </c:pt>
                <c:pt idx="119">
                  <c:v>3.8809831824062092E-2</c:v>
                </c:pt>
                <c:pt idx="120">
                  <c:v>1.2936610608020699E-2</c:v>
                </c:pt>
                <c:pt idx="121">
                  <c:v>100</c:v>
                </c:pt>
                <c:pt idx="122">
                  <c:v>0.57894736842105265</c:v>
                </c:pt>
                <c:pt idx="123">
                  <c:v>100</c:v>
                </c:pt>
                <c:pt idx="124">
                  <c:v>5.0000000000000001E-4</c:v>
                </c:pt>
                <c:pt idx="125">
                  <c:v>5.0000000000000001E-4</c:v>
                </c:pt>
                <c:pt idx="126">
                  <c:v>5.0000000000000001E-4</c:v>
                </c:pt>
                <c:pt idx="127">
                  <c:v>0.22222222222222221</c:v>
                </c:pt>
                <c:pt idx="128">
                  <c:v>5.0000000000000001E-4</c:v>
                </c:pt>
                <c:pt idx="129">
                  <c:v>5.0000000000000001E-4</c:v>
                </c:pt>
                <c:pt idx="130">
                  <c:v>5.0000000000000001E-4</c:v>
                </c:pt>
                <c:pt idx="131">
                  <c:v>5.0000000000000001E-4</c:v>
                </c:pt>
                <c:pt idx="132">
                  <c:v>5.0000000000000001E-4</c:v>
                </c:pt>
                <c:pt idx="133">
                  <c:v>100</c:v>
                </c:pt>
                <c:pt idx="134">
                  <c:v>5.0000000000000001E-4</c:v>
                </c:pt>
                <c:pt idx="135">
                  <c:v>5.0000000000000001E-4</c:v>
                </c:pt>
                <c:pt idx="136">
                  <c:v>5.0000000000000001E-4</c:v>
                </c:pt>
                <c:pt idx="137">
                  <c:v>5.0000000000000001E-4</c:v>
                </c:pt>
                <c:pt idx="138">
                  <c:v>5.0000000000000001E-4</c:v>
                </c:pt>
                <c:pt idx="139">
                  <c:v>5.0000000000000001E-4</c:v>
                </c:pt>
                <c:pt idx="140">
                  <c:v>5.0000000000000001E-4</c:v>
                </c:pt>
                <c:pt idx="141">
                  <c:v>5.0000000000000001E-4</c:v>
                </c:pt>
                <c:pt idx="142">
                  <c:v>5.0000000000000001E-4</c:v>
                </c:pt>
                <c:pt idx="143">
                  <c:v>100</c:v>
                </c:pt>
                <c:pt idx="144">
                  <c:v>5.4054054054054057E-2</c:v>
                </c:pt>
                <c:pt idx="145">
                  <c:v>5.3999999999999999E-2</c:v>
                </c:pt>
                <c:pt idx="146">
                  <c:v>5.0000000000000001E-4</c:v>
                </c:pt>
                <c:pt idx="147">
                  <c:v>5.0000000000000001E-4</c:v>
                </c:pt>
                <c:pt idx="148">
                  <c:v>5.0000000000000001E-4</c:v>
                </c:pt>
                <c:pt idx="149">
                  <c:v>5.0000000000000001E-4</c:v>
                </c:pt>
                <c:pt idx="150">
                  <c:v>5.0000000000000001E-4</c:v>
                </c:pt>
                <c:pt idx="151">
                  <c:v>5.0000000000000001E-4</c:v>
                </c:pt>
                <c:pt idx="152">
                  <c:v>5.0000000000000001E-4</c:v>
                </c:pt>
                <c:pt idx="153">
                  <c:v>100</c:v>
                </c:pt>
                <c:pt idx="154">
                  <c:v>0.1</c:v>
                </c:pt>
                <c:pt idx="155">
                  <c:v>5.0000000000000001E-4</c:v>
                </c:pt>
                <c:pt idx="156">
                  <c:v>5.0000000000000001E-4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AD-41F3-837D-F999D250E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8008448"/>
        <c:axId val="1988011808"/>
      </c:scatterChart>
      <c:valAx>
        <c:axId val="1988008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Distanz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88011808"/>
        <c:crossesAt val="1.0000000000000003E-4"/>
        <c:crossBetween val="midCat"/>
      </c:valAx>
      <c:valAx>
        <c:axId val="1988011808"/>
        <c:scaling>
          <c:logBase val="10"/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Konzentration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88008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log(Konzentration)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1.7404418197725285E-2"/>
                  <c:y val="-9.443496646252551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-3.3158355205599298E-3"/>
                  <c:y val="-0.1083238553514144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Tabelle1!$A$2:$A$158</c:f>
              <c:numCache>
                <c:formatCode>0.00</c:formatCode>
                <c:ptCount val="157"/>
                <c:pt idx="0">
                  <c:v>1E-3</c:v>
                </c:pt>
                <c:pt idx="1">
                  <c:v>36</c:v>
                </c:pt>
                <c:pt idx="2">
                  <c:v>66</c:v>
                </c:pt>
                <c:pt idx="3">
                  <c:v>96</c:v>
                </c:pt>
                <c:pt idx="4">
                  <c:v>106</c:v>
                </c:pt>
                <c:pt idx="5">
                  <c:v>150</c:v>
                </c:pt>
                <c:pt idx="6">
                  <c:v>1E-3</c:v>
                </c:pt>
                <c:pt idx="7">
                  <c:v>36</c:v>
                </c:pt>
                <c:pt idx="8">
                  <c:v>66</c:v>
                </c:pt>
                <c:pt idx="9">
                  <c:v>96</c:v>
                </c:pt>
                <c:pt idx="10">
                  <c:v>106</c:v>
                </c:pt>
                <c:pt idx="11">
                  <c:v>150</c:v>
                </c:pt>
                <c:pt idx="12">
                  <c:v>1E-3</c:v>
                </c:pt>
                <c:pt idx="13">
                  <c:v>36</c:v>
                </c:pt>
                <c:pt idx="14">
                  <c:v>66</c:v>
                </c:pt>
                <c:pt idx="15">
                  <c:v>96</c:v>
                </c:pt>
                <c:pt idx="16">
                  <c:v>106</c:v>
                </c:pt>
                <c:pt idx="17">
                  <c:v>150</c:v>
                </c:pt>
                <c:pt idx="18">
                  <c:v>1E-3</c:v>
                </c:pt>
                <c:pt idx="19">
                  <c:v>36</c:v>
                </c:pt>
                <c:pt idx="20">
                  <c:v>66</c:v>
                </c:pt>
                <c:pt idx="21">
                  <c:v>96</c:v>
                </c:pt>
                <c:pt idx="22">
                  <c:v>106</c:v>
                </c:pt>
                <c:pt idx="23">
                  <c:v>150</c:v>
                </c:pt>
                <c:pt idx="24">
                  <c:v>1E-3</c:v>
                </c:pt>
                <c:pt idx="25">
                  <c:v>36</c:v>
                </c:pt>
                <c:pt idx="26">
                  <c:v>66</c:v>
                </c:pt>
                <c:pt idx="27">
                  <c:v>96</c:v>
                </c:pt>
                <c:pt idx="28">
                  <c:v>106</c:v>
                </c:pt>
                <c:pt idx="29">
                  <c:v>150</c:v>
                </c:pt>
                <c:pt idx="30">
                  <c:v>1E-3</c:v>
                </c:pt>
                <c:pt idx="31">
                  <c:v>36</c:v>
                </c:pt>
                <c:pt idx="32">
                  <c:v>66</c:v>
                </c:pt>
                <c:pt idx="33">
                  <c:v>96</c:v>
                </c:pt>
                <c:pt idx="34">
                  <c:v>106</c:v>
                </c:pt>
                <c:pt idx="35">
                  <c:v>150</c:v>
                </c:pt>
                <c:pt idx="36">
                  <c:v>1E-3</c:v>
                </c:pt>
                <c:pt idx="37">
                  <c:v>36</c:v>
                </c:pt>
                <c:pt idx="38">
                  <c:v>66</c:v>
                </c:pt>
                <c:pt idx="39">
                  <c:v>96</c:v>
                </c:pt>
                <c:pt idx="40">
                  <c:v>106</c:v>
                </c:pt>
                <c:pt idx="41">
                  <c:v>150</c:v>
                </c:pt>
                <c:pt idx="42">
                  <c:v>1E-3</c:v>
                </c:pt>
                <c:pt idx="43">
                  <c:v>5</c:v>
                </c:pt>
                <c:pt idx="44">
                  <c:v>15</c:v>
                </c:pt>
                <c:pt idx="45">
                  <c:v>35</c:v>
                </c:pt>
                <c:pt idx="46">
                  <c:v>40</c:v>
                </c:pt>
                <c:pt idx="47">
                  <c:v>70</c:v>
                </c:pt>
                <c:pt idx="48">
                  <c:v>1E-3</c:v>
                </c:pt>
                <c:pt idx="49">
                  <c:v>5</c:v>
                </c:pt>
                <c:pt idx="50">
                  <c:v>15</c:v>
                </c:pt>
                <c:pt idx="51">
                  <c:v>35</c:v>
                </c:pt>
                <c:pt idx="52">
                  <c:v>40</c:v>
                </c:pt>
                <c:pt idx="53">
                  <c:v>70</c:v>
                </c:pt>
                <c:pt idx="54">
                  <c:v>1E-3</c:v>
                </c:pt>
                <c:pt idx="55">
                  <c:v>5</c:v>
                </c:pt>
                <c:pt idx="56">
                  <c:v>20</c:v>
                </c:pt>
                <c:pt idx="57">
                  <c:v>35</c:v>
                </c:pt>
                <c:pt idx="58">
                  <c:v>35</c:v>
                </c:pt>
                <c:pt idx="59">
                  <c:v>40</c:v>
                </c:pt>
                <c:pt idx="60">
                  <c:v>35</c:v>
                </c:pt>
                <c:pt idx="61">
                  <c:v>1E-3</c:v>
                </c:pt>
                <c:pt idx="62">
                  <c:v>5</c:v>
                </c:pt>
                <c:pt idx="63">
                  <c:v>20</c:v>
                </c:pt>
                <c:pt idx="64">
                  <c:v>35</c:v>
                </c:pt>
                <c:pt idx="65">
                  <c:v>40</c:v>
                </c:pt>
                <c:pt idx="66">
                  <c:v>35</c:v>
                </c:pt>
                <c:pt idx="67">
                  <c:v>1E-3</c:v>
                </c:pt>
                <c:pt idx="68">
                  <c:v>5</c:v>
                </c:pt>
                <c:pt idx="69">
                  <c:v>20</c:v>
                </c:pt>
                <c:pt idx="70">
                  <c:v>35</c:v>
                </c:pt>
                <c:pt idx="71">
                  <c:v>40</c:v>
                </c:pt>
                <c:pt idx="72">
                  <c:v>35</c:v>
                </c:pt>
                <c:pt idx="73">
                  <c:v>1E-3</c:v>
                </c:pt>
                <c:pt idx="74">
                  <c:v>15</c:v>
                </c:pt>
                <c:pt idx="75">
                  <c:v>15</c:v>
                </c:pt>
                <c:pt idx="76">
                  <c:v>1E-3</c:v>
                </c:pt>
                <c:pt idx="77">
                  <c:v>15</c:v>
                </c:pt>
                <c:pt idx="78">
                  <c:v>75</c:v>
                </c:pt>
                <c:pt idx="79">
                  <c:v>114</c:v>
                </c:pt>
                <c:pt idx="80">
                  <c:v>138</c:v>
                </c:pt>
                <c:pt idx="81">
                  <c:v>8</c:v>
                </c:pt>
                <c:pt idx="82">
                  <c:v>60</c:v>
                </c:pt>
                <c:pt idx="83">
                  <c:v>90</c:v>
                </c:pt>
                <c:pt idx="84">
                  <c:v>240</c:v>
                </c:pt>
                <c:pt idx="85">
                  <c:v>1E-3</c:v>
                </c:pt>
                <c:pt idx="86">
                  <c:v>15</c:v>
                </c:pt>
                <c:pt idx="87">
                  <c:v>75</c:v>
                </c:pt>
                <c:pt idx="88">
                  <c:v>114</c:v>
                </c:pt>
                <c:pt idx="89">
                  <c:v>138</c:v>
                </c:pt>
                <c:pt idx="90">
                  <c:v>8</c:v>
                </c:pt>
                <c:pt idx="91">
                  <c:v>60</c:v>
                </c:pt>
                <c:pt idx="92">
                  <c:v>90</c:v>
                </c:pt>
                <c:pt idx="93">
                  <c:v>240</c:v>
                </c:pt>
                <c:pt idx="94">
                  <c:v>1E-3</c:v>
                </c:pt>
                <c:pt idx="95">
                  <c:v>15</c:v>
                </c:pt>
                <c:pt idx="96">
                  <c:v>75</c:v>
                </c:pt>
                <c:pt idx="97">
                  <c:v>114</c:v>
                </c:pt>
                <c:pt idx="98">
                  <c:v>138</c:v>
                </c:pt>
                <c:pt idx="99">
                  <c:v>8</c:v>
                </c:pt>
                <c:pt idx="100">
                  <c:v>60</c:v>
                </c:pt>
                <c:pt idx="101">
                  <c:v>90</c:v>
                </c:pt>
                <c:pt idx="102">
                  <c:v>240</c:v>
                </c:pt>
                <c:pt idx="103">
                  <c:v>1E-3</c:v>
                </c:pt>
                <c:pt idx="104">
                  <c:v>15</c:v>
                </c:pt>
                <c:pt idx="105">
                  <c:v>75</c:v>
                </c:pt>
                <c:pt idx="106">
                  <c:v>114</c:v>
                </c:pt>
                <c:pt idx="107">
                  <c:v>138</c:v>
                </c:pt>
                <c:pt idx="108">
                  <c:v>8</c:v>
                </c:pt>
                <c:pt idx="109">
                  <c:v>60</c:v>
                </c:pt>
                <c:pt idx="110">
                  <c:v>90</c:v>
                </c:pt>
                <c:pt idx="111">
                  <c:v>240</c:v>
                </c:pt>
                <c:pt idx="112">
                  <c:v>1E-3</c:v>
                </c:pt>
                <c:pt idx="113">
                  <c:v>15</c:v>
                </c:pt>
                <c:pt idx="114">
                  <c:v>75</c:v>
                </c:pt>
                <c:pt idx="115">
                  <c:v>114</c:v>
                </c:pt>
                <c:pt idx="116">
                  <c:v>138</c:v>
                </c:pt>
                <c:pt idx="117">
                  <c:v>8</c:v>
                </c:pt>
                <c:pt idx="118">
                  <c:v>60</c:v>
                </c:pt>
                <c:pt idx="119">
                  <c:v>90</c:v>
                </c:pt>
                <c:pt idx="120">
                  <c:v>240</c:v>
                </c:pt>
                <c:pt idx="121">
                  <c:v>1E-3</c:v>
                </c:pt>
                <c:pt idx="122">
                  <c:v>70</c:v>
                </c:pt>
                <c:pt idx="123">
                  <c:v>1E-3</c:v>
                </c:pt>
                <c:pt idx="124">
                  <c:v>40</c:v>
                </c:pt>
                <c:pt idx="125">
                  <c:v>50</c:v>
                </c:pt>
                <c:pt idx="126">
                  <c:v>90</c:v>
                </c:pt>
                <c:pt idx="127">
                  <c:v>140</c:v>
                </c:pt>
                <c:pt idx="128">
                  <c:v>200</c:v>
                </c:pt>
                <c:pt idx="129">
                  <c:v>250</c:v>
                </c:pt>
                <c:pt idx="130">
                  <c:v>380</c:v>
                </c:pt>
                <c:pt idx="131">
                  <c:v>430</c:v>
                </c:pt>
                <c:pt idx="132">
                  <c:v>70</c:v>
                </c:pt>
                <c:pt idx="133">
                  <c:v>1E-3</c:v>
                </c:pt>
                <c:pt idx="134">
                  <c:v>40</c:v>
                </c:pt>
                <c:pt idx="135">
                  <c:v>50</c:v>
                </c:pt>
                <c:pt idx="136">
                  <c:v>90</c:v>
                </c:pt>
                <c:pt idx="137">
                  <c:v>140</c:v>
                </c:pt>
                <c:pt idx="138">
                  <c:v>200</c:v>
                </c:pt>
                <c:pt idx="139">
                  <c:v>250</c:v>
                </c:pt>
                <c:pt idx="140">
                  <c:v>380</c:v>
                </c:pt>
                <c:pt idx="141">
                  <c:v>430</c:v>
                </c:pt>
                <c:pt idx="142">
                  <c:v>70</c:v>
                </c:pt>
                <c:pt idx="143">
                  <c:v>1E-3</c:v>
                </c:pt>
                <c:pt idx="144">
                  <c:v>22</c:v>
                </c:pt>
                <c:pt idx="145">
                  <c:v>36</c:v>
                </c:pt>
                <c:pt idx="146">
                  <c:v>76</c:v>
                </c:pt>
                <c:pt idx="147">
                  <c:v>135</c:v>
                </c:pt>
                <c:pt idx="148">
                  <c:v>190</c:v>
                </c:pt>
                <c:pt idx="149">
                  <c:v>240</c:v>
                </c:pt>
                <c:pt idx="150">
                  <c:v>370</c:v>
                </c:pt>
                <c:pt idx="151">
                  <c:v>420</c:v>
                </c:pt>
                <c:pt idx="152">
                  <c:v>70</c:v>
                </c:pt>
                <c:pt idx="153">
                  <c:v>1E-3</c:v>
                </c:pt>
                <c:pt idx="154">
                  <c:v>8</c:v>
                </c:pt>
                <c:pt idx="155">
                  <c:v>130</c:v>
                </c:pt>
                <c:pt idx="156">
                  <c:v>180</c:v>
                </c:pt>
              </c:numCache>
            </c:numRef>
          </c:xVal>
          <c:yVal>
            <c:numRef>
              <c:f>Tabelle1!$C$2:$C$158</c:f>
              <c:numCache>
                <c:formatCode>General</c:formatCode>
                <c:ptCount val="157"/>
                <c:pt idx="0">
                  <c:v>2</c:v>
                </c:pt>
                <c:pt idx="1">
                  <c:v>-0.96221143911060014</c:v>
                </c:pt>
                <c:pt idx="2">
                  <c:v>-1.7403626894942439</c:v>
                </c:pt>
                <c:pt idx="3">
                  <c:v>-1.7403626894942439</c:v>
                </c:pt>
                <c:pt idx="4">
                  <c:v>-0.661181443446619</c:v>
                </c:pt>
                <c:pt idx="5">
                  <c:v>-2.0413926851582249</c:v>
                </c:pt>
                <c:pt idx="6">
                  <c:v>2</c:v>
                </c:pt>
                <c:pt idx="7">
                  <c:v>-3.3010299956639813</c:v>
                </c:pt>
                <c:pt idx="8">
                  <c:v>-3.3010299956639813</c:v>
                </c:pt>
                <c:pt idx="9">
                  <c:v>-3.3010299956639813</c:v>
                </c:pt>
                <c:pt idx="10">
                  <c:v>-3.3010299956639813</c:v>
                </c:pt>
                <c:pt idx="11">
                  <c:v>-3.3010299956639813</c:v>
                </c:pt>
                <c:pt idx="12">
                  <c:v>2</c:v>
                </c:pt>
                <c:pt idx="13">
                  <c:v>-3.3010299956639813</c:v>
                </c:pt>
                <c:pt idx="14">
                  <c:v>-3.3010299956639813</c:v>
                </c:pt>
                <c:pt idx="15">
                  <c:v>-3.3010299956639813</c:v>
                </c:pt>
                <c:pt idx="16">
                  <c:v>-3.3010299956639813</c:v>
                </c:pt>
                <c:pt idx="17">
                  <c:v>-3.3010299956639813</c:v>
                </c:pt>
                <c:pt idx="18">
                  <c:v>2</c:v>
                </c:pt>
                <c:pt idx="19">
                  <c:v>-1.3424226808222062</c:v>
                </c:pt>
                <c:pt idx="20">
                  <c:v>-3.3010299956639813</c:v>
                </c:pt>
                <c:pt idx="21">
                  <c:v>-3.3010299956639813</c:v>
                </c:pt>
                <c:pt idx="22">
                  <c:v>-3.3010299956639813</c:v>
                </c:pt>
                <c:pt idx="23">
                  <c:v>-3.3010299956639813</c:v>
                </c:pt>
                <c:pt idx="24">
                  <c:v>2</c:v>
                </c:pt>
                <c:pt idx="25">
                  <c:v>-0.86832788073273159</c:v>
                </c:pt>
                <c:pt idx="26">
                  <c:v>-3.3010299956639813</c:v>
                </c:pt>
                <c:pt idx="27">
                  <c:v>-3.3010299956639813</c:v>
                </c:pt>
                <c:pt idx="28">
                  <c:v>-3.3010299956639813</c:v>
                </c:pt>
                <c:pt idx="29">
                  <c:v>-3.3010299956639813</c:v>
                </c:pt>
                <c:pt idx="30">
                  <c:v>2</c:v>
                </c:pt>
                <c:pt idx="31">
                  <c:v>-3.3010299956639813</c:v>
                </c:pt>
                <c:pt idx="32">
                  <c:v>-3.3010299956639813</c:v>
                </c:pt>
                <c:pt idx="33">
                  <c:v>-3.3010299956639813</c:v>
                </c:pt>
                <c:pt idx="34">
                  <c:v>-3.3010299956639813</c:v>
                </c:pt>
                <c:pt idx="35">
                  <c:v>-3.3010299956639813</c:v>
                </c:pt>
                <c:pt idx="36">
                  <c:v>2</c:v>
                </c:pt>
                <c:pt idx="37">
                  <c:v>-3.3010299956639813</c:v>
                </c:pt>
                <c:pt idx="38">
                  <c:v>-3.3010299956639813</c:v>
                </c:pt>
                <c:pt idx="39">
                  <c:v>-3.3010299956639813</c:v>
                </c:pt>
                <c:pt idx="40">
                  <c:v>-3.3010299956639813</c:v>
                </c:pt>
                <c:pt idx="41">
                  <c:v>-3.3010299956639813</c:v>
                </c:pt>
                <c:pt idx="42">
                  <c:v>2</c:v>
                </c:pt>
                <c:pt idx="43">
                  <c:v>-1.1249387366082999</c:v>
                </c:pt>
                <c:pt idx="44">
                  <c:v>-1.3010299956639813</c:v>
                </c:pt>
                <c:pt idx="45">
                  <c:v>-1.505149978319906</c:v>
                </c:pt>
                <c:pt idx="46">
                  <c:v>-1.505149978319906</c:v>
                </c:pt>
                <c:pt idx="47">
                  <c:v>-1.3590219426416679</c:v>
                </c:pt>
                <c:pt idx="48">
                  <c:v>2</c:v>
                </c:pt>
                <c:pt idx="49">
                  <c:v>-1.6734158998636306</c:v>
                </c:pt>
                <c:pt idx="50">
                  <c:v>-2.5185139398778875</c:v>
                </c:pt>
                <c:pt idx="51">
                  <c:v>-2.5185139398778875</c:v>
                </c:pt>
                <c:pt idx="52">
                  <c:v>-3.3010299956639813</c:v>
                </c:pt>
                <c:pt idx="53">
                  <c:v>-2.2174839442139063</c:v>
                </c:pt>
                <c:pt idx="54">
                  <c:v>2</c:v>
                </c:pt>
                <c:pt idx="55">
                  <c:v>-0.22184874961635639</c:v>
                </c:pt>
                <c:pt idx="56">
                  <c:v>-1.146128035678238</c:v>
                </c:pt>
                <c:pt idx="57">
                  <c:v>-1.2430380486862944</c:v>
                </c:pt>
                <c:pt idx="58">
                  <c:v>-1.4471580313422192</c:v>
                </c:pt>
                <c:pt idx="59">
                  <c:v>-1</c:v>
                </c:pt>
                <c:pt idx="60">
                  <c:v>-1.4471580313422192</c:v>
                </c:pt>
                <c:pt idx="61">
                  <c:v>2</c:v>
                </c:pt>
                <c:pt idx="62">
                  <c:v>-8.9400411229310833E-2</c:v>
                </c:pt>
                <c:pt idx="63">
                  <c:v>-3.3010299956639813</c:v>
                </c:pt>
                <c:pt idx="64">
                  <c:v>-1.3324384599156054</c:v>
                </c:pt>
                <c:pt idx="65">
                  <c:v>-3.3010299956639813</c:v>
                </c:pt>
                <c:pt idx="66">
                  <c:v>-1.6334684555795866</c:v>
                </c:pt>
                <c:pt idx="67">
                  <c:v>2</c:v>
                </c:pt>
                <c:pt idx="68">
                  <c:v>7.3428917158533488E-2</c:v>
                </c:pt>
                <c:pt idx="69">
                  <c:v>-3.3010299956639813</c:v>
                </c:pt>
                <c:pt idx="70">
                  <c:v>-3.3010299956639813</c:v>
                </c:pt>
                <c:pt idx="71">
                  <c:v>-3.3010299956639813</c:v>
                </c:pt>
                <c:pt idx="72">
                  <c:v>-3.3010299956639813</c:v>
                </c:pt>
                <c:pt idx="73">
                  <c:v>2</c:v>
                </c:pt>
                <c:pt idx="74">
                  <c:v>-0.71719482444221783</c:v>
                </c:pt>
                <c:pt idx="75">
                  <c:v>-0.46538285144841823</c:v>
                </c:pt>
                <c:pt idx="76">
                  <c:v>2</c:v>
                </c:pt>
                <c:pt idx="77">
                  <c:v>-0.80020139112671784</c:v>
                </c:pt>
                <c:pt idx="78">
                  <c:v>-0.72556777282981366</c:v>
                </c:pt>
                <c:pt idx="79">
                  <c:v>-0.92514012773501775</c:v>
                </c:pt>
                <c:pt idx="80">
                  <c:v>-1.7032913781186614</c:v>
                </c:pt>
                <c:pt idx="81">
                  <c:v>-1.3053513694466237</c:v>
                </c:pt>
                <c:pt idx="82">
                  <c:v>-1.4022613824546801</c:v>
                </c:pt>
                <c:pt idx="83">
                  <c:v>-1.5272001190629803</c:v>
                </c:pt>
                <c:pt idx="84">
                  <c:v>-1.5272001190629803</c:v>
                </c:pt>
                <c:pt idx="85">
                  <c:v>2</c:v>
                </c:pt>
                <c:pt idx="86">
                  <c:v>0.18708664335714439</c:v>
                </c:pt>
                <c:pt idx="87">
                  <c:v>-0.1139433523068368</c:v>
                </c:pt>
                <c:pt idx="88">
                  <c:v>-3.3010299956639813</c:v>
                </c:pt>
                <c:pt idx="89">
                  <c:v>-3.3010299956639813</c:v>
                </c:pt>
                <c:pt idx="90">
                  <c:v>-3.3010299956639813</c:v>
                </c:pt>
                <c:pt idx="91">
                  <c:v>-3.3010299956639813</c:v>
                </c:pt>
                <c:pt idx="92">
                  <c:v>-3.3010299956639813</c:v>
                </c:pt>
                <c:pt idx="93">
                  <c:v>-3.3010299956639813</c:v>
                </c:pt>
                <c:pt idx="94">
                  <c:v>2</c:v>
                </c:pt>
                <c:pt idx="95">
                  <c:v>0.14612803567823807</c:v>
                </c:pt>
                <c:pt idx="96">
                  <c:v>-0.3979400086720376</c:v>
                </c:pt>
                <c:pt idx="97">
                  <c:v>-3.3010299956639813</c:v>
                </c:pt>
                <c:pt idx="98">
                  <c:v>-3.3010299956639813</c:v>
                </c:pt>
                <c:pt idx="99">
                  <c:v>-3.3010299956639813</c:v>
                </c:pt>
                <c:pt idx="100">
                  <c:v>-3.3010299956639813</c:v>
                </c:pt>
                <c:pt idx="101">
                  <c:v>-0.22184874961635639</c:v>
                </c:pt>
                <c:pt idx="102">
                  <c:v>-0.69897000433601875</c:v>
                </c:pt>
                <c:pt idx="103">
                  <c:v>2</c:v>
                </c:pt>
                <c:pt idx="104">
                  <c:v>-3.3010299956639813</c:v>
                </c:pt>
                <c:pt idx="105">
                  <c:v>-3.3010299956639813</c:v>
                </c:pt>
                <c:pt idx="106">
                  <c:v>-3.3010299956639813</c:v>
                </c:pt>
                <c:pt idx="107">
                  <c:v>-3.3010299956639813</c:v>
                </c:pt>
                <c:pt idx="108">
                  <c:v>-3.3010299956639813</c:v>
                </c:pt>
                <c:pt idx="109">
                  <c:v>-3.3010299956639813</c:v>
                </c:pt>
                <c:pt idx="110">
                  <c:v>-3.3010299956639813</c:v>
                </c:pt>
                <c:pt idx="111">
                  <c:v>-3.3010299956639813</c:v>
                </c:pt>
                <c:pt idx="112">
                  <c:v>2</c:v>
                </c:pt>
                <c:pt idx="113">
                  <c:v>0.52679385405249302</c:v>
                </c:pt>
                <c:pt idx="114">
                  <c:v>-0.60942589296549599</c:v>
                </c:pt>
                <c:pt idx="115">
                  <c:v>-0.80899824787070007</c:v>
                </c:pt>
                <c:pt idx="116">
                  <c:v>-1.189209489582306</c:v>
                </c:pt>
                <c:pt idx="117">
                  <c:v>-1.4110582391986626</c:v>
                </c:pt>
                <c:pt idx="118">
                  <c:v>-1.4110582391986626</c:v>
                </c:pt>
                <c:pt idx="119">
                  <c:v>-1.4110582391986626</c:v>
                </c:pt>
                <c:pt idx="120">
                  <c:v>-1.888179493918325</c:v>
                </c:pt>
                <c:pt idx="121">
                  <c:v>2</c:v>
                </c:pt>
                <c:pt idx="122">
                  <c:v>-0.23736091579460392</c:v>
                </c:pt>
                <c:pt idx="123">
                  <c:v>2</c:v>
                </c:pt>
                <c:pt idx="124">
                  <c:v>-3.3010299956639813</c:v>
                </c:pt>
                <c:pt idx="125">
                  <c:v>-3.3010299956639813</c:v>
                </c:pt>
                <c:pt idx="126">
                  <c:v>-3.3010299956639813</c:v>
                </c:pt>
                <c:pt idx="127">
                  <c:v>-0.65321251377534373</c:v>
                </c:pt>
                <c:pt idx="128">
                  <c:v>-3.3010299956639813</c:v>
                </c:pt>
                <c:pt idx="129">
                  <c:v>-3.3010299956639813</c:v>
                </c:pt>
                <c:pt idx="130">
                  <c:v>-3.3010299956639813</c:v>
                </c:pt>
                <c:pt idx="131">
                  <c:v>-3.3010299956639813</c:v>
                </c:pt>
                <c:pt idx="132">
                  <c:v>-3.3010299956639813</c:v>
                </c:pt>
                <c:pt idx="133">
                  <c:v>2</c:v>
                </c:pt>
                <c:pt idx="134">
                  <c:v>-3.3010299956639813</c:v>
                </c:pt>
                <c:pt idx="135">
                  <c:v>-3.3010299956639813</c:v>
                </c:pt>
                <c:pt idx="136">
                  <c:v>-3.3010299956639813</c:v>
                </c:pt>
                <c:pt idx="137">
                  <c:v>-3.3010299956639813</c:v>
                </c:pt>
                <c:pt idx="138">
                  <c:v>-3.3010299956639813</c:v>
                </c:pt>
                <c:pt idx="139">
                  <c:v>-3.3010299956639813</c:v>
                </c:pt>
                <c:pt idx="140">
                  <c:v>-3.3010299956639813</c:v>
                </c:pt>
                <c:pt idx="141">
                  <c:v>-3.3010299956639813</c:v>
                </c:pt>
                <c:pt idx="142">
                  <c:v>-3.3010299956639813</c:v>
                </c:pt>
                <c:pt idx="143">
                  <c:v>2</c:v>
                </c:pt>
                <c:pt idx="144">
                  <c:v>-1.2671717284030137</c:v>
                </c:pt>
                <c:pt idx="145">
                  <c:v>-1.2676062401770316</c:v>
                </c:pt>
                <c:pt idx="146">
                  <c:v>-3.3010299956639813</c:v>
                </c:pt>
                <c:pt idx="147">
                  <c:v>-3.3010299956639813</c:v>
                </c:pt>
                <c:pt idx="148">
                  <c:v>-3.3010299956639813</c:v>
                </c:pt>
                <c:pt idx="149">
                  <c:v>-3.3010299956639813</c:v>
                </c:pt>
                <c:pt idx="150">
                  <c:v>-3.3010299956639813</c:v>
                </c:pt>
                <c:pt idx="151">
                  <c:v>-3.3010299956639813</c:v>
                </c:pt>
                <c:pt idx="152">
                  <c:v>-3.3010299956639813</c:v>
                </c:pt>
                <c:pt idx="153">
                  <c:v>2</c:v>
                </c:pt>
                <c:pt idx="154">
                  <c:v>-1</c:v>
                </c:pt>
                <c:pt idx="155">
                  <c:v>-3.3010299956639813</c:v>
                </c:pt>
                <c:pt idx="156">
                  <c:v>-3.3010299956639813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69-47DB-9674-280848EC8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8008448"/>
        <c:axId val="1988011808"/>
      </c:scatterChart>
      <c:valAx>
        <c:axId val="1988008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Distanz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88011808"/>
        <c:crossesAt val="-4"/>
        <c:crossBetween val="midCat"/>
      </c:valAx>
      <c:valAx>
        <c:axId val="19880118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log(Konzentration)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88008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223520</xdr:colOff>
      <xdr:row>1</xdr:row>
      <xdr:rowOff>143510</xdr:rowOff>
    </xdr:from>
    <xdr:to>
      <xdr:col>12</xdr:col>
      <xdr:colOff>46990</xdr:colOff>
      <xdr:row>16</xdr:row>
      <xdr:rowOff>143510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29AF094-E580-044C-52FF-D239AC956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541020</xdr:colOff>
      <xdr:row>17</xdr:row>
      <xdr:rowOff>109220</xdr:rowOff>
    </xdr:from>
    <xdr:to>
      <xdr:col>12</xdr:col>
      <xdr:colOff>364490</xdr:colOff>
      <xdr:row>32</xdr:row>
      <xdr:rowOff>109220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2FAC9FA-0835-493A-8EC8-72E79C2BA5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4A57F-F387-48AE-ABB6-E3984750FB00}">
  <sheetPr codeName="Tabelle1"/>
  <dimension ref="A1:E158"/>
  <sheetViews>
    <sheetView tabSelected="1" topLeftCell="A37" workbookViewId="0">
      <selection activeCell="B1" sqref="B1:B1048576"/>
    </sheetView>
  </sheetViews>
  <sheetFormatPr baseColWidth="10" defaultRowHeight="14.5" x14ac:dyDescent="0.35"/>
  <cols>
    <col min="1" max="1" width="10.90625" style="4"/>
    <col min="2" max="2" width="10.90625" style="10"/>
    <col min="4" max="5" width="10.90625" style="7"/>
  </cols>
  <sheetData>
    <row r="1" spans="1:5" x14ac:dyDescent="0.35">
      <c r="A1" s="2" t="s">
        <v>0</v>
      </c>
      <c r="B1" s="8" t="s">
        <v>1</v>
      </c>
      <c r="C1" s="1" t="s">
        <v>2</v>
      </c>
      <c r="D1" s="5" t="s">
        <v>3</v>
      </c>
      <c r="E1" s="6" t="s">
        <v>4</v>
      </c>
    </row>
    <row r="2" spans="1:5" x14ac:dyDescent="0.35">
      <c r="A2" s="3">
        <v>1E-3</v>
      </c>
      <c r="B2" s="9">
        <v>100</v>
      </c>
      <c r="C2">
        <f>LOG10(B2)</f>
        <v>2</v>
      </c>
      <c r="D2" s="7">
        <f>0.1835*$A2^-0.927</f>
        <v>110.8245734905657</v>
      </c>
      <c r="E2" s="7">
        <f>10^(LN($A2)*-0.403-0.7365)</f>
        <v>111.51296861424188</v>
      </c>
    </row>
    <row r="3" spans="1:5" x14ac:dyDescent="0.35">
      <c r="A3" s="3">
        <v>36</v>
      </c>
      <c r="B3" s="9">
        <v>0.1090909090909091</v>
      </c>
      <c r="C3">
        <f t="shared" ref="C3:C66" si="0">LOG10(B3)</f>
        <v>-0.96221143911060014</v>
      </c>
      <c r="D3" s="7">
        <f t="shared" ref="D3:D66" si="1">0.1835*$A3^-0.927</f>
        <v>6.6213058681529654E-3</v>
      </c>
      <c r="E3" s="7">
        <f t="shared" ref="E3:E66" si="2">10^(LN($A3)*-0.403-0.7365)</f>
        <v>6.5969298783955686E-3</v>
      </c>
    </row>
    <row r="4" spans="1:5" x14ac:dyDescent="0.35">
      <c r="A4" s="3">
        <v>66</v>
      </c>
      <c r="B4" s="9">
        <v>1.8181818181818184E-2</v>
      </c>
      <c r="C4">
        <f t="shared" si="0"/>
        <v>-1.7403626894942439</v>
      </c>
      <c r="D4" s="7">
        <f t="shared" si="1"/>
        <v>3.7750163795156901E-3</v>
      </c>
      <c r="E4" s="7">
        <f t="shared" si="2"/>
        <v>3.7589724174459105E-3</v>
      </c>
    </row>
    <row r="5" spans="1:5" x14ac:dyDescent="0.35">
      <c r="A5" s="3">
        <v>96</v>
      </c>
      <c r="B5" s="9">
        <v>1.8181818181818184E-2</v>
      </c>
      <c r="C5">
        <f t="shared" si="0"/>
        <v>-1.7403626894942439</v>
      </c>
      <c r="D5" s="7">
        <f t="shared" si="1"/>
        <v>2.6672924493935071E-3</v>
      </c>
      <c r="E5" s="7">
        <f t="shared" si="2"/>
        <v>2.6550192780784242E-3</v>
      </c>
    </row>
    <row r="6" spans="1:5" x14ac:dyDescent="0.35">
      <c r="A6" s="3">
        <v>106</v>
      </c>
      <c r="B6" s="9">
        <v>0.2181818181818182</v>
      </c>
      <c r="C6">
        <f t="shared" si="0"/>
        <v>-0.661181443446619</v>
      </c>
      <c r="D6" s="7">
        <f t="shared" si="1"/>
        <v>2.433198451970247E-3</v>
      </c>
      <c r="E6" s="7">
        <f t="shared" si="2"/>
        <v>2.4217764131344395E-3</v>
      </c>
    </row>
    <row r="7" spans="1:5" x14ac:dyDescent="0.35">
      <c r="A7" s="3">
        <v>150</v>
      </c>
      <c r="B7" s="9">
        <v>9.0909090909090922E-3</v>
      </c>
      <c r="C7">
        <f t="shared" si="0"/>
        <v>-2.0413926851582249</v>
      </c>
      <c r="D7" s="7">
        <f t="shared" si="1"/>
        <v>1.7635974875168264E-3</v>
      </c>
      <c r="E7" s="7">
        <f t="shared" si="2"/>
        <v>1.7547448500153488E-3</v>
      </c>
    </row>
    <row r="8" spans="1:5" x14ac:dyDescent="0.35">
      <c r="A8" s="3">
        <v>1E-3</v>
      </c>
      <c r="B8" s="9">
        <v>100</v>
      </c>
      <c r="C8">
        <f t="shared" si="0"/>
        <v>2</v>
      </c>
      <c r="D8" s="7">
        <f t="shared" si="1"/>
        <v>110.8245734905657</v>
      </c>
      <c r="E8" s="7">
        <f t="shared" si="2"/>
        <v>111.51296861424188</v>
      </c>
    </row>
    <row r="9" spans="1:5" x14ac:dyDescent="0.35">
      <c r="A9" s="3">
        <v>36</v>
      </c>
      <c r="B9" s="9">
        <v>5.0000000000000001E-4</v>
      </c>
      <c r="C9">
        <f t="shared" si="0"/>
        <v>-3.3010299956639813</v>
      </c>
      <c r="D9" s="7">
        <f t="shared" si="1"/>
        <v>6.6213058681529654E-3</v>
      </c>
      <c r="E9" s="7">
        <f t="shared" si="2"/>
        <v>6.5969298783955686E-3</v>
      </c>
    </row>
    <row r="10" spans="1:5" x14ac:dyDescent="0.35">
      <c r="A10" s="3">
        <v>66</v>
      </c>
      <c r="B10" s="9">
        <v>5.0000000000000001E-4</v>
      </c>
      <c r="C10">
        <f t="shared" si="0"/>
        <v>-3.3010299956639813</v>
      </c>
      <c r="D10" s="7">
        <f t="shared" si="1"/>
        <v>3.7750163795156901E-3</v>
      </c>
      <c r="E10" s="7">
        <f t="shared" si="2"/>
        <v>3.7589724174459105E-3</v>
      </c>
    </row>
    <row r="11" spans="1:5" x14ac:dyDescent="0.35">
      <c r="A11" s="3">
        <v>96</v>
      </c>
      <c r="B11" s="9">
        <v>5.0000000000000001E-4</v>
      </c>
      <c r="C11">
        <f t="shared" si="0"/>
        <v>-3.3010299956639813</v>
      </c>
      <c r="D11" s="7">
        <f t="shared" si="1"/>
        <v>2.6672924493935071E-3</v>
      </c>
      <c r="E11" s="7">
        <f t="shared" si="2"/>
        <v>2.6550192780784242E-3</v>
      </c>
    </row>
    <row r="12" spans="1:5" x14ac:dyDescent="0.35">
      <c r="A12" s="3">
        <v>106</v>
      </c>
      <c r="B12" s="9">
        <v>5.0000000000000001E-4</v>
      </c>
      <c r="C12">
        <f t="shared" si="0"/>
        <v>-3.3010299956639813</v>
      </c>
      <c r="D12" s="7">
        <f t="shared" si="1"/>
        <v>2.433198451970247E-3</v>
      </c>
      <c r="E12" s="7">
        <f t="shared" si="2"/>
        <v>2.4217764131344395E-3</v>
      </c>
    </row>
    <row r="13" spans="1:5" x14ac:dyDescent="0.35">
      <c r="A13" s="3">
        <v>150</v>
      </c>
      <c r="B13" s="9">
        <v>5.0000000000000001E-4</v>
      </c>
      <c r="C13">
        <f t="shared" si="0"/>
        <v>-3.3010299956639813</v>
      </c>
      <c r="D13" s="7">
        <f t="shared" si="1"/>
        <v>1.7635974875168264E-3</v>
      </c>
      <c r="E13" s="7">
        <f t="shared" si="2"/>
        <v>1.7547448500153488E-3</v>
      </c>
    </row>
    <row r="14" spans="1:5" x14ac:dyDescent="0.35">
      <c r="A14" s="3">
        <v>1E-3</v>
      </c>
      <c r="B14" s="9">
        <v>100</v>
      </c>
      <c r="C14">
        <f t="shared" si="0"/>
        <v>2</v>
      </c>
      <c r="D14" s="7">
        <f t="shared" si="1"/>
        <v>110.8245734905657</v>
      </c>
      <c r="E14" s="7">
        <f t="shared" si="2"/>
        <v>111.51296861424188</v>
      </c>
    </row>
    <row r="15" spans="1:5" x14ac:dyDescent="0.35">
      <c r="A15" s="3">
        <v>36</v>
      </c>
      <c r="B15" s="9">
        <v>5.0000000000000001E-4</v>
      </c>
      <c r="C15">
        <f t="shared" si="0"/>
        <v>-3.3010299956639813</v>
      </c>
      <c r="D15" s="7">
        <f t="shared" si="1"/>
        <v>6.6213058681529654E-3</v>
      </c>
      <c r="E15" s="7">
        <f t="shared" si="2"/>
        <v>6.5969298783955686E-3</v>
      </c>
    </row>
    <row r="16" spans="1:5" x14ac:dyDescent="0.35">
      <c r="A16" s="3">
        <v>66</v>
      </c>
      <c r="B16" s="9">
        <v>5.0000000000000001E-4</v>
      </c>
      <c r="C16">
        <f t="shared" si="0"/>
        <v>-3.3010299956639813</v>
      </c>
      <c r="D16" s="7">
        <f t="shared" si="1"/>
        <v>3.7750163795156901E-3</v>
      </c>
      <c r="E16" s="7">
        <f t="shared" si="2"/>
        <v>3.7589724174459105E-3</v>
      </c>
    </row>
    <row r="17" spans="1:5" x14ac:dyDescent="0.35">
      <c r="A17" s="3">
        <v>96</v>
      </c>
      <c r="B17" s="9">
        <v>5.0000000000000001E-4</v>
      </c>
      <c r="C17">
        <f t="shared" si="0"/>
        <v>-3.3010299956639813</v>
      </c>
      <c r="D17" s="7">
        <f t="shared" si="1"/>
        <v>2.6672924493935071E-3</v>
      </c>
      <c r="E17" s="7">
        <f t="shared" si="2"/>
        <v>2.6550192780784242E-3</v>
      </c>
    </row>
    <row r="18" spans="1:5" x14ac:dyDescent="0.35">
      <c r="A18" s="3">
        <v>106</v>
      </c>
      <c r="B18" s="9">
        <v>5.0000000000000001E-4</v>
      </c>
      <c r="C18">
        <f t="shared" si="0"/>
        <v>-3.3010299956639813</v>
      </c>
      <c r="D18" s="7">
        <f t="shared" si="1"/>
        <v>2.433198451970247E-3</v>
      </c>
      <c r="E18" s="7">
        <f t="shared" si="2"/>
        <v>2.4217764131344395E-3</v>
      </c>
    </row>
    <row r="19" spans="1:5" x14ac:dyDescent="0.35">
      <c r="A19" s="3">
        <v>150</v>
      </c>
      <c r="B19" s="9">
        <v>5.0000000000000001E-4</v>
      </c>
      <c r="C19">
        <f t="shared" si="0"/>
        <v>-3.3010299956639813</v>
      </c>
      <c r="D19" s="7">
        <f t="shared" si="1"/>
        <v>1.7635974875168264E-3</v>
      </c>
      <c r="E19" s="7">
        <f t="shared" si="2"/>
        <v>1.7547448500153488E-3</v>
      </c>
    </row>
    <row r="20" spans="1:5" x14ac:dyDescent="0.35">
      <c r="A20" s="3">
        <v>1E-3</v>
      </c>
      <c r="B20" s="9">
        <v>100</v>
      </c>
      <c r="C20">
        <f t="shared" si="0"/>
        <v>2</v>
      </c>
      <c r="D20" s="7">
        <f t="shared" si="1"/>
        <v>110.8245734905657</v>
      </c>
      <c r="E20" s="7">
        <f t="shared" si="2"/>
        <v>111.51296861424188</v>
      </c>
    </row>
    <row r="21" spans="1:5" x14ac:dyDescent="0.35">
      <c r="A21" s="3">
        <v>36</v>
      </c>
      <c r="B21" s="9">
        <v>4.5454545454545456E-2</v>
      </c>
      <c r="C21">
        <f t="shared" si="0"/>
        <v>-1.3424226808222062</v>
      </c>
      <c r="D21" s="7">
        <f t="shared" si="1"/>
        <v>6.6213058681529654E-3</v>
      </c>
      <c r="E21" s="7">
        <f t="shared" si="2"/>
        <v>6.5969298783955686E-3</v>
      </c>
    </row>
    <row r="22" spans="1:5" x14ac:dyDescent="0.35">
      <c r="A22" s="3">
        <v>66</v>
      </c>
      <c r="B22" s="9">
        <v>5.0000000000000001E-4</v>
      </c>
      <c r="C22">
        <f t="shared" si="0"/>
        <v>-3.3010299956639813</v>
      </c>
      <c r="D22" s="7">
        <f t="shared" si="1"/>
        <v>3.7750163795156901E-3</v>
      </c>
      <c r="E22" s="7">
        <f t="shared" si="2"/>
        <v>3.7589724174459105E-3</v>
      </c>
    </row>
    <row r="23" spans="1:5" x14ac:dyDescent="0.35">
      <c r="A23" s="3">
        <v>96</v>
      </c>
      <c r="B23" s="9">
        <v>5.0000000000000001E-4</v>
      </c>
      <c r="C23">
        <f t="shared" si="0"/>
        <v>-3.3010299956639813</v>
      </c>
      <c r="D23" s="7">
        <f t="shared" si="1"/>
        <v>2.6672924493935071E-3</v>
      </c>
      <c r="E23" s="7">
        <f t="shared" si="2"/>
        <v>2.6550192780784242E-3</v>
      </c>
    </row>
    <row r="24" spans="1:5" x14ac:dyDescent="0.35">
      <c r="A24" s="3">
        <v>106</v>
      </c>
      <c r="B24" s="9">
        <v>5.0000000000000001E-4</v>
      </c>
      <c r="C24">
        <f t="shared" si="0"/>
        <v>-3.3010299956639813</v>
      </c>
      <c r="D24" s="7">
        <f t="shared" si="1"/>
        <v>2.433198451970247E-3</v>
      </c>
      <c r="E24" s="7">
        <f t="shared" si="2"/>
        <v>2.4217764131344395E-3</v>
      </c>
    </row>
    <row r="25" spans="1:5" x14ac:dyDescent="0.35">
      <c r="A25" s="3">
        <v>150</v>
      </c>
      <c r="B25" s="9">
        <v>5.0000000000000001E-4</v>
      </c>
      <c r="C25">
        <f t="shared" si="0"/>
        <v>-3.3010299956639813</v>
      </c>
      <c r="D25" s="7">
        <f t="shared" si="1"/>
        <v>1.7635974875168264E-3</v>
      </c>
      <c r="E25" s="7">
        <f t="shared" si="2"/>
        <v>1.7547448500153488E-3</v>
      </c>
    </row>
    <row r="26" spans="1:5" x14ac:dyDescent="0.35">
      <c r="A26" s="3">
        <v>1E-3</v>
      </c>
      <c r="B26" s="9">
        <v>100</v>
      </c>
      <c r="C26">
        <f t="shared" si="0"/>
        <v>2</v>
      </c>
      <c r="D26" s="7">
        <f t="shared" si="1"/>
        <v>110.8245734905657</v>
      </c>
      <c r="E26" s="7">
        <f t="shared" si="2"/>
        <v>111.51296861424188</v>
      </c>
    </row>
    <row r="27" spans="1:5" x14ac:dyDescent="0.35">
      <c r="A27" s="3">
        <v>36</v>
      </c>
      <c r="B27" s="9">
        <v>0.13541666666666669</v>
      </c>
      <c r="C27">
        <f t="shared" si="0"/>
        <v>-0.86832788073273159</v>
      </c>
      <c r="D27" s="7">
        <f t="shared" si="1"/>
        <v>6.6213058681529654E-3</v>
      </c>
      <c r="E27" s="7">
        <f t="shared" si="2"/>
        <v>6.5969298783955686E-3</v>
      </c>
    </row>
    <row r="28" spans="1:5" x14ac:dyDescent="0.35">
      <c r="A28" s="3">
        <v>66</v>
      </c>
      <c r="B28" s="9">
        <v>5.0000000000000001E-4</v>
      </c>
      <c r="C28">
        <f t="shared" si="0"/>
        <v>-3.3010299956639813</v>
      </c>
      <c r="D28" s="7">
        <f t="shared" si="1"/>
        <v>3.7750163795156901E-3</v>
      </c>
      <c r="E28" s="7">
        <f t="shared" si="2"/>
        <v>3.7589724174459105E-3</v>
      </c>
    </row>
    <row r="29" spans="1:5" x14ac:dyDescent="0.35">
      <c r="A29" s="3">
        <v>96</v>
      </c>
      <c r="B29" s="9">
        <v>5.0000000000000001E-4</v>
      </c>
      <c r="C29">
        <f t="shared" si="0"/>
        <v>-3.3010299956639813</v>
      </c>
      <c r="D29" s="7">
        <f t="shared" si="1"/>
        <v>2.6672924493935071E-3</v>
      </c>
      <c r="E29" s="7">
        <f t="shared" si="2"/>
        <v>2.6550192780784242E-3</v>
      </c>
    </row>
    <row r="30" spans="1:5" x14ac:dyDescent="0.35">
      <c r="A30" s="3">
        <v>106</v>
      </c>
      <c r="B30" s="9">
        <v>5.0000000000000001E-4</v>
      </c>
      <c r="C30">
        <f t="shared" si="0"/>
        <v>-3.3010299956639813</v>
      </c>
      <c r="D30" s="7">
        <f t="shared" si="1"/>
        <v>2.433198451970247E-3</v>
      </c>
      <c r="E30" s="7">
        <f t="shared" si="2"/>
        <v>2.4217764131344395E-3</v>
      </c>
    </row>
    <row r="31" spans="1:5" x14ac:dyDescent="0.35">
      <c r="A31" s="3">
        <v>150</v>
      </c>
      <c r="B31" s="9">
        <v>5.0000000000000001E-4</v>
      </c>
      <c r="C31">
        <f t="shared" si="0"/>
        <v>-3.3010299956639813</v>
      </c>
      <c r="D31" s="7">
        <f t="shared" si="1"/>
        <v>1.7635974875168264E-3</v>
      </c>
      <c r="E31" s="7">
        <f t="shared" si="2"/>
        <v>1.7547448500153488E-3</v>
      </c>
    </row>
    <row r="32" spans="1:5" x14ac:dyDescent="0.35">
      <c r="A32" s="3">
        <v>1E-3</v>
      </c>
      <c r="B32" s="9">
        <v>100</v>
      </c>
      <c r="C32">
        <f t="shared" si="0"/>
        <v>2</v>
      </c>
      <c r="D32" s="7">
        <f t="shared" si="1"/>
        <v>110.8245734905657</v>
      </c>
      <c r="E32" s="7">
        <f t="shared" si="2"/>
        <v>111.51296861424188</v>
      </c>
    </row>
    <row r="33" spans="1:5" x14ac:dyDescent="0.35">
      <c r="A33" s="3">
        <v>36</v>
      </c>
      <c r="B33" s="9">
        <v>5.0000000000000001E-4</v>
      </c>
      <c r="C33">
        <f t="shared" si="0"/>
        <v>-3.3010299956639813</v>
      </c>
      <c r="D33" s="7">
        <f t="shared" si="1"/>
        <v>6.6213058681529654E-3</v>
      </c>
      <c r="E33" s="7">
        <f t="shared" si="2"/>
        <v>6.5969298783955686E-3</v>
      </c>
    </row>
    <row r="34" spans="1:5" x14ac:dyDescent="0.35">
      <c r="A34" s="3">
        <v>66</v>
      </c>
      <c r="B34" s="9">
        <v>5.0000000000000001E-4</v>
      </c>
      <c r="C34">
        <f t="shared" si="0"/>
        <v>-3.3010299956639813</v>
      </c>
      <c r="D34" s="7">
        <f t="shared" si="1"/>
        <v>3.7750163795156901E-3</v>
      </c>
      <c r="E34" s="7">
        <f t="shared" si="2"/>
        <v>3.7589724174459105E-3</v>
      </c>
    </row>
    <row r="35" spans="1:5" x14ac:dyDescent="0.35">
      <c r="A35" s="3">
        <v>96</v>
      </c>
      <c r="B35" s="9">
        <v>5.0000000000000001E-4</v>
      </c>
      <c r="C35">
        <f t="shared" si="0"/>
        <v>-3.3010299956639813</v>
      </c>
      <c r="D35" s="7">
        <f t="shared" si="1"/>
        <v>2.6672924493935071E-3</v>
      </c>
      <c r="E35" s="7">
        <f t="shared" si="2"/>
        <v>2.6550192780784242E-3</v>
      </c>
    </row>
    <row r="36" spans="1:5" x14ac:dyDescent="0.35">
      <c r="A36" s="3">
        <v>106</v>
      </c>
      <c r="B36" s="9">
        <v>5.0000000000000001E-4</v>
      </c>
      <c r="C36">
        <f t="shared" si="0"/>
        <v>-3.3010299956639813</v>
      </c>
      <c r="D36" s="7">
        <f t="shared" si="1"/>
        <v>2.433198451970247E-3</v>
      </c>
      <c r="E36" s="7">
        <f t="shared" si="2"/>
        <v>2.4217764131344395E-3</v>
      </c>
    </row>
    <row r="37" spans="1:5" x14ac:dyDescent="0.35">
      <c r="A37" s="3">
        <v>150</v>
      </c>
      <c r="B37" s="9">
        <v>5.0000000000000001E-4</v>
      </c>
      <c r="C37">
        <f t="shared" si="0"/>
        <v>-3.3010299956639813</v>
      </c>
      <c r="D37" s="7">
        <f t="shared" si="1"/>
        <v>1.7635974875168264E-3</v>
      </c>
      <c r="E37" s="7">
        <f t="shared" si="2"/>
        <v>1.7547448500153488E-3</v>
      </c>
    </row>
    <row r="38" spans="1:5" x14ac:dyDescent="0.35">
      <c r="A38" s="3">
        <v>1E-3</v>
      </c>
      <c r="B38" s="9">
        <v>100</v>
      </c>
      <c r="C38">
        <f t="shared" si="0"/>
        <v>2</v>
      </c>
      <c r="D38" s="7">
        <f t="shared" si="1"/>
        <v>110.8245734905657</v>
      </c>
      <c r="E38" s="7">
        <f t="shared" si="2"/>
        <v>111.51296861424188</v>
      </c>
    </row>
    <row r="39" spans="1:5" x14ac:dyDescent="0.35">
      <c r="A39" s="3">
        <v>36</v>
      </c>
      <c r="B39" s="9">
        <v>5.0000000000000001E-4</v>
      </c>
      <c r="C39">
        <f t="shared" si="0"/>
        <v>-3.3010299956639813</v>
      </c>
      <c r="D39" s="7">
        <f t="shared" si="1"/>
        <v>6.6213058681529654E-3</v>
      </c>
      <c r="E39" s="7">
        <f t="shared" si="2"/>
        <v>6.5969298783955686E-3</v>
      </c>
    </row>
    <row r="40" spans="1:5" x14ac:dyDescent="0.35">
      <c r="A40" s="3">
        <v>66</v>
      </c>
      <c r="B40" s="9">
        <v>5.0000000000000001E-4</v>
      </c>
      <c r="C40">
        <f t="shared" si="0"/>
        <v>-3.3010299956639813</v>
      </c>
      <c r="D40" s="7">
        <f t="shared" si="1"/>
        <v>3.7750163795156901E-3</v>
      </c>
      <c r="E40" s="7">
        <f t="shared" si="2"/>
        <v>3.7589724174459105E-3</v>
      </c>
    </row>
    <row r="41" spans="1:5" x14ac:dyDescent="0.35">
      <c r="A41" s="3">
        <v>96</v>
      </c>
      <c r="B41" s="9">
        <v>5.0000000000000001E-4</v>
      </c>
      <c r="C41">
        <f t="shared" si="0"/>
        <v>-3.3010299956639813</v>
      </c>
      <c r="D41" s="7">
        <f t="shared" si="1"/>
        <v>2.6672924493935071E-3</v>
      </c>
      <c r="E41" s="7">
        <f t="shared" si="2"/>
        <v>2.6550192780784242E-3</v>
      </c>
    </row>
    <row r="42" spans="1:5" x14ac:dyDescent="0.35">
      <c r="A42" s="3">
        <v>106</v>
      </c>
      <c r="B42" s="9">
        <v>5.0000000000000001E-4</v>
      </c>
      <c r="C42">
        <f t="shared" si="0"/>
        <v>-3.3010299956639813</v>
      </c>
      <c r="D42" s="7">
        <f t="shared" si="1"/>
        <v>2.433198451970247E-3</v>
      </c>
      <c r="E42" s="7">
        <f t="shared" si="2"/>
        <v>2.4217764131344395E-3</v>
      </c>
    </row>
    <row r="43" spans="1:5" x14ac:dyDescent="0.35">
      <c r="A43" s="3">
        <v>150</v>
      </c>
      <c r="B43" s="9">
        <v>5.0000000000000001E-4</v>
      </c>
      <c r="C43">
        <f t="shared" si="0"/>
        <v>-3.3010299956639813</v>
      </c>
      <c r="D43" s="7">
        <f t="shared" si="1"/>
        <v>1.7635974875168264E-3</v>
      </c>
      <c r="E43" s="7">
        <f t="shared" si="2"/>
        <v>1.7547448500153488E-3</v>
      </c>
    </row>
    <row r="44" spans="1:5" x14ac:dyDescent="0.35">
      <c r="A44" s="3">
        <v>1E-3</v>
      </c>
      <c r="B44" s="9">
        <v>100</v>
      </c>
      <c r="C44">
        <f t="shared" si="0"/>
        <v>2</v>
      </c>
      <c r="D44" s="7">
        <f t="shared" si="1"/>
        <v>110.8245734905657</v>
      </c>
      <c r="E44" s="7">
        <f t="shared" si="2"/>
        <v>111.51296861424188</v>
      </c>
    </row>
    <row r="45" spans="1:5" x14ac:dyDescent="0.35">
      <c r="A45" s="3">
        <v>5</v>
      </c>
      <c r="B45" s="9">
        <v>7.4999999999999997E-2</v>
      </c>
      <c r="C45">
        <f t="shared" si="0"/>
        <v>-1.1249387366082999</v>
      </c>
      <c r="D45" s="7">
        <f t="shared" si="1"/>
        <v>4.1275360450453852E-2</v>
      </c>
      <c r="E45" s="7">
        <f t="shared" si="2"/>
        <v>4.1199934092109661E-2</v>
      </c>
    </row>
    <row r="46" spans="1:5" x14ac:dyDescent="0.35">
      <c r="A46" s="3">
        <v>15</v>
      </c>
      <c r="B46" s="9">
        <v>0.05</v>
      </c>
      <c r="C46">
        <f t="shared" si="0"/>
        <v>-1.3010299956639813</v>
      </c>
      <c r="D46" s="7">
        <f t="shared" si="1"/>
        <v>1.4907316475758117E-2</v>
      </c>
      <c r="E46" s="7">
        <f t="shared" si="2"/>
        <v>1.4864687003098676E-2</v>
      </c>
    </row>
    <row r="47" spans="1:5" x14ac:dyDescent="0.35">
      <c r="A47" s="3">
        <v>35</v>
      </c>
      <c r="B47" s="9">
        <v>3.125E-2</v>
      </c>
      <c r="C47">
        <f t="shared" si="0"/>
        <v>-1.505149978319906</v>
      </c>
      <c r="D47" s="7">
        <f t="shared" si="1"/>
        <v>6.7964948394247634E-3</v>
      </c>
      <c r="E47" s="7">
        <f t="shared" si="2"/>
        <v>6.7716535578415385E-3</v>
      </c>
    </row>
    <row r="48" spans="1:5" x14ac:dyDescent="0.35">
      <c r="A48" s="3">
        <v>40</v>
      </c>
      <c r="B48" s="9">
        <v>3.125E-2</v>
      </c>
      <c r="C48">
        <f t="shared" si="0"/>
        <v>-1.505149978319906</v>
      </c>
      <c r="D48" s="7">
        <f t="shared" si="1"/>
        <v>6.0051859056619679E-3</v>
      </c>
      <c r="E48" s="7">
        <f t="shared" si="2"/>
        <v>5.9824844713109579E-3</v>
      </c>
    </row>
    <row r="49" spans="1:5" x14ac:dyDescent="0.35">
      <c r="A49" s="3">
        <v>70</v>
      </c>
      <c r="B49" s="9">
        <v>4.3750000000000004E-2</v>
      </c>
      <c r="C49">
        <f t="shared" si="0"/>
        <v>-1.3590219426416679</v>
      </c>
      <c r="D49" s="7">
        <f t="shared" si="1"/>
        <v>3.5746225069704192E-3</v>
      </c>
      <c r="E49" s="7">
        <f t="shared" si="2"/>
        <v>3.5592329841374151E-3</v>
      </c>
    </row>
    <row r="50" spans="1:5" x14ac:dyDescent="0.35">
      <c r="A50" s="3">
        <v>1E-3</v>
      </c>
      <c r="B50" s="9">
        <v>100</v>
      </c>
      <c r="C50">
        <f t="shared" si="0"/>
        <v>2</v>
      </c>
      <c r="D50" s="7">
        <f t="shared" si="1"/>
        <v>110.8245734905657</v>
      </c>
      <c r="E50" s="7">
        <f t="shared" si="2"/>
        <v>111.51296861424188</v>
      </c>
    </row>
    <row r="51" spans="1:5" x14ac:dyDescent="0.35">
      <c r="A51" s="3">
        <v>5</v>
      </c>
      <c r="B51" s="9">
        <v>2.1212121212121213E-2</v>
      </c>
      <c r="C51">
        <f t="shared" si="0"/>
        <v>-1.6734158998636306</v>
      </c>
      <c r="D51" s="7">
        <f t="shared" si="1"/>
        <v>4.1275360450453852E-2</v>
      </c>
      <c r="E51" s="7">
        <f t="shared" si="2"/>
        <v>4.1199934092109661E-2</v>
      </c>
    </row>
    <row r="52" spans="1:5" x14ac:dyDescent="0.35">
      <c r="A52" s="3">
        <v>15</v>
      </c>
      <c r="B52" s="9">
        <v>3.0303030303030303E-3</v>
      </c>
      <c r="C52">
        <f t="shared" si="0"/>
        <v>-2.5185139398778875</v>
      </c>
      <c r="D52" s="7">
        <f t="shared" si="1"/>
        <v>1.4907316475758117E-2</v>
      </c>
      <c r="E52" s="7">
        <f t="shared" si="2"/>
        <v>1.4864687003098676E-2</v>
      </c>
    </row>
    <row r="53" spans="1:5" x14ac:dyDescent="0.35">
      <c r="A53" s="3">
        <v>35</v>
      </c>
      <c r="B53" s="9">
        <v>3.0303030303030303E-3</v>
      </c>
      <c r="C53">
        <f t="shared" si="0"/>
        <v>-2.5185139398778875</v>
      </c>
      <c r="D53" s="7">
        <f t="shared" si="1"/>
        <v>6.7964948394247634E-3</v>
      </c>
      <c r="E53" s="7">
        <f t="shared" si="2"/>
        <v>6.7716535578415385E-3</v>
      </c>
    </row>
    <row r="54" spans="1:5" x14ac:dyDescent="0.35">
      <c r="A54" s="3">
        <v>40</v>
      </c>
      <c r="B54" s="9">
        <v>5.0000000000000001E-4</v>
      </c>
      <c r="C54">
        <f t="shared" si="0"/>
        <v>-3.3010299956639813</v>
      </c>
      <c r="D54" s="7">
        <f t="shared" si="1"/>
        <v>6.0051859056619679E-3</v>
      </c>
      <c r="E54" s="7">
        <f t="shared" si="2"/>
        <v>5.9824844713109579E-3</v>
      </c>
    </row>
    <row r="55" spans="1:5" x14ac:dyDescent="0.35">
      <c r="A55" s="3">
        <v>70</v>
      </c>
      <c r="B55" s="9">
        <v>6.0606060606060606E-3</v>
      </c>
      <c r="C55">
        <f t="shared" si="0"/>
        <v>-2.2174839442139063</v>
      </c>
      <c r="D55" s="7">
        <f t="shared" si="1"/>
        <v>3.5746225069704192E-3</v>
      </c>
      <c r="E55" s="7">
        <f t="shared" si="2"/>
        <v>3.5592329841374151E-3</v>
      </c>
    </row>
    <row r="56" spans="1:5" x14ac:dyDescent="0.35">
      <c r="A56" s="3">
        <v>1E-3</v>
      </c>
      <c r="B56" s="9">
        <v>100</v>
      </c>
      <c r="C56">
        <f t="shared" si="0"/>
        <v>2</v>
      </c>
      <c r="D56" s="7">
        <f t="shared" si="1"/>
        <v>110.8245734905657</v>
      </c>
      <c r="E56" s="7">
        <f t="shared" si="2"/>
        <v>111.51296861424188</v>
      </c>
    </row>
    <row r="57" spans="1:5" x14ac:dyDescent="0.35">
      <c r="A57" s="3">
        <v>5</v>
      </c>
      <c r="B57" s="9">
        <v>0.6</v>
      </c>
      <c r="C57">
        <f t="shared" si="0"/>
        <v>-0.22184874961635639</v>
      </c>
      <c r="D57" s="7">
        <f t="shared" si="1"/>
        <v>4.1275360450453852E-2</v>
      </c>
      <c r="E57" s="7">
        <f t="shared" si="2"/>
        <v>4.1199934092109661E-2</v>
      </c>
    </row>
    <row r="58" spans="1:5" x14ac:dyDescent="0.35">
      <c r="A58" s="3">
        <v>20</v>
      </c>
      <c r="B58" s="9">
        <v>7.1428571428571425E-2</v>
      </c>
      <c r="C58">
        <f t="shared" si="0"/>
        <v>-1.146128035678238</v>
      </c>
      <c r="D58" s="7">
        <f t="shared" si="1"/>
        <v>1.1417769271589159E-2</v>
      </c>
      <c r="E58" s="7">
        <f t="shared" si="2"/>
        <v>1.1382034397701142E-2</v>
      </c>
    </row>
    <row r="59" spans="1:5" x14ac:dyDescent="0.35">
      <c r="A59" s="3">
        <v>35</v>
      </c>
      <c r="B59" s="9">
        <v>5.7142857142857148E-2</v>
      </c>
      <c r="C59">
        <f t="shared" si="0"/>
        <v>-1.2430380486862944</v>
      </c>
      <c r="D59" s="7">
        <f t="shared" si="1"/>
        <v>6.7964948394247634E-3</v>
      </c>
      <c r="E59" s="7">
        <f t="shared" si="2"/>
        <v>6.7716535578415385E-3</v>
      </c>
    </row>
    <row r="60" spans="1:5" x14ac:dyDescent="0.35">
      <c r="A60" s="3">
        <v>35</v>
      </c>
      <c r="B60" s="9">
        <v>3.5714285714285712E-2</v>
      </c>
      <c r="C60">
        <f t="shared" si="0"/>
        <v>-1.4471580313422192</v>
      </c>
      <c r="D60" s="7">
        <f t="shared" si="1"/>
        <v>6.7964948394247634E-3</v>
      </c>
      <c r="E60" s="7">
        <f t="shared" si="2"/>
        <v>6.7716535578415385E-3</v>
      </c>
    </row>
    <row r="61" spans="1:5" x14ac:dyDescent="0.35">
      <c r="A61" s="3">
        <v>40</v>
      </c>
      <c r="B61" s="9">
        <v>0.1</v>
      </c>
      <c r="C61">
        <f t="shared" si="0"/>
        <v>-1</v>
      </c>
      <c r="D61" s="7">
        <f t="shared" si="1"/>
        <v>6.0051859056619679E-3</v>
      </c>
      <c r="E61" s="7">
        <f t="shared" si="2"/>
        <v>5.9824844713109579E-3</v>
      </c>
    </row>
    <row r="62" spans="1:5" x14ac:dyDescent="0.35">
      <c r="A62" s="3">
        <v>35</v>
      </c>
      <c r="B62" s="9">
        <v>3.5714285714285712E-2</v>
      </c>
      <c r="C62">
        <f t="shared" si="0"/>
        <v>-1.4471580313422192</v>
      </c>
      <c r="D62" s="7">
        <f t="shared" si="1"/>
        <v>6.7964948394247634E-3</v>
      </c>
      <c r="E62" s="7">
        <f t="shared" si="2"/>
        <v>6.7716535578415385E-3</v>
      </c>
    </row>
    <row r="63" spans="1:5" x14ac:dyDescent="0.35">
      <c r="A63" s="3">
        <v>1E-3</v>
      </c>
      <c r="B63" s="9">
        <v>100</v>
      </c>
      <c r="C63">
        <f t="shared" si="0"/>
        <v>2</v>
      </c>
      <c r="D63" s="7">
        <f t="shared" si="1"/>
        <v>110.8245734905657</v>
      </c>
      <c r="E63" s="7">
        <f t="shared" si="2"/>
        <v>111.51296861424188</v>
      </c>
    </row>
    <row r="64" spans="1:5" x14ac:dyDescent="0.35">
      <c r="A64" s="3">
        <v>5</v>
      </c>
      <c r="B64" s="9">
        <v>0.81395348837209314</v>
      </c>
      <c r="C64">
        <f t="shared" si="0"/>
        <v>-8.9400411229310833E-2</v>
      </c>
      <c r="D64" s="7">
        <f t="shared" si="1"/>
        <v>4.1275360450453852E-2</v>
      </c>
      <c r="E64" s="7">
        <f t="shared" si="2"/>
        <v>4.1199934092109661E-2</v>
      </c>
    </row>
    <row r="65" spans="1:5" x14ac:dyDescent="0.35">
      <c r="A65" s="3">
        <v>20</v>
      </c>
      <c r="B65" s="9">
        <v>5.0000000000000001E-4</v>
      </c>
      <c r="C65">
        <f t="shared" si="0"/>
        <v>-3.3010299956639813</v>
      </c>
      <c r="D65" s="7">
        <f t="shared" si="1"/>
        <v>1.1417769271589159E-2</v>
      </c>
      <c r="E65" s="7">
        <f t="shared" si="2"/>
        <v>1.1382034397701142E-2</v>
      </c>
    </row>
    <row r="66" spans="1:5" x14ac:dyDescent="0.35">
      <c r="A66" s="3">
        <v>35</v>
      </c>
      <c r="B66" s="9">
        <v>4.6511627906976744E-2</v>
      </c>
      <c r="C66">
        <f t="shared" si="0"/>
        <v>-1.3324384599156054</v>
      </c>
      <c r="D66" s="7">
        <f t="shared" si="1"/>
        <v>6.7964948394247634E-3</v>
      </c>
      <c r="E66" s="7">
        <f t="shared" si="2"/>
        <v>6.7716535578415385E-3</v>
      </c>
    </row>
    <row r="67" spans="1:5" x14ac:dyDescent="0.35">
      <c r="A67" s="3">
        <v>40</v>
      </c>
      <c r="B67" s="9">
        <v>5.0000000000000001E-4</v>
      </c>
      <c r="C67">
        <f t="shared" ref="C67:C130" si="3">LOG10(B67)</f>
        <v>-3.3010299956639813</v>
      </c>
      <c r="D67" s="7">
        <f t="shared" ref="D67:D130" si="4">0.1835*$A67^-0.927</f>
        <v>6.0051859056619679E-3</v>
      </c>
      <c r="E67" s="7">
        <f t="shared" ref="E67:E130" si="5">10^(LN($A67)*-0.403-0.7365)</f>
        <v>5.9824844713109579E-3</v>
      </c>
    </row>
    <row r="68" spans="1:5" x14ac:dyDescent="0.35">
      <c r="A68" s="3">
        <v>35</v>
      </c>
      <c r="B68" s="9">
        <v>2.3255813953488372E-2</v>
      </c>
      <c r="C68">
        <f t="shared" si="3"/>
        <v>-1.6334684555795866</v>
      </c>
      <c r="D68" s="7">
        <f t="shared" si="4"/>
        <v>6.7964948394247634E-3</v>
      </c>
      <c r="E68" s="7">
        <f t="shared" si="5"/>
        <v>6.7716535578415385E-3</v>
      </c>
    </row>
    <row r="69" spans="1:5" x14ac:dyDescent="0.35">
      <c r="A69" s="3">
        <v>1E-3</v>
      </c>
      <c r="B69" s="9">
        <v>100</v>
      </c>
      <c r="C69">
        <f t="shared" si="3"/>
        <v>2</v>
      </c>
      <c r="D69" s="7">
        <f t="shared" si="4"/>
        <v>110.8245734905657</v>
      </c>
      <c r="E69" s="7">
        <f t="shared" si="5"/>
        <v>111.51296861424188</v>
      </c>
    </row>
    <row r="70" spans="1:5" x14ac:dyDescent="0.35">
      <c r="A70" s="3">
        <v>5</v>
      </c>
      <c r="B70" s="9">
        <v>1.1842105263157894</v>
      </c>
      <c r="C70">
        <f t="shared" si="3"/>
        <v>7.3428917158533488E-2</v>
      </c>
      <c r="D70" s="7">
        <f t="shared" si="4"/>
        <v>4.1275360450453852E-2</v>
      </c>
      <c r="E70" s="7">
        <f t="shared" si="5"/>
        <v>4.1199934092109661E-2</v>
      </c>
    </row>
    <row r="71" spans="1:5" x14ac:dyDescent="0.35">
      <c r="A71" s="3">
        <v>20</v>
      </c>
      <c r="B71" s="9">
        <v>5.0000000000000001E-4</v>
      </c>
      <c r="C71">
        <f t="shared" si="3"/>
        <v>-3.3010299956639813</v>
      </c>
      <c r="D71" s="7">
        <f t="shared" si="4"/>
        <v>1.1417769271589159E-2</v>
      </c>
      <c r="E71" s="7">
        <f t="shared" si="5"/>
        <v>1.1382034397701142E-2</v>
      </c>
    </row>
    <row r="72" spans="1:5" x14ac:dyDescent="0.35">
      <c r="A72" s="3">
        <v>35</v>
      </c>
      <c r="B72" s="9">
        <v>5.0000000000000001E-4</v>
      </c>
      <c r="C72">
        <f t="shared" si="3"/>
        <v>-3.3010299956639813</v>
      </c>
      <c r="D72" s="7">
        <f t="shared" si="4"/>
        <v>6.7964948394247634E-3</v>
      </c>
      <c r="E72" s="7">
        <f t="shared" si="5"/>
        <v>6.7716535578415385E-3</v>
      </c>
    </row>
    <row r="73" spans="1:5" x14ac:dyDescent="0.35">
      <c r="A73" s="3">
        <v>40</v>
      </c>
      <c r="B73" s="9">
        <v>5.0000000000000001E-4</v>
      </c>
      <c r="C73">
        <f t="shared" si="3"/>
        <v>-3.3010299956639813</v>
      </c>
      <c r="D73" s="7">
        <f t="shared" si="4"/>
        <v>6.0051859056619679E-3</v>
      </c>
      <c r="E73" s="7">
        <f t="shared" si="5"/>
        <v>5.9824844713109579E-3</v>
      </c>
    </row>
    <row r="74" spans="1:5" x14ac:dyDescent="0.35">
      <c r="A74" s="3">
        <v>35</v>
      </c>
      <c r="B74" s="9">
        <v>5.0000000000000001E-4</v>
      </c>
      <c r="C74">
        <f t="shared" si="3"/>
        <v>-3.3010299956639813</v>
      </c>
      <c r="D74" s="7">
        <f t="shared" si="4"/>
        <v>6.7964948394247634E-3</v>
      </c>
      <c r="E74" s="7">
        <f t="shared" si="5"/>
        <v>6.7716535578415385E-3</v>
      </c>
    </row>
    <row r="75" spans="1:5" x14ac:dyDescent="0.35">
      <c r="A75" s="3">
        <v>1E-3</v>
      </c>
      <c r="B75" s="9">
        <v>100</v>
      </c>
      <c r="C75">
        <f t="shared" si="3"/>
        <v>2</v>
      </c>
      <c r="D75" s="7">
        <f t="shared" si="4"/>
        <v>110.8245734905657</v>
      </c>
      <c r="E75" s="7">
        <f t="shared" si="5"/>
        <v>111.51296861424188</v>
      </c>
    </row>
    <row r="76" spans="1:5" x14ac:dyDescent="0.35">
      <c r="A76" s="3">
        <v>15</v>
      </c>
      <c r="B76" s="9">
        <v>0.19178082191780824</v>
      </c>
      <c r="C76">
        <f t="shared" si="3"/>
        <v>-0.71719482444221783</v>
      </c>
      <c r="D76" s="7">
        <f t="shared" si="4"/>
        <v>1.4907316475758117E-2</v>
      </c>
      <c r="E76" s="7">
        <f t="shared" si="5"/>
        <v>1.4864687003098676E-2</v>
      </c>
    </row>
    <row r="77" spans="1:5" x14ac:dyDescent="0.35">
      <c r="A77" s="3">
        <v>15</v>
      </c>
      <c r="B77" s="9">
        <v>0.34246575342465757</v>
      </c>
      <c r="C77">
        <f t="shared" si="3"/>
        <v>-0.46538285144841823</v>
      </c>
      <c r="D77" s="7">
        <f t="shared" si="4"/>
        <v>1.4907316475758117E-2</v>
      </c>
      <c r="E77" s="7">
        <f t="shared" si="5"/>
        <v>1.4864687003098676E-2</v>
      </c>
    </row>
    <row r="78" spans="1:5" x14ac:dyDescent="0.35">
      <c r="A78" s="3">
        <v>1E-3</v>
      </c>
      <c r="B78" s="9">
        <v>100</v>
      </c>
      <c r="C78">
        <f t="shared" si="3"/>
        <v>2</v>
      </c>
      <c r="D78" s="7">
        <f t="shared" si="4"/>
        <v>110.8245734905657</v>
      </c>
      <c r="E78" s="7">
        <f t="shared" si="5"/>
        <v>111.51296861424188</v>
      </c>
    </row>
    <row r="79" spans="1:5" x14ac:dyDescent="0.35">
      <c r="A79" s="3">
        <v>15</v>
      </c>
      <c r="B79" s="9">
        <v>0.15841584158415842</v>
      </c>
      <c r="C79">
        <f t="shared" si="3"/>
        <v>-0.80020139112671784</v>
      </c>
      <c r="D79" s="7">
        <f t="shared" si="4"/>
        <v>1.4907316475758117E-2</v>
      </c>
      <c r="E79" s="7">
        <f t="shared" si="5"/>
        <v>1.4864687003098676E-2</v>
      </c>
    </row>
    <row r="80" spans="1:5" x14ac:dyDescent="0.35">
      <c r="A80" s="3">
        <v>75</v>
      </c>
      <c r="B80" s="9">
        <v>0.18811881188118812</v>
      </c>
      <c r="C80">
        <f t="shared" si="3"/>
        <v>-0.72556777282981366</v>
      </c>
      <c r="D80" s="7">
        <f t="shared" si="4"/>
        <v>3.3531600048278265E-3</v>
      </c>
      <c r="E80" s="7">
        <f t="shared" si="5"/>
        <v>3.3385069928459007E-3</v>
      </c>
    </row>
    <row r="81" spans="1:5" x14ac:dyDescent="0.35">
      <c r="A81" s="3">
        <v>114</v>
      </c>
      <c r="B81" s="9">
        <v>0.11881188118811881</v>
      </c>
      <c r="C81">
        <f t="shared" si="3"/>
        <v>-0.92514012773501775</v>
      </c>
      <c r="D81" s="7">
        <f t="shared" si="4"/>
        <v>2.2744964922801893E-3</v>
      </c>
      <c r="E81" s="7">
        <f t="shared" si="5"/>
        <v>2.2636643187937122E-3</v>
      </c>
    </row>
    <row r="82" spans="1:5" x14ac:dyDescent="0.35">
      <c r="A82" s="3">
        <v>138</v>
      </c>
      <c r="B82" s="9">
        <v>1.9801980198019802E-2</v>
      </c>
      <c r="C82">
        <f t="shared" si="3"/>
        <v>-1.7032913781186614</v>
      </c>
      <c r="D82" s="7">
        <f t="shared" si="4"/>
        <v>1.905321005779633E-3</v>
      </c>
      <c r="E82" s="7">
        <f t="shared" si="5"/>
        <v>1.8959058423660084E-3</v>
      </c>
    </row>
    <row r="83" spans="1:5" x14ac:dyDescent="0.35">
      <c r="A83" s="3">
        <v>8</v>
      </c>
      <c r="B83" s="9">
        <v>4.9504950495049507E-2</v>
      </c>
      <c r="C83">
        <f t="shared" si="3"/>
        <v>-1.3053513694466237</v>
      </c>
      <c r="D83" s="7">
        <f t="shared" si="4"/>
        <v>2.6697564882849002E-2</v>
      </c>
      <c r="E83" s="7">
        <f t="shared" si="5"/>
        <v>2.6636984543539757E-2</v>
      </c>
    </row>
    <row r="84" spans="1:5" x14ac:dyDescent="0.35">
      <c r="A84" s="3">
        <v>60</v>
      </c>
      <c r="B84" s="9">
        <v>3.9603960396039604E-2</v>
      </c>
      <c r="C84">
        <f t="shared" si="3"/>
        <v>-1.4022613824546801</v>
      </c>
      <c r="D84" s="7">
        <f t="shared" si="4"/>
        <v>4.1237265555337963E-3</v>
      </c>
      <c r="E84" s="7">
        <f t="shared" si="5"/>
        <v>4.1065691610592267E-3</v>
      </c>
    </row>
    <row r="85" spans="1:5" x14ac:dyDescent="0.35">
      <c r="A85" s="3">
        <v>90</v>
      </c>
      <c r="B85" s="9">
        <v>2.9702970297029702E-2</v>
      </c>
      <c r="C85">
        <f t="shared" si="3"/>
        <v>-1.5272001190629803</v>
      </c>
      <c r="D85" s="7">
        <f t="shared" si="4"/>
        <v>2.8317392620237458E-3</v>
      </c>
      <c r="E85" s="7">
        <f t="shared" si="5"/>
        <v>2.8188807435161208E-3</v>
      </c>
    </row>
    <row r="86" spans="1:5" x14ac:dyDescent="0.35">
      <c r="A86" s="3">
        <v>240</v>
      </c>
      <c r="B86" s="9">
        <v>2.9702970297029702E-2</v>
      </c>
      <c r="C86">
        <f t="shared" si="3"/>
        <v>-1.5272001190629803</v>
      </c>
      <c r="D86" s="7">
        <f t="shared" si="4"/>
        <v>1.1407231296436146E-3</v>
      </c>
      <c r="E86" s="7">
        <f t="shared" si="5"/>
        <v>1.1344948111620008E-3</v>
      </c>
    </row>
    <row r="87" spans="1:5" x14ac:dyDescent="0.35">
      <c r="A87" s="3">
        <v>1E-3</v>
      </c>
      <c r="B87" s="9">
        <v>100</v>
      </c>
      <c r="C87">
        <f t="shared" si="3"/>
        <v>2</v>
      </c>
      <c r="D87" s="7">
        <f t="shared" si="4"/>
        <v>110.8245734905657</v>
      </c>
      <c r="E87" s="7">
        <f t="shared" si="5"/>
        <v>111.51296861424188</v>
      </c>
    </row>
    <row r="88" spans="1:5" x14ac:dyDescent="0.35">
      <c r="A88" s="3">
        <v>15</v>
      </c>
      <c r="B88" s="9">
        <v>1.5384615384615383</v>
      </c>
      <c r="C88">
        <f t="shared" si="3"/>
        <v>0.18708664335714439</v>
      </c>
      <c r="D88" s="7">
        <f t="shared" si="4"/>
        <v>1.4907316475758117E-2</v>
      </c>
      <c r="E88" s="7">
        <f t="shared" si="5"/>
        <v>1.4864687003098676E-2</v>
      </c>
    </row>
    <row r="89" spans="1:5" x14ac:dyDescent="0.35">
      <c r="A89" s="3">
        <v>75</v>
      </c>
      <c r="B89" s="9">
        <v>0.76923076923076916</v>
      </c>
      <c r="C89">
        <f t="shared" si="3"/>
        <v>-0.1139433523068368</v>
      </c>
      <c r="D89" s="7">
        <f t="shared" si="4"/>
        <v>3.3531600048278265E-3</v>
      </c>
      <c r="E89" s="7">
        <f t="shared" si="5"/>
        <v>3.3385069928459007E-3</v>
      </c>
    </row>
    <row r="90" spans="1:5" x14ac:dyDescent="0.35">
      <c r="A90" s="3">
        <v>114</v>
      </c>
      <c r="B90" s="9">
        <v>5.0000000000000001E-4</v>
      </c>
      <c r="C90">
        <f t="shared" si="3"/>
        <v>-3.3010299956639813</v>
      </c>
      <c r="D90" s="7">
        <f t="shared" si="4"/>
        <v>2.2744964922801893E-3</v>
      </c>
      <c r="E90" s="7">
        <f t="shared" si="5"/>
        <v>2.2636643187937122E-3</v>
      </c>
    </row>
    <row r="91" spans="1:5" x14ac:dyDescent="0.35">
      <c r="A91" s="3">
        <v>138</v>
      </c>
      <c r="B91" s="9">
        <v>5.0000000000000001E-4</v>
      </c>
      <c r="C91">
        <f t="shared" si="3"/>
        <v>-3.3010299956639813</v>
      </c>
      <c r="D91" s="7">
        <f t="shared" si="4"/>
        <v>1.905321005779633E-3</v>
      </c>
      <c r="E91" s="7">
        <f t="shared" si="5"/>
        <v>1.8959058423660084E-3</v>
      </c>
    </row>
    <row r="92" spans="1:5" x14ac:dyDescent="0.35">
      <c r="A92" s="3">
        <v>8</v>
      </c>
      <c r="B92" s="9">
        <v>5.0000000000000001E-4</v>
      </c>
      <c r="C92">
        <f t="shared" si="3"/>
        <v>-3.3010299956639813</v>
      </c>
      <c r="D92" s="7">
        <f t="shared" si="4"/>
        <v>2.6697564882849002E-2</v>
      </c>
      <c r="E92" s="7">
        <f t="shared" si="5"/>
        <v>2.6636984543539757E-2</v>
      </c>
    </row>
    <row r="93" spans="1:5" x14ac:dyDescent="0.35">
      <c r="A93" s="3">
        <v>60</v>
      </c>
      <c r="B93" s="9">
        <v>5.0000000000000001E-4</v>
      </c>
      <c r="C93">
        <f t="shared" si="3"/>
        <v>-3.3010299956639813</v>
      </c>
      <c r="D93" s="7">
        <f t="shared" si="4"/>
        <v>4.1237265555337963E-3</v>
      </c>
      <c r="E93" s="7">
        <f t="shared" si="5"/>
        <v>4.1065691610592267E-3</v>
      </c>
    </row>
    <row r="94" spans="1:5" x14ac:dyDescent="0.35">
      <c r="A94" s="3">
        <v>90</v>
      </c>
      <c r="B94" s="9">
        <v>5.0000000000000001E-4</v>
      </c>
      <c r="C94">
        <f t="shared" si="3"/>
        <v>-3.3010299956639813</v>
      </c>
      <c r="D94" s="7">
        <f t="shared" si="4"/>
        <v>2.8317392620237458E-3</v>
      </c>
      <c r="E94" s="7">
        <f t="shared" si="5"/>
        <v>2.8188807435161208E-3</v>
      </c>
    </row>
    <row r="95" spans="1:5" x14ac:dyDescent="0.35">
      <c r="A95" s="3">
        <v>240</v>
      </c>
      <c r="B95" s="9">
        <v>5.0000000000000001E-4</v>
      </c>
      <c r="C95">
        <f t="shared" si="3"/>
        <v>-3.3010299956639813</v>
      </c>
      <c r="D95" s="7">
        <f t="shared" si="4"/>
        <v>1.1407231296436146E-3</v>
      </c>
      <c r="E95" s="7">
        <f t="shared" si="5"/>
        <v>1.1344948111620008E-3</v>
      </c>
    </row>
    <row r="96" spans="1:5" x14ac:dyDescent="0.35">
      <c r="A96" s="3">
        <v>1E-3</v>
      </c>
      <c r="B96" s="9">
        <v>100</v>
      </c>
      <c r="C96">
        <f t="shared" si="3"/>
        <v>2</v>
      </c>
      <c r="D96" s="7">
        <f t="shared" si="4"/>
        <v>110.8245734905657</v>
      </c>
      <c r="E96" s="7">
        <f t="shared" si="5"/>
        <v>111.51296861424188</v>
      </c>
    </row>
    <row r="97" spans="1:5" x14ac:dyDescent="0.35">
      <c r="A97" s="3">
        <v>15</v>
      </c>
      <c r="B97" s="9">
        <v>1.4000000000000001</v>
      </c>
      <c r="C97">
        <f t="shared" si="3"/>
        <v>0.14612803567823807</v>
      </c>
      <c r="D97" s="7">
        <f t="shared" si="4"/>
        <v>1.4907316475758117E-2</v>
      </c>
      <c r="E97" s="7">
        <f t="shared" si="5"/>
        <v>1.4864687003098676E-2</v>
      </c>
    </row>
    <row r="98" spans="1:5" x14ac:dyDescent="0.35">
      <c r="A98" s="3">
        <v>75</v>
      </c>
      <c r="B98" s="9">
        <v>0.4</v>
      </c>
      <c r="C98">
        <f t="shared" si="3"/>
        <v>-0.3979400086720376</v>
      </c>
      <c r="D98" s="7">
        <f t="shared" si="4"/>
        <v>3.3531600048278265E-3</v>
      </c>
      <c r="E98" s="7">
        <f t="shared" si="5"/>
        <v>3.3385069928459007E-3</v>
      </c>
    </row>
    <row r="99" spans="1:5" x14ac:dyDescent="0.35">
      <c r="A99" s="3">
        <v>114</v>
      </c>
      <c r="B99" s="9">
        <v>5.0000000000000001E-4</v>
      </c>
      <c r="C99">
        <f t="shared" si="3"/>
        <v>-3.3010299956639813</v>
      </c>
      <c r="D99" s="7">
        <f t="shared" si="4"/>
        <v>2.2744964922801893E-3</v>
      </c>
      <c r="E99" s="7">
        <f t="shared" si="5"/>
        <v>2.2636643187937122E-3</v>
      </c>
    </row>
    <row r="100" spans="1:5" x14ac:dyDescent="0.35">
      <c r="A100" s="3">
        <v>138</v>
      </c>
      <c r="B100" s="9">
        <v>5.0000000000000001E-4</v>
      </c>
      <c r="C100">
        <f t="shared" si="3"/>
        <v>-3.3010299956639813</v>
      </c>
      <c r="D100" s="7">
        <f t="shared" si="4"/>
        <v>1.905321005779633E-3</v>
      </c>
      <c r="E100" s="7">
        <f t="shared" si="5"/>
        <v>1.8959058423660084E-3</v>
      </c>
    </row>
    <row r="101" spans="1:5" x14ac:dyDescent="0.35">
      <c r="A101" s="3">
        <v>8</v>
      </c>
      <c r="B101" s="9">
        <v>5.0000000000000001E-4</v>
      </c>
      <c r="C101">
        <f t="shared" si="3"/>
        <v>-3.3010299956639813</v>
      </c>
      <c r="D101" s="7">
        <f t="shared" si="4"/>
        <v>2.6697564882849002E-2</v>
      </c>
      <c r="E101" s="7">
        <f t="shared" si="5"/>
        <v>2.6636984543539757E-2</v>
      </c>
    </row>
    <row r="102" spans="1:5" x14ac:dyDescent="0.35">
      <c r="A102" s="3">
        <v>60</v>
      </c>
      <c r="B102" s="9">
        <v>5.0000000000000001E-4</v>
      </c>
      <c r="C102">
        <f t="shared" si="3"/>
        <v>-3.3010299956639813</v>
      </c>
      <c r="D102" s="7">
        <f t="shared" si="4"/>
        <v>4.1237265555337963E-3</v>
      </c>
      <c r="E102" s="7">
        <f t="shared" si="5"/>
        <v>4.1065691610592267E-3</v>
      </c>
    </row>
    <row r="103" spans="1:5" x14ac:dyDescent="0.35">
      <c r="A103" s="3">
        <v>90</v>
      </c>
      <c r="B103" s="9">
        <v>0.6</v>
      </c>
      <c r="C103">
        <f t="shared" si="3"/>
        <v>-0.22184874961635639</v>
      </c>
      <c r="D103" s="7">
        <f t="shared" si="4"/>
        <v>2.8317392620237458E-3</v>
      </c>
      <c r="E103" s="7">
        <f t="shared" si="5"/>
        <v>2.8188807435161208E-3</v>
      </c>
    </row>
    <row r="104" spans="1:5" x14ac:dyDescent="0.35">
      <c r="A104" s="3">
        <v>240</v>
      </c>
      <c r="B104" s="9">
        <v>0.2</v>
      </c>
      <c r="C104">
        <f t="shared" si="3"/>
        <v>-0.69897000433601875</v>
      </c>
      <c r="D104" s="7">
        <f t="shared" si="4"/>
        <v>1.1407231296436146E-3</v>
      </c>
      <c r="E104" s="7">
        <f t="shared" si="5"/>
        <v>1.1344948111620008E-3</v>
      </c>
    </row>
    <row r="105" spans="1:5" x14ac:dyDescent="0.35">
      <c r="A105" s="3">
        <v>1E-3</v>
      </c>
      <c r="B105" s="9">
        <v>100</v>
      </c>
      <c r="C105">
        <f t="shared" si="3"/>
        <v>2</v>
      </c>
      <c r="D105" s="7">
        <f t="shared" si="4"/>
        <v>110.8245734905657</v>
      </c>
      <c r="E105" s="7">
        <f t="shared" si="5"/>
        <v>111.51296861424188</v>
      </c>
    </row>
    <row r="106" spans="1:5" x14ac:dyDescent="0.35">
      <c r="A106" s="3">
        <v>15</v>
      </c>
      <c r="B106" s="9">
        <v>5.0000000000000001E-4</v>
      </c>
      <c r="C106">
        <f t="shared" si="3"/>
        <v>-3.3010299956639813</v>
      </c>
      <c r="D106" s="7">
        <f t="shared" si="4"/>
        <v>1.4907316475758117E-2</v>
      </c>
      <c r="E106" s="7">
        <f t="shared" si="5"/>
        <v>1.4864687003098676E-2</v>
      </c>
    </row>
    <row r="107" spans="1:5" x14ac:dyDescent="0.35">
      <c r="A107" s="3">
        <v>75</v>
      </c>
      <c r="B107" s="9">
        <v>5.0000000000000001E-4</v>
      </c>
      <c r="C107">
        <f t="shared" si="3"/>
        <v>-3.3010299956639813</v>
      </c>
      <c r="D107" s="7">
        <f t="shared" si="4"/>
        <v>3.3531600048278265E-3</v>
      </c>
      <c r="E107" s="7">
        <f t="shared" si="5"/>
        <v>3.3385069928459007E-3</v>
      </c>
    </row>
    <row r="108" spans="1:5" x14ac:dyDescent="0.35">
      <c r="A108" s="3">
        <v>114</v>
      </c>
      <c r="B108" s="9">
        <v>5.0000000000000001E-4</v>
      </c>
      <c r="C108">
        <f t="shared" si="3"/>
        <v>-3.3010299956639813</v>
      </c>
      <c r="D108" s="7">
        <f t="shared" si="4"/>
        <v>2.2744964922801893E-3</v>
      </c>
      <c r="E108" s="7">
        <f t="shared" si="5"/>
        <v>2.2636643187937122E-3</v>
      </c>
    </row>
    <row r="109" spans="1:5" x14ac:dyDescent="0.35">
      <c r="A109" s="3">
        <v>138</v>
      </c>
      <c r="B109" s="9">
        <v>5.0000000000000001E-4</v>
      </c>
      <c r="C109">
        <f t="shared" si="3"/>
        <v>-3.3010299956639813</v>
      </c>
      <c r="D109" s="7">
        <f t="shared" si="4"/>
        <v>1.905321005779633E-3</v>
      </c>
      <c r="E109" s="7">
        <f t="shared" si="5"/>
        <v>1.8959058423660084E-3</v>
      </c>
    </row>
    <row r="110" spans="1:5" x14ac:dyDescent="0.35">
      <c r="A110" s="3">
        <v>8</v>
      </c>
      <c r="B110" s="9">
        <v>5.0000000000000001E-4</v>
      </c>
      <c r="C110">
        <f t="shared" si="3"/>
        <v>-3.3010299956639813</v>
      </c>
      <c r="D110" s="7">
        <f t="shared" si="4"/>
        <v>2.6697564882849002E-2</v>
      </c>
      <c r="E110" s="7">
        <f t="shared" si="5"/>
        <v>2.6636984543539757E-2</v>
      </c>
    </row>
    <row r="111" spans="1:5" x14ac:dyDescent="0.35">
      <c r="A111" s="3">
        <v>60</v>
      </c>
      <c r="B111" s="9">
        <v>5.0000000000000001E-4</v>
      </c>
      <c r="C111">
        <f t="shared" si="3"/>
        <v>-3.3010299956639813</v>
      </c>
      <c r="D111" s="7">
        <f t="shared" si="4"/>
        <v>4.1237265555337963E-3</v>
      </c>
      <c r="E111" s="7">
        <f t="shared" si="5"/>
        <v>4.1065691610592267E-3</v>
      </c>
    </row>
    <row r="112" spans="1:5" x14ac:dyDescent="0.35">
      <c r="A112" s="3">
        <v>90</v>
      </c>
      <c r="B112" s="9">
        <v>5.0000000000000001E-4</v>
      </c>
      <c r="C112">
        <f t="shared" si="3"/>
        <v>-3.3010299956639813</v>
      </c>
      <c r="D112" s="7">
        <f t="shared" si="4"/>
        <v>2.8317392620237458E-3</v>
      </c>
      <c r="E112" s="7">
        <f t="shared" si="5"/>
        <v>2.8188807435161208E-3</v>
      </c>
    </row>
    <row r="113" spans="1:5" x14ac:dyDescent="0.35">
      <c r="A113" s="3">
        <v>240</v>
      </c>
      <c r="B113" s="9">
        <v>5.0000000000000001E-4</v>
      </c>
      <c r="C113">
        <f t="shared" si="3"/>
        <v>-3.3010299956639813</v>
      </c>
      <c r="D113" s="7">
        <f t="shared" si="4"/>
        <v>1.1407231296436146E-3</v>
      </c>
      <c r="E113" s="7">
        <f t="shared" si="5"/>
        <v>1.1344948111620008E-3</v>
      </c>
    </row>
    <row r="114" spans="1:5" x14ac:dyDescent="0.35">
      <c r="A114" s="3">
        <v>1E-3</v>
      </c>
      <c r="B114" s="9">
        <v>100</v>
      </c>
      <c r="C114">
        <f t="shared" si="3"/>
        <v>2</v>
      </c>
      <c r="D114" s="7">
        <f t="shared" si="4"/>
        <v>110.8245734905657</v>
      </c>
      <c r="E114" s="7">
        <f t="shared" si="5"/>
        <v>111.51296861424188</v>
      </c>
    </row>
    <row r="115" spans="1:5" x14ac:dyDescent="0.35">
      <c r="A115" s="3">
        <v>15</v>
      </c>
      <c r="B115" s="9">
        <v>3.3635187580853811</v>
      </c>
      <c r="C115">
        <f t="shared" si="3"/>
        <v>0.52679385405249302</v>
      </c>
      <c r="D115" s="7">
        <f t="shared" si="4"/>
        <v>1.4907316475758117E-2</v>
      </c>
      <c r="E115" s="7">
        <f t="shared" si="5"/>
        <v>1.4864687003098676E-2</v>
      </c>
    </row>
    <row r="116" spans="1:5" x14ac:dyDescent="0.35">
      <c r="A116" s="3">
        <v>75</v>
      </c>
      <c r="B116" s="9">
        <v>0.24579560155239327</v>
      </c>
      <c r="C116">
        <f t="shared" si="3"/>
        <v>-0.60942589296549599</v>
      </c>
      <c r="D116" s="7">
        <f t="shared" si="4"/>
        <v>3.3531600048278265E-3</v>
      </c>
      <c r="E116" s="7">
        <f t="shared" si="5"/>
        <v>3.3385069928459007E-3</v>
      </c>
    </row>
    <row r="117" spans="1:5" x14ac:dyDescent="0.35">
      <c r="A117" s="3">
        <v>114</v>
      </c>
      <c r="B117" s="9">
        <v>0.15523932729624837</v>
      </c>
      <c r="C117">
        <f t="shared" si="3"/>
        <v>-0.80899824787070007</v>
      </c>
      <c r="D117" s="7">
        <f t="shared" si="4"/>
        <v>2.2744964922801893E-3</v>
      </c>
      <c r="E117" s="7">
        <f t="shared" si="5"/>
        <v>2.2636643187937122E-3</v>
      </c>
    </row>
    <row r="118" spans="1:5" x14ac:dyDescent="0.35">
      <c r="A118" s="3">
        <v>138</v>
      </c>
      <c r="B118" s="9">
        <v>6.4683053040103494E-2</v>
      </c>
      <c r="C118">
        <f t="shared" si="3"/>
        <v>-1.189209489582306</v>
      </c>
      <c r="D118" s="7">
        <f t="shared" si="4"/>
        <v>1.905321005779633E-3</v>
      </c>
      <c r="E118" s="7">
        <f t="shared" si="5"/>
        <v>1.8959058423660084E-3</v>
      </c>
    </row>
    <row r="119" spans="1:5" x14ac:dyDescent="0.35">
      <c r="A119" s="3">
        <v>8</v>
      </c>
      <c r="B119" s="9">
        <v>3.8809831824062092E-2</v>
      </c>
      <c r="C119">
        <f t="shared" si="3"/>
        <v>-1.4110582391986626</v>
      </c>
      <c r="D119" s="7">
        <f t="shared" si="4"/>
        <v>2.6697564882849002E-2</v>
      </c>
      <c r="E119" s="7">
        <f t="shared" si="5"/>
        <v>2.6636984543539757E-2</v>
      </c>
    </row>
    <row r="120" spans="1:5" x14ac:dyDescent="0.35">
      <c r="A120" s="3">
        <v>60</v>
      </c>
      <c r="B120" s="9">
        <v>3.8809831824062092E-2</v>
      </c>
      <c r="C120">
        <f t="shared" si="3"/>
        <v>-1.4110582391986626</v>
      </c>
      <c r="D120" s="7">
        <f t="shared" si="4"/>
        <v>4.1237265555337963E-3</v>
      </c>
      <c r="E120" s="7">
        <f t="shared" si="5"/>
        <v>4.1065691610592267E-3</v>
      </c>
    </row>
    <row r="121" spans="1:5" x14ac:dyDescent="0.35">
      <c r="A121" s="3">
        <v>90</v>
      </c>
      <c r="B121" s="9">
        <v>3.8809831824062092E-2</v>
      </c>
      <c r="C121">
        <f t="shared" si="3"/>
        <v>-1.4110582391986626</v>
      </c>
      <c r="D121" s="7">
        <f t="shared" si="4"/>
        <v>2.8317392620237458E-3</v>
      </c>
      <c r="E121" s="7">
        <f t="shared" si="5"/>
        <v>2.8188807435161208E-3</v>
      </c>
    </row>
    <row r="122" spans="1:5" x14ac:dyDescent="0.35">
      <c r="A122" s="3">
        <v>240</v>
      </c>
      <c r="B122" s="9">
        <v>1.2936610608020699E-2</v>
      </c>
      <c r="C122">
        <f t="shared" si="3"/>
        <v>-1.888179493918325</v>
      </c>
      <c r="D122" s="7">
        <f t="shared" si="4"/>
        <v>1.1407231296436146E-3</v>
      </c>
      <c r="E122" s="7">
        <f t="shared" si="5"/>
        <v>1.1344948111620008E-3</v>
      </c>
    </row>
    <row r="123" spans="1:5" x14ac:dyDescent="0.35">
      <c r="A123" s="3">
        <v>1E-3</v>
      </c>
      <c r="B123" s="9">
        <v>100</v>
      </c>
      <c r="C123">
        <f t="shared" si="3"/>
        <v>2</v>
      </c>
      <c r="D123" s="7">
        <f t="shared" si="4"/>
        <v>110.8245734905657</v>
      </c>
      <c r="E123" s="7">
        <f t="shared" si="5"/>
        <v>111.51296861424188</v>
      </c>
    </row>
    <row r="124" spans="1:5" x14ac:dyDescent="0.35">
      <c r="A124" s="3">
        <v>70</v>
      </c>
      <c r="B124" s="9">
        <v>0.57894736842105265</v>
      </c>
      <c r="C124">
        <f t="shared" si="3"/>
        <v>-0.23736091579460392</v>
      </c>
      <c r="D124" s="7">
        <f t="shared" si="4"/>
        <v>3.5746225069704192E-3</v>
      </c>
      <c r="E124" s="7">
        <f t="shared" si="5"/>
        <v>3.5592329841374151E-3</v>
      </c>
    </row>
    <row r="125" spans="1:5" x14ac:dyDescent="0.35">
      <c r="A125" s="3">
        <v>1E-3</v>
      </c>
      <c r="B125" s="9">
        <v>100</v>
      </c>
      <c r="C125">
        <f t="shared" si="3"/>
        <v>2</v>
      </c>
      <c r="D125" s="7">
        <f t="shared" si="4"/>
        <v>110.8245734905657</v>
      </c>
      <c r="E125" s="7">
        <f t="shared" si="5"/>
        <v>111.51296861424188</v>
      </c>
    </row>
    <row r="126" spans="1:5" x14ac:dyDescent="0.35">
      <c r="A126" s="3">
        <v>40</v>
      </c>
      <c r="B126" s="9">
        <v>5.0000000000000001E-4</v>
      </c>
      <c r="C126">
        <f t="shared" si="3"/>
        <v>-3.3010299956639813</v>
      </c>
      <c r="D126" s="7">
        <f t="shared" si="4"/>
        <v>6.0051859056619679E-3</v>
      </c>
      <c r="E126" s="7">
        <f t="shared" si="5"/>
        <v>5.9824844713109579E-3</v>
      </c>
    </row>
    <row r="127" spans="1:5" x14ac:dyDescent="0.35">
      <c r="A127" s="3">
        <v>50</v>
      </c>
      <c r="B127" s="9">
        <v>5.0000000000000001E-4</v>
      </c>
      <c r="C127">
        <f t="shared" si="3"/>
        <v>-3.3010299956639813</v>
      </c>
      <c r="D127" s="7">
        <f t="shared" si="4"/>
        <v>4.8830466640421852E-3</v>
      </c>
      <c r="E127" s="7">
        <f t="shared" si="5"/>
        <v>4.8635650487649472E-3</v>
      </c>
    </row>
    <row r="128" spans="1:5" x14ac:dyDescent="0.35">
      <c r="A128" s="3">
        <v>90</v>
      </c>
      <c r="B128" s="9">
        <v>5.0000000000000001E-4</v>
      </c>
      <c r="C128">
        <f t="shared" si="3"/>
        <v>-3.3010299956639813</v>
      </c>
      <c r="D128" s="7">
        <f t="shared" si="4"/>
        <v>2.8317392620237458E-3</v>
      </c>
      <c r="E128" s="7">
        <f t="shared" si="5"/>
        <v>2.8188807435161208E-3</v>
      </c>
    </row>
    <row r="129" spans="1:5" x14ac:dyDescent="0.35">
      <c r="A129" s="3">
        <v>140</v>
      </c>
      <c r="B129" s="9">
        <v>0.22222222222222221</v>
      </c>
      <c r="C129">
        <f t="shared" si="3"/>
        <v>-0.65321251377534373</v>
      </c>
      <c r="D129" s="7">
        <f t="shared" si="4"/>
        <v>1.8800758875321972E-3</v>
      </c>
      <c r="E129" s="7">
        <f t="shared" si="5"/>
        <v>1.8707601219058413E-3</v>
      </c>
    </row>
    <row r="130" spans="1:5" x14ac:dyDescent="0.35">
      <c r="A130" s="3">
        <v>200</v>
      </c>
      <c r="B130" s="9">
        <v>5.0000000000000001E-4</v>
      </c>
      <c r="C130">
        <f t="shared" si="3"/>
        <v>-3.3010299956639813</v>
      </c>
      <c r="D130" s="7">
        <f t="shared" si="4"/>
        <v>1.3507695521971818E-3</v>
      </c>
      <c r="E130" s="7">
        <f t="shared" si="5"/>
        <v>1.3436250785435432E-3</v>
      </c>
    </row>
    <row r="131" spans="1:5" x14ac:dyDescent="0.35">
      <c r="A131" s="3">
        <v>250</v>
      </c>
      <c r="B131" s="9">
        <v>5.0000000000000001E-4</v>
      </c>
      <c r="C131">
        <f t="shared" ref="C131:C158" si="6">LOG10(B131)</f>
        <v>-3.3010299956639813</v>
      </c>
      <c r="D131" s="7">
        <f t="shared" ref="D131:D158" si="7">0.1835*$A131^-0.927</f>
        <v>1.0983624586088688E-3</v>
      </c>
      <c r="E131" s="7">
        <f t="shared" ref="E131:E158" si="8">10^(LN($A131)*-0.403-0.7365)</f>
        <v>1.0923234321770739E-3</v>
      </c>
    </row>
    <row r="132" spans="1:5" x14ac:dyDescent="0.35">
      <c r="A132" s="3">
        <v>380</v>
      </c>
      <c r="B132" s="9">
        <v>5.0000000000000001E-4</v>
      </c>
      <c r="C132">
        <f t="shared" si="6"/>
        <v>-3.3010299956639813</v>
      </c>
      <c r="D132" s="7">
        <f t="shared" si="7"/>
        <v>7.4503499855694904E-4</v>
      </c>
      <c r="E132" s="7">
        <f t="shared" si="8"/>
        <v>7.4064651753019618E-4</v>
      </c>
    </row>
    <row r="133" spans="1:5" x14ac:dyDescent="0.35">
      <c r="A133" s="3">
        <v>430</v>
      </c>
      <c r="B133" s="9">
        <v>5.0000000000000001E-4</v>
      </c>
      <c r="C133">
        <f t="shared" si="6"/>
        <v>-3.3010299956639813</v>
      </c>
      <c r="D133" s="7">
        <f t="shared" si="7"/>
        <v>6.6437121900422564E-4</v>
      </c>
      <c r="E133" s="7">
        <f t="shared" si="8"/>
        <v>6.6038098681981468E-4</v>
      </c>
    </row>
    <row r="134" spans="1:5" x14ac:dyDescent="0.35">
      <c r="A134" s="3">
        <v>70</v>
      </c>
      <c r="B134" s="9">
        <v>5.0000000000000001E-4</v>
      </c>
      <c r="C134">
        <f t="shared" si="6"/>
        <v>-3.3010299956639813</v>
      </c>
      <c r="D134" s="7">
        <f t="shared" si="7"/>
        <v>3.5746225069704192E-3</v>
      </c>
      <c r="E134" s="7">
        <f t="shared" si="8"/>
        <v>3.5592329841374151E-3</v>
      </c>
    </row>
    <row r="135" spans="1:5" x14ac:dyDescent="0.35">
      <c r="A135" s="3">
        <v>1E-3</v>
      </c>
      <c r="B135" s="9">
        <v>100</v>
      </c>
      <c r="C135">
        <f t="shared" si="6"/>
        <v>2</v>
      </c>
      <c r="D135" s="7">
        <f t="shared" si="7"/>
        <v>110.8245734905657</v>
      </c>
      <c r="E135" s="7">
        <f t="shared" si="8"/>
        <v>111.51296861424188</v>
      </c>
    </row>
    <row r="136" spans="1:5" x14ac:dyDescent="0.35">
      <c r="A136" s="3">
        <v>40</v>
      </c>
      <c r="B136" s="9">
        <v>5.0000000000000001E-4</v>
      </c>
      <c r="C136">
        <f t="shared" si="6"/>
        <v>-3.3010299956639813</v>
      </c>
      <c r="D136" s="7">
        <f t="shared" si="7"/>
        <v>6.0051859056619679E-3</v>
      </c>
      <c r="E136" s="7">
        <f t="shared" si="8"/>
        <v>5.9824844713109579E-3</v>
      </c>
    </row>
    <row r="137" spans="1:5" x14ac:dyDescent="0.35">
      <c r="A137" s="3">
        <v>50</v>
      </c>
      <c r="B137" s="9">
        <v>5.0000000000000001E-4</v>
      </c>
      <c r="C137">
        <f t="shared" si="6"/>
        <v>-3.3010299956639813</v>
      </c>
      <c r="D137" s="7">
        <f t="shared" si="7"/>
        <v>4.8830466640421852E-3</v>
      </c>
      <c r="E137" s="7">
        <f t="shared" si="8"/>
        <v>4.8635650487649472E-3</v>
      </c>
    </row>
    <row r="138" spans="1:5" x14ac:dyDescent="0.35">
      <c r="A138" s="3">
        <v>90</v>
      </c>
      <c r="B138" s="9">
        <v>5.0000000000000001E-4</v>
      </c>
      <c r="C138">
        <f t="shared" si="6"/>
        <v>-3.3010299956639813</v>
      </c>
      <c r="D138" s="7">
        <f t="shared" si="7"/>
        <v>2.8317392620237458E-3</v>
      </c>
      <c r="E138" s="7">
        <f t="shared" si="8"/>
        <v>2.8188807435161208E-3</v>
      </c>
    </row>
    <row r="139" spans="1:5" x14ac:dyDescent="0.35">
      <c r="A139" s="3">
        <v>140</v>
      </c>
      <c r="B139" s="9">
        <v>5.0000000000000001E-4</v>
      </c>
      <c r="C139">
        <f t="shared" si="6"/>
        <v>-3.3010299956639813</v>
      </c>
      <c r="D139" s="7">
        <f t="shared" si="7"/>
        <v>1.8800758875321972E-3</v>
      </c>
      <c r="E139" s="7">
        <f t="shared" si="8"/>
        <v>1.8707601219058413E-3</v>
      </c>
    </row>
    <row r="140" spans="1:5" x14ac:dyDescent="0.35">
      <c r="A140" s="3">
        <v>200</v>
      </c>
      <c r="B140" s="9">
        <v>5.0000000000000001E-4</v>
      </c>
      <c r="C140">
        <f t="shared" si="6"/>
        <v>-3.3010299956639813</v>
      </c>
      <c r="D140" s="7">
        <f t="shared" si="7"/>
        <v>1.3507695521971818E-3</v>
      </c>
      <c r="E140" s="7">
        <f t="shared" si="8"/>
        <v>1.3436250785435432E-3</v>
      </c>
    </row>
    <row r="141" spans="1:5" x14ac:dyDescent="0.35">
      <c r="A141" s="3">
        <v>250</v>
      </c>
      <c r="B141" s="9">
        <v>5.0000000000000001E-4</v>
      </c>
      <c r="C141">
        <f t="shared" si="6"/>
        <v>-3.3010299956639813</v>
      </c>
      <c r="D141" s="7">
        <f t="shared" si="7"/>
        <v>1.0983624586088688E-3</v>
      </c>
      <c r="E141" s="7">
        <f t="shared" si="8"/>
        <v>1.0923234321770739E-3</v>
      </c>
    </row>
    <row r="142" spans="1:5" x14ac:dyDescent="0.35">
      <c r="A142" s="3">
        <v>380</v>
      </c>
      <c r="B142" s="9">
        <v>5.0000000000000001E-4</v>
      </c>
      <c r="C142">
        <f t="shared" si="6"/>
        <v>-3.3010299956639813</v>
      </c>
      <c r="D142" s="7">
        <f t="shared" si="7"/>
        <v>7.4503499855694904E-4</v>
      </c>
      <c r="E142" s="7">
        <f t="shared" si="8"/>
        <v>7.4064651753019618E-4</v>
      </c>
    </row>
    <row r="143" spans="1:5" x14ac:dyDescent="0.35">
      <c r="A143" s="3">
        <v>430</v>
      </c>
      <c r="B143" s="9">
        <v>5.0000000000000001E-4</v>
      </c>
      <c r="C143">
        <f t="shared" si="6"/>
        <v>-3.3010299956639813</v>
      </c>
      <c r="D143" s="7">
        <f t="shared" si="7"/>
        <v>6.6437121900422564E-4</v>
      </c>
      <c r="E143" s="7">
        <f t="shared" si="8"/>
        <v>6.6038098681981468E-4</v>
      </c>
    </row>
    <row r="144" spans="1:5" x14ac:dyDescent="0.35">
      <c r="A144" s="3">
        <v>70</v>
      </c>
      <c r="B144" s="9">
        <v>5.0000000000000001E-4</v>
      </c>
      <c r="C144">
        <f t="shared" si="6"/>
        <v>-3.3010299956639813</v>
      </c>
      <c r="D144" s="7">
        <f t="shared" si="7"/>
        <v>3.5746225069704192E-3</v>
      </c>
      <c r="E144" s="7">
        <f t="shared" si="8"/>
        <v>3.5592329841374151E-3</v>
      </c>
    </row>
    <row r="145" spans="1:5" x14ac:dyDescent="0.35">
      <c r="A145" s="3">
        <v>1E-3</v>
      </c>
      <c r="B145" s="9">
        <v>100</v>
      </c>
      <c r="C145">
        <f t="shared" si="6"/>
        <v>2</v>
      </c>
      <c r="D145" s="7">
        <f t="shared" si="7"/>
        <v>110.8245734905657</v>
      </c>
      <c r="E145" s="7">
        <f t="shared" si="8"/>
        <v>111.51296861424188</v>
      </c>
    </row>
    <row r="146" spans="1:5" x14ac:dyDescent="0.35">
      <c r="A146" s="3">
        <v>22</v>
      </c>
      <c r="B146" s="9">
        <v>5.4054054054054057E-2</v>
      </c>
      <c r="C146">
        <f t="shared" si="6"/>
        <v>-1.2671717284030137</v>
      </c>
      <c r="D146" s="7">
        <f t="shared" si="7"/>
        <v>1.0452260943427324E-2</v>
      </c>
      <c r="E146" s="7">
        <f t="shared" si="8"/>
        <v>1.0418612636818092E-2</v>
      </c>
    </row>
    <row r="147" spans="1:5" x14ac:dyDescent="0.35">
      <c r="A147" s="3">
        <v>36</v>
      </c>
      <c r="B147" s="9">
        <v>5.3999999999999999E-2</v>
      </c>
      <c r="C147">
        <f t="shared" si="6"/>
        <v>-1.2676062401770316</v>
      </c>
      <c r="D147" s="7">
        <f t="shared" si="7"/>
        <v>6.6213058681529654E-3</v>
      </c>
      <c r="E147" s="7">
        <f t="shared" si="8"/>
        <v>6.5969298783955686E-3</v>
      </c>
    </row>
    <row r="148" spans="1:5" x14ac:dyDescent="0.35">
      <c r="A148" s="3">
        <v>76</v>
      </c>
      <c r="B148" s="9">
        <v>5.0000000000000001E-4</v>
      </c>
      <c r="C148">
        <f t="shared" si="6"/>
        <v>-3.3010299956639813</v>
      </c>
      <c r="D148" s="7">
        <f t="shared" si="7"/>
        <v>3.3122405411652039E-3</v>
      </c>
      <c r="E148" s="7">
        <f t="shared" si="8"/>
        <v>3.2977252066907952E-3</v>
      </c>
    </row>
    <row r="149" spans="1:5" x14ac:dyDescent="0.35">
      <c r="A149" s="3">
        <v>135</v>
      </c>
      <c r="B149" s="9">
        <v>5.0000000000000001E-4</v>
      </c>
      <c r="C149">
        <f t="shared" si="6"/>
        <v>-3.3010299956639813</v>
      </c>
      <c r="D149" s="7">
        <f t="shared" si="7"/>
        <v>1.9445390328624251E-3</v>
      </c>
      <c r="E149" s="7">
        <f t="shared" si="8"/>
        <v>1.9349701257963051E-3</v>
      </c>
    </row>
    <row r="150" spans="1:5" x14ac:dyDescent="0.35">
      <c r="A150" s="3">
        <v>190</v>
      </c>
      <c r="B150" s="9">
        <v>5.0000000000000001E-4</v>
      </c>
      <c r="C150">
        <f t="shared" si="6"/>
        <v>-3.3010299956639813</v>
      </c>
      <c r="D150" s="7">
        <f t="shared" si="7"/>
        <v>1.416548604225816E-3</v>
      </c>
      <c r="E150" s="7">
        <f t="shared" si="8"/>
        <v>1.4091242826442234E-3</v>
      </c>
    </row>
    <row r="151" spans="1:5" x14ac:dyDescent="0.35">
      <c r="A151" s="3">
        <v>240</v>
      </c>
      <c r="B151" s="9">
        <v>5.0000000000000001E-4</v>
      </c>
      <c r="C151">
        <f t="shared" si="6"/>
        <v>-3.3010299956639813</v>
      </c>
      <c r="D151" s="7">
        <f t="shared" si="7"/>
        <v>1.1407231296436146E-3</v>
      </c>
      <c r="E151" s="7">
        <f t="shared" si="8"/>
        <v>1.1344948111620008E-3</v>
      </c>
    </row>
    <row r="152" spans="1:5" x14ac:dyDescent="0.35">
      <c r="A152" s="3">
        <v>370</v>
      </c>
      <c r="B152" s="9">
        <v>5.0000000000000001E-4</v>
      </c>
      <c r="C152">
        <f t="shared" si="6"/>
        <v>-3.3010299956639813</v>
      </c>
      <c r="D152" s="7">
        <f t="shared" si="7"/>
        <v>7.6368290732956577E-4</v>
      </c>
      <c r="E152" s="7">
        <f t="shared" si="8"/>
        <v>7.5920365237626885E-4</v>
      </c>
    </row>
    <row r="153" spans="1:5" x14ac:dyDescent="0.35">
      <c r="A153" s="3">
        <v>420</v>
      </c>
      <c r="B153" s="9">
        <v>5.0000000000000001E-4</v>
      </c>
      <c r="C153">
        <f t="shared" si="6"/>
        <v>-3.3010299956639813</v>
      </c>
      <c r="D153" s="7">
        <f t="shared" si="7"/>
        <v>6.7902220472495286E-4</v>
      </c>
      <c r="E153" s="7">
        <f t="shared" si="8"/>
        <v>6.7495893580409169E-4</v>
      </c>
    </row>
    <row r="154" spans="1:5" x14ac:dyDescent="0.35">
      <c r="A154" s="3">
        <v>70</v>
      </c>
      <c r="B154" s="9">
        <v>5.0000000000000001E-4</v>
      </c>
      <c r="C154">
        <f t="shared" si="6"/>
        <v>-3.3010299956639813</v>
      </c>
      <c r="D154" s="7">
        <f t="shared" si="7"/>
        <v>3.5746225069704192E-3</v>
      </c>
      <c r="E154" s="7">
        <f t="shared" si="8"/>
        <v>3.5592329841374151E-3</v>
      </c>
    </row>
    <row r="155" spans="1:5" x14ac:dyDescent="0.35">
      <c r="A155" s="3">
        <v>1E-3</v>
      </c>
      <c r="B155" s="9">
        <v>100</v>
      </c>
      <c r="C155">
        <f t="shared" si="6"/>
        <v>2</v>
      </c>
      <c r="D155" s="7">
        <f t="shared" si="7"/>
        <v>110.8245734905657</v>
      </c>
      <c r="E155" s="7">
        <f t="shared" si="8"/>
        <v>111.51296861424188</v>
      </c>
    </row>
    <row r="156" spans="1:5" x14ac:dyDescent="0.35">
      <c r="A156" s="3">
        <v>8</v>
      </c>
      <c r="B156" s="9">
        <v>0.1</v>
      </c>
      <c r="C156">
        <f t="shared" si="6"/>
        <v>-1</v>
      </c>
      <c r="D156" s="7">
        <f t="shared" si="7"/>
        <v>2.6697564882849002E-2</v>
      </c>
      <c r="E156" s="7">
        <f t="shared" si="8"/>
        <v>2.6636984543539757E-2</v>
      </c>
    </row>
    <row r="157" spans="1:5" x14ac:dyDescent="0.35">
      <c r="A157" s="3">
        <v>130</v>
      </c>
      <c r="B157" s="9">
        <v>5.0000000000000001E-4</v>
      </c>
      <c r="C157">
        <f t="shared" si="6"/>
        <v>-3.3010299956639813</v>
      </c>
      <c r="D157" s="7">
        <f t="shared" si="7"/>
        <v>2.0137733121371238E-3</v>
      </c>
      <c r="E157" s="7">
        <f t="shared" si="8"/>
        <v>2.0039349349278567E-3</v>
      </c>
    </row>
    <row r="158" spans="1:5" x14ac:dyDescent="0.35">
      <c r="A158" s="3">
        <v>180</v>
      </c>
      <c r="B158" s="9">
        <v>5.0000000000000001E-4</v>
      </c>
      <c r="C158">
        <f t="shared" si="6"/>
        <v>-3.3010299956639813</v>
      </c>
      <c r="D158" s="7">
        <f t="shared" si="7"/>
        <v>1.4893557839821192E-3</v>
      </c>
      <c r="E158" s="7">
        <f t="shared" si="8"/>
        <v>1.4816253127796493E-3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Albrecht Benzing</dc:creator>
  <cp:lastModifiedBy>oee</cp:lastModifiedBy>
  <dcterms:created xsi:type="dcterms:W3CDTF">2025-09-12T10:14:13Z</dcterms:created>
  <dcterms:modified xsi:type="dcterms:W3CDTF">2025-09-12T21:52:23Z</dcterms:modified>
</cp:coreProperties>
</file>