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Y:\Fabian\04_Qualitätsmanagement\Reklamationen\Dateien\"/>
    </mc:Choice>
  </mc:AlternateContent>
  <xr:revisionPtr revIDLastSave="0" documentId="13_ncr:1_{0922EE51-27B9-44C0-8778-E395330F4DCF}" xr6:coauthVersionLast="47" xr6:coauthVersionMax="47" xr10:uidLastSave="{00000000-0000-0000-0000-000000000000}"/>
  <bookViews>
    <workbookView xWindow="28680" yWindow="-120" windowWidth="29040" windowHeight="17520" activeTab="1" xr2:uid="{4E01A93F-5F15-4274-B323-FDEC07604586}"/>
  </bookViews>
  <sheets>
    <sheet name="Reklamationsliste" sheetId="10" r:id="rId1"/>
    <sheet name="Fehlerklassen" sheetId="11" r:id="rId2"/>
    <sheet name="Debitoren" sheetId="7" r:id="rId3"/>
    <sheet name="Kreditoren" sheetId="8" r:id="rId4"/>
  </sheets>
  <externalReferences>
    <externalReference r:id="rId5"/>
  </externalReferences>
  <definedNames>
    <definedName name="_xlnm._FilterDatabase" localSheetId="0" hidden="1">Reklamationsliste!$A$1:$J$1</definedName>
  </definedNames>
  <calcPr calcId="191029" concurrentManualCount="1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1" l="1" a="1"/>
  <c r="F4" i="11" s="1"/>
  <c r="F5" i="11" a="1"/>
  <c r="F5" i="11" s="1"/>
  <c r="F6" i="11" a="1"/>
  <c r="F6" i="11" s="1"/>
  <c r="F7" i="11" a="1"/>
  <c r="F7" i="11" s="1"/>
  <c r="F8" i="11" a="1"/>
  <c r="F8" i="11" s="1"/>
  <c r="F9" i="11" a="1"/>
  <c r="F9" i="11" s="1"/>
  <c r="F10" i="11" a="1"/>
  <c r="F10" i="11" s="1"/>
  <c r="F11" i="11" a="1"/>
  <c r="F11" i="11" s="1"/>
  <c r="F12" i="11" a="1"/>
  <c r="F12" i="11" s="1"/>
  <c r="F13" i="11" a="1"/>
  <c r="F13" i="11" s="1"/>
  <c r="F14" i="11" a="1"/>
  <c r="F14" i="11" s="1"/>
  <c r="F15" i="11" a="1"/>
  <c r="F15" i="11" s="1"/>
  <c r="F16" i="11" a="1"/>
  <c r="F16" i="11" s="1"/>
  <c r="F17" i="11" a="1"/>
  <c r="F17" i="11" s="1"/>
  <c r="F18" i="11" a="1"/>
  <c r="F18" i="11" s="1"/>
  <c r="J40" i="11" s="1"/>
  <c r="F19" i="11" a="1"/>
  <c r="F19" i="11" s="1"/>
  <c r="F20" i="11" a="1"/>
  <c r="F20" i="11" s="1"/>
  <c r="F21" i="11" a="1"/>
  <c r="F21" i="11" s="1"/>
  <c r="F22" i="11" a="1"/>
  <c r="F22" i="11" s="1"/>
  <c r="F23" i="11" a="1"/>
  <c r="F23" i="11" s="1"/>
  <c r="F24" i="11" a="1"/>
  <c r="F24" i="11" s="1"/>
  <c r="F25" i="11" a="1"/>
  <c r="F25" i="11" s="1"/>
  <c r="F26" i="11" a="1"/>
  <c r="F26" i="11" s="1"/>
  <c r="F27" i="11" a="1"/>
  <c r="F27" i="11" s="1"/>
  <c r="F28" i="11" a="1"/>
  <c r="F28" i="11" s="1"/>
  <c r="F29" i="11" a="1"/>
  <c r="F29" i="11" s="1"/>
  <c r="F30" i="11" a="1"/>
  <c r="F30" i="11" s="1"/>
  <c r="F31" i="11" a="1"/>
  <c r="F31" i="11" s="1"/>
  <c r="F32" i="11" a="1"/>
  <c r="F32" i="11" s="1"/>
  <c r="I2" i="10"/>
  <c r="I3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I100" i="10"/>
  <c r="I101" i="10"/>
  <c r="I102" i="10"/>
  <c r="I103" i="10"/>
  <c r="I104" i="10"/>
  <c r="I105" i="10"/>
  <c r="I106" i="10"/>
  <c r="I107" i="10"/>
  <c r="I108" i="10"/>
  <c r="I109" i="10"/>
  <c r="I110" i="10"/>
  <c r="I111" i="10"/>
  <c r="I112" i="10"/>
  <c r="I113" i="10"/>
  <c r="I114" i="10"/>
  <c r="I115" i="10"/>
  <c r="I116" i="10"/>
  <c r="I117" i="10"/>
  <c r="I118" i="10"/>
  <c r="I119" i="10"/>
  <c r="I120" i="10"/>
  <c r="I121" i="10"/>
  <c r="I122" i="10"/>
  <c r="I123" i="10"/>
  <c r="I124" i="10"/>
  <c r="I125" i="10"/>
  <c r="I126" i="10"/>
  <c r="I127" i="10"/>
  <c r="I128" i="10"/>
  <c r="I129" i="10"/>
  <c r="I130" i="10"/>
  <c r="I131" i="10"/>
  <c r="I132" i="10"/>
  <c r="I133" i="10"/>
  <c r="I134" i="10"/>
  <c r="I135" i="10"/>
  <c r="I136" i="10"/>
  <c r="I137" i="10"/>
  <c r="I138" i="10"/>
  <c r="I139" i="10"/>
  <c r="I140" i="10"/>
  <c r="I141" i="10"/>
  <c r="I142" i="10"/>
  <c r="I143" i="10"/>
  <c r="I144" i="10"/>
  <c r="I145" i="10"/>
  <c r="I146" i="10"/>
  <c r="I147" i="10"/>
  <c r="I148" i="10"/>
  <c r="I149" i="10"/>
  <c r="I150" i="10"/>
  <c r="I151" i="10"/>
  <c r="I152" i="10"/>
  <c r="I153" i="10"/>
  <c r="I154" i="10"/>
  <c r="I155" i="10"/>
  <c r="I156" i="10"/>
  <c r="I157" i="10"/>
  <c r="I158" i="10"/>
  <c r="I159" i="10"/>
  <c r="I160" i="10"/>
  <c r="I161" i="10"/>
  <c r="I162" i="10"/>
  <c r="I163" i="10"/>
  <c r="I164" i="10"/>
  <c r="I165" i="10"/>
  <c r="I166" i="10"/>
  <c r="I167" i="10"/>
  <c r="I168" i="10"/>
  <c r="I169" i="10"/>
  <c r="I170" i="10"/>
  <c r="I171" i="10"/>
  <c r="I172" i="10"/>
  <c r="I173" i="10"/>
  <c r="I174" i="10"/>
  <c r="I175" i="10"/>
  <c r="I176" i="10"/>
  <c r="I177" i="10"/>
  <c r="I178" i="10"/>
  <c r="I179" i="10"/>
  <c r="I180" i="10"/>
  <c r="I181" i="10"/>
  <c r="I182" i="10"/>
  <c r="I183" i="10"/>
  <c r="I184" i="10"/>
  <c r="I185" i="10"/>
  <c r="I186" i="10"/>
  <c r="I187" i="10"/>
  <c r="I188" i="10"/>
  <c r="I189" i="10"/>
  <c r="I190" i="10"/>
  <c r="I191" i="10"/>
  <c r="I192" i="10"/>
  <c r="I193" i="10"/>
  <c r="I194" i="10"/>
  <c r="I195" i="10"/>
  <c r="I196" i="10"/>
  <c r="I197" i="10"/>
  <c r="I198" i="10"/>
  <c r="I199" i="10"/>
  <c r="I200" i="10"/>
  <c r="I201" i="10"/>
  <c r="I202" i="10"/>
  <c r="I203" i="10"/>
  <c r="I204" i="10"/>
  <c r="I205" i="10"/>
  <c r="I206" i="10"/>
  <c r="I207" i="10"/>
  <c r="I208" i="10"/>
  <c r="I209" i="10"/>
  <c r="I210" i="10"/>
  <c r="I211" i="10"/>
  <c r="I212" i="10"/>
  <c r="I213" i="10"/>
  <c r="I214" i="10"/>
  <c r="I215" i="10"/>
  <c r="I216" i="10"/>
  <c r="I217" i="10"/>
  <c r="I218" i="10"/>
  <c r="I219" i="10"/>
  <c r="I220" i="10"/>
  <c r="I221" i="10"/>
  <c r="I222" i="10"/>
  <c r="I223" i="10"/>
  <c r="I224" i="10"/>
  <c r="I225" i="10"/>
  <c r="I226" i="10"/>
  <c r="I227" i="10"/>
  <c r="I228" i="10"/>
  <c r="I229" i="10"/>
  <c r="I230" i="10"/>
  <c r="I231" i="10"/>
  <c r="I232" i="10"/>
  <c r="I233" i="10"/>
  <c r="I234" i="10"/>
  <c r="I235" i="10"/>
  <c r="I236" i="10"/>
  <c r="I237" i="10"/>
  <c r="I238" i="10"/>
  <c r="I239" i="10"/>
  <c r="I240" i="10"/>
  <c r="I241" i="10"/>
  <c r="I242" i="10"/>
  <c r="I243" i="10"/>
  <c r="I244" i="10"/>
  <c r="I245" i="10"/>
  <c r="I246" i="10"/>
  <c r="I247" i="10"/>
  <c r="I248" i="10"/>
  <c r="I249" i="10"/>
  <c r="I250" i="10"/>
  <c r="F3" i="11" a="1"/>
  <c r="F3" i="11" s="1"/>
  <c r="F39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A2" i="10"/>
  <c r="A3" i="10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193" i="10"/>
  <c r="A194" i="10"/>
  <c r="A195" i="10"/>
  <c r="A196" i="10"/>
  <c r="A197" i="10"/>
  <c r="A198" i="10"/>
  <c r="A199" i="10"/>
  <c r="A200" i="10"/>
  <c r="A201" i="10"/>
  <c r="A202" i="10"/>
  <c r="A203" i="10"/>
  <c r="A204" i="10"/>
  <c r="A205" i="10"/>
  <c r="A206" i="10"/>
  <c r="A207" i="10"/>
  <c r="A208" i="10"/>
  <c r="A209" i="10"/>
  <c r="A210" i="10"/>
  <c r="A211" i="10"/>
  <c r="A212" i="10"/>
  <c r="A213" i="10"/>
  <c r="A214" i="10"/>
  <c r="A215" i="10"/>
  <c r="A216" i="10"/>
  <c r="A217" i="10"/>
  <c r="A218" i="10"/>
  <c r="A219" i="10"/>
  <c r="A220" i="10"/>
  <c r="A221" i="10"/>
  <c r="A222" i="10"/>
  <c r="A223" i="10"/>
  <c r="A224" i="10"/>
  <c r="A225" i="10"/>
  <c r="A226" i="10"/>
  <c r="A227" i="10"/>
  <c r="A228" i="10"/>
  <c r="A229" i="10"/>
  <c r="A230" i="10"/>
  <c r="A231" i="10"/>
  <c r="A232" i="10"/>
  <c r="A233" i="10"/>
  <c r="A234" i="10"/>
  <c r="A235" i="10"/>
  <c r="A236" i="10"/>
  <c r="A237" i="10"/>
  <c r="A238" i="10"/>
  <c r="A239" i="10"/>
  <c r="A240" i="10"/>
  <c r="A241" i="10"/>
  <c r="A242" i="10"/>
  <c r="A243" i="10"/>
  <c r="A244" i="10"/>
  <c r="A245" i="10"/>
  <c r="A246" i="10"/>
  <c r="A247" i="10"/>
  <c r="A248" i="10"/>
  <c r="A249" i="10"/>
  <c r="A250" i="10"/>
  <c r="AE250" i="10"/>
  <c r="U250" i="10"/>
  <c r="O250" i="10" a="1"/>
  <c r="O250" i="10" s="1"/>
  <c r="N250" i="10"/>
  <c r="E250" i="10"/>
  <c r="AE249" i="10"/>
  <c r="U249" i="10"/>
  <c r="N249" i="10"/>
  <c r="O249" i="10" s="1" a="1"/>
  <c r="O249" i="10" s="1"/>
  <c r="E249" i="10"/>
  <c r="AE248" i="10"/>
  <c r="U248" i="10"/>
  <c r="N248" i="10"/>
  <c r="O248" i="10" s="1" a="1"/>
  <c r="O248" i="10" s="1"/>
  <c r="E248" i="10"/>
  <c r="AE247" i="10"/>
  <c r="U247" i="10"/>
  <c r="O247" i="10" a="1"/>
  <c r="O247" i="10" s="1"/>
  <c r="N247" i="10"/>
  <c r="E247" i="10"/>
  <c r="AE246" i="10"/>
  <c r="U246" i="10"/>
  <c r="N246" i="10"/>
  <c r="O246" i="10" s="1" a="1"/>
  <c r="O246" i="10" s="1"/>
  <c r="E246" i="10"/>
  <c r="AE245" i="10"/>
  <c r="U245" i="10"/>
  <c r="N245" i="10"/>
  <c r="O245" i="10" s="1" a="1"/>
  <c r="O245" i="10" s="1"/>
  <c r="E245" i="10"/>
  <c r="AE244" i="10"/>
  <c r="U244" i="10"/>
  <c r="N244" i="10"/>
  <c r="O244" i="10" s="1" a="1"/>
  <c r="O244" i="10" s="1"/>
  <c r="E244" i="10"/>
  <c r="AE243" i="10"/>
  <c r="U243" i="10"/>
  <c r="O243" i="10" a="1"/>
  <c r="O243" i="10" s="1"/>
  <c r="N243" i="10"/>
  <c r="E243" i="10"/>
  <c r="AE242" i="10"/>
  <c r="U242" i="10"/>
  <c r="O242" i="10"/>
  <c r="O242" i="10" a="1"/>
  <c r="N242" i="10"/>
  <c r="E242" i="10"/>
  <c r="AE241" i="10"/>
  <c r="U241" i="10"/>
  <c r="N241" i="10"/>
  <c r="O241" i="10" s="1" a="1"/>
  <c r="O241" i="10" s="1"/>
  <c r="E241" i="10"/>
  <c r="AE240" i="10"/>
  <c r="U240" i="10"/>
  <c r="O240" i="10"/>
  <c r="O240" i="10" a="1"/>
  <c r="N240" i="10"/>
  <c r="E240" i="10"/>
  <c r="AE239" i="10"/>
  <c r="U239" i="10"/>
  <c r="N239" i="10"/>
  <c r="O239" i="10" s="1" a="1"/>
  <c r="O239" i="10" s="1"/>
  <c r="E239" i="10"/>
  <c r="AE238" i="10"/>
  <c r="U238" i="10"/>
  <c r="O238" i="10" a="1"/>
  <c r="O238" i="10" s="1"/>
  <c r="N238" i="10"/>
  <c r="E238" i="10"/>
  <c r="AE237" i="10"/>
  <c r="U237" i="10"/>
  <c r="N237" i="10"/>
  <c r="O237" i="10" s="1" a="1"/>
  <c r="O237" i="10" s="1"/>
  <c r="E237" i="10"/>
  <c r="AE236" i="10"/>
  <c r="U236" i="10"/>
  <c r="O236" i="10" a="1"/>
  <c r="O236" i="10" s="1"/>
  <c r="N236" i="10"/>
  <c r="E236" i="10"/>
  <c r="AE235" i="10"/>
  <c r="U235" i="10"/>
  <c r="N235" i="10"/>
  <c r="O235" i="10" s="1" a="1"/>
  <c r="O235" i="10" s="1"/>
  <c r="E235" i="10"/>
  <c r="AE234" i="10"/>
  <c r="U234" i="10"/>
  <c r="N234" i="10"/>
  <c r="O234" i="10" s="1" a="1"/>
  <c r="O234" i="10" s="1"/>
  <c r="E234" i="10"/>
  <c r="AE233" i="10"/>
  <c r="U233" i="10"/>
  <c r="O233" i="10" a="1"/>
  <c r="O233" i="10" s="1"/>
  <c r="N233" i="10"/>
  <c r="E233" i="10"/>
  <c r="AE232" i="10"/>
  <c r="U232" i="10"/>
  <c r="N232" i="10"/>
  <c r="O232" i="10" s="1" a="1"/>
  <c r="O232" i="10" s="1"/>
  <c r="E232" i="10"/>
  <c r="AE231" i="10"/>
  <c r="U231" i="10"/>
  <c r="O231" i="10" a="1"/>
  <c r="O231" i="10" s="1"/>
  <c r="N231" i="10"/>
  <c r="E231" i="10"/>
  <c r="AE230" i="10"/>
  <c r="U230" i="10"/>
  <c r="N230" i="10"/>
  <c r="O230" i="10" s="1" a="1"/>
  <c r="O230" i="10" s="1"/>
  <c r="E230" i="10"/>
  <c r="AE229" i="10"/>
  <c r="U229" i="10"/>
  <c r="O229" i="10" a="1"/>
  <c r="O229" i="10" s="1"/>
  <c r="N229" i="10"/>
  <c r="E229" i="10"/>
  <c r="AE228" i="10"/>
  <c r="U228" i="10"/>
  <c r="O228" i="10" a="1"/>
  <c r="O228" i="10" s="1"/>
  <c r="N228" i="10"/>
  <c r="E228" i="10"/>
  <c r="AE227" i="10"/>
  <c r="U227" i="10"/>
  <c r="N227" i="10"/>
  <c r="O227" i="10" s="1" a="1"/>
  <c r="O227" i="10" s="1"/>
  <c r="E227" i="10"/>
  <c r="AE226" i="10"/>
  <c r="U226" i="10"/>
  <c r="O226" i="10" a="1"/>
  <c r="O226" i="10" s="1"/>
  <c r="N226" i="10"/>
  <c r="E226" i="10"/>
  <c r="AE225" i="10"/>
  <c r="U225" i="10"/>
  <c r="N225" i="10"/>
  <c r="O225" i="10" s="1" a="1"/>
  <c r="O225" i="10" s="1"/>
  <c r="E225" i="10"/>
  <c r="AE224" i="10"/>
  <c r="U224" i="10"/>
  <c r="O224" i="10" a="1"/>
  <c r="O224" i="10" s="1"/>
  <c r="N224" i="10"/>
  <c r="E224" i="10"/>
  <c r="AE223" i="10"/>
  <c r="U223" i="10"/>
  <c r="N223" i="10"/>
  <c r="O223" i="10" s="1" a="1"/>
  <c r="O223" i="10" s="1"/>
  <c r="E223" i="10"/>
  <c r="AE222" i="10"/>
  <c r="U222" i="10"/>
  <c r="O222" i="10" a="1"/>
  <c r="O222" i="10" s="1"/>
  <c r="N222" i="10"/>
  <c r="E222" i="10"/>
  <c r="AE221" i="10"/>
  <c r="U221" i="10"/>
  <c r="N221" i="10"/>
  <c r="O221" i="10" s="1" a="1"/>
  <c r="O221" i="10" s="1"/>
  <c r="E221" i="10"/>
  <c r="AE220" i="10"/>
  <c r="U220" i="10"/>
  <c r="N220" i="10"/>
  <c r="O220" i="10" s="1" a="1"/>
  <c r="O220" i="10" s="1"/>
  <c r="E220" i="10"/>
  <c r="AE219" i="10"/>
  <c r="U219" i="10"/>
  <c r="O219" i="10"/>
  <c r="O219" i="10" a="1"/>
  <c r="N219" i="10"/>
  <c r="E219" i="10"/>
  <c r="AE218" i="10"/>
  <c r="U218" i="10"/>
  <c r="N218" i="10"/>
  <c r="O218" i="10" s="1" a="1"/>
  <c r="O218" i="10" s="1"/>
  <c r="E218" i="10"/>
  <c r="AE217" i="10"/>
  <c r="U217" i="10"/>
  <c r="O217" i="10" a="1"/>
  <c r="O217" i="10" s="1"/>
  <c r="N217" i="10"/>
  <c r="E217" i="10"/>
  <c r="AE216" i="10"/>
  <c r="U216" i="10"/>
  <c r="N216" i="10"/>
  <c r="O216" i="10" s="1" a="1"/>
  <c r="O216" i="10" s="1"/>
  <c r="E216" i="10"/>
  <c r="AE215" i="10"/>
  <c r="U215" i="10"/>
  <c r="O215" i="10" a="1"/>
  <c r="O215" i="10" s="1"/>
  <c r="N215" i="10"/>
  <c r="E215" i="10"/>
  <c r="AE214" i="10"/>
  <c r="U214" i="10"/>
  <c r="N214" i="10"/>
  <c r="O214" i="10" s="1" a="1"/>
  <c r="O214" i="10" s="1"/>
  <c r="E214" i="10"/>
  <c r="AE213" i="10"/>
  <c r="U213" i="10"/>
  <c r="N213" i="10"/>
  <c r="O213" i="10" s="1" a="1"/>
  <c r="O213" i="10" s="1"/>
  <c r="E213" i="10"/>
  <c r="AE212" i="10"/>
  <c r="U212" i="10"/>
  <c r="O212" i="10" a="1"/>
  <c r="O212" i="10" s="1"/>
  <c r="N212" i="10"/>
  <c r="E212" i="10"/>
  <c r="AE211" i="10"/>
  <c r="U211" i="10"/>
  <c r="N211" i="10"/>
  <c r="O211" i="10" s="1" a="1"/>
  <c r="O211" i="10" s="1"/>
  <c r="E211" i="10"/>
  <c r="AE210" i="10"/>
  <c r="U210" i="10"/>
  <c r="O210" i="10" a="1"/>
  <c r="O210" i="10" s="1"/>
  <c r="N210" i="10"/>
  <c r="E210" i="10"/>
  <c r="AE209" i="10"/>
  <c r="U209" i="10"/>
  <c r="N209" i="10"/>
  <c r="O209" i="10" s="1" a="1"/>
  <c r="O209" i="10" s="1"/>
  <c r="E209" i="10"/>
  <c r="AE208" i="10"/>
  <c r="U208" i="10"/>
  <c r="O208" i="10" a="1"/>
  <c r="O208" i="10" s="1"/>
  <c r="N208" i="10"/>
  <c r="E208" i="10"/>
  <c r="AE207" i="10"/>
  <c r="U207" i="10"/>
  <c r="N207" i="10"/>
  <c r="O207" i="10" s="1" a="1"/>
  <c r="O207" i="10" s="1"/>
  <c r="E207" i="10"/>
  <c r="AE206" i="10"/>
  <c r="U206" i="10"/>
  <c r="N206" i="10"/>
  <c r="O206" i="10" s="1" a="1"/>
  <c r="O206" i="10" s="1"/>
  <c r="E206" i="10"/>
  <c r="AE205" i="10"/>
  <c r="U205" i="10"/>
  <c r="O205" i="10" a="1"/>
  <c r="O205" i="10" s="1"/>
  <c r="N205" i="10"/>
  <c r="E205" i="10"/>
  <c r="AE204" i="10"/>
  <c r="U204" i="10"/>
  <c r="N204" i="10"/>
  <c r="O204" i="10" s="1" a="1"/>
  <c r="O204" i="10" s="1"/>
  <c r="E204" i="10"/>
  <c r="AE203" i="10"/>
  <c r="U203" i="10"/>
  <c r="O203" i="10" a="1"/>
  <c r="O203" i="10" s="1"/>
  <c r="N203" i="10"/>
  <c r="E203" i="10"/>
  <c r="AE202" i="10"/>
  <c r="U202" i="10"/>
  <c r="N202" i="10"/>
  <c r="O202" i="10" s="1" a="1"/>
  <c r="O202" i="10" s="1"/>
  <c r="E202" i="10"/>
  <c r="AE201" i="10"/>
  <c r="U201" i="10"/>
  <c r="O201" i="10" a="1"/>
  <c r="O201" i="10" s="1"/>
  <c r="N201" i="10"/>
  <c r="E201" i="10"/>
  <c r="AE200" i="10"/>
  <c r="U200" i="10"/>
  <c r="N200" i="10"/>
  <c r="O200" i="10" s="1" a="1"/>
  <c r="O200" i="10" s="1"/>
  <c r="E200" i="10"/>
  <c r="AE199" i="10"/>
  <c r="U199" i="10"/>
  <c r="N199" i="10"/>
  <c r="O199" i="10" s="1" a="1"/>
  <c r="O199" i="10" s="1"/>
  <c r="E199" i="10"/>
  <c r="AE198" i="10"/>
  <c r="U198" i="10"/>
  <c r="O198" i="10" a="1"/>
  <c r="O198" i="10" s="1"/>
  <c r="N198" i="10"/>
  <c r="E198" i="10"/>
  <c r="AE197" i="10"/>
  <c r="U197" i="10"/>
  <c r="N197" i="10"/>
  <c r="O197" i="10" s="1" a="1"/>
  <c r="O197" i="10" s="1"/>
  <c r="E197" i="10"/>
  <c r="AE196" i="10"/>
  <c r="U196" i="10"/>
  <c r="O196" i="10" a="1"/>
  <c r="O196" i="10" s="1"/>
  <c r="N196" i="10"/>
  <c r="E196" i="10"/>
  <c r="AE195" i="10"/>
  <c r="U195" i="10"/>
  <c r="N195" i="10"/>
  <c r="O195" i="10" s="1" a="1"/>
  <c r="O195" i="10" s="1"/>
  <c r="E195" i="10"/>
  <c r="AE194" i="10"/>
  <c r="U194" i="10"/>
  <c r="O194" i="10" a="1"/>
  <c r="O194" i="10" s="1"/>
  <c r="N194" i="10"/>
  <c r="E194" i="10"/>
  <c r="AE193" i="10"/>
  <c r="U193" i="10"/>
  <c r="O193" i="10"/>
  <c r="O193" i="10" a="1"/>
  <c r="N193" i="10"/>
  <c r="E193" i="10"/>
  <c r="AE192" i="10"/>
  <c r="U192" i="10"/>
  <c r="N192" i="10"/>
  <c r="O192" i="10" s="1" a="1"/>
  <c r="O192" i="10" s="1"/>
  <c r="E192" i="10"/>
  <c r="AE191" i="10"/>
  <c r="U191" i="10"/>
  <c r="O191" i="10"/>
  <c r="O191" i="10" a="1"/>
  <c r="N191" i="10"/>
  <c r="E191" i="10"/>
  <c r="AE190" i="10"/>
  <c r="U190" i="10"/>
  <c r="N190" i="10"/>
  <c r="O190" i="10" s="1" a="1"/>
  <c r="O190" i="10" s="1"/>
  <c r="E190" i="10"/>
  <c r="AE189" i="10"/>
  <c r="U189" i="10"/>
  <c r="O189" i="10" a="1"/>
  <c r="O189" i="10" s="1"/>
  <c r="N189" i="10"/>
  <c r="E189" i="10"/>
  <c r="AE188" i="10"/>
  <c r="U188" i="10"/>
  <c r="N188" i="10"/>
  <c r="O188" i="10" s="1" a="1"/>
  <c r="O188" i="10" s="1"/>
  <c r="E188" i="10"/>
  <c r="AE187" i="10"/>
  <c r="U187" i="10"/>
  <c r="O187" i="10" a="1"/>
  <c r="O187" i="10" s="1"/>
  <c r="N187" i="10"/>
  <c r="E187" i="10"/>
  <c r="AE186" i="10"/>
  <c r="U186" i="10"/>
  <c r="N186" i="10"/>
  <c r="O186" i="10" s="1" a="1"/>
  <c r="O186" i="10" s="1"/>
  <c r="E186" i="10"/>
  <c r="AE185" i="10"/>
  <c r="U185" i="10"/>
  <c r="N185" i="10"/>
  <c r="O185" i="10" s="1" a="1"/>
  <c r="O185" i="10" s="1"/>
  <c r="E185" i="10"/>
  <c r="AE184" i="10"/>
  <c r="U184" i="10"/>
  <c r="O184" i="10" a="1"/>
  <c r="O184" i="10" s="1"/>
  <c r="N184" i="10"/>
  <c r="E184" i="10"/>
  <c r="AE183" i="10"/>
  <c r="U183" i="10"/>
  <c r="N183" i="10"/>
  <c r="O183" i="10" s="1" a="1"/>
  <c r="O183" i="10" s="1"/>
  <c r="E183" i="10"/>
  <c r="AE182" i="10"/>
  <c r="U182" i="10"/>
  <c r="O182" i="10" a="1"/>
  <c r="O182" i="10" s="1"/>
  <c r="N182" i="10"/>
  <c r="E182" i="10"/>
  <c r="AE181" i="10"/>
  <c r="U181" i="10"/>
  <c r="O181" i="10" a="1"/>
  <c r="O181" i="10" s="1"/>
  <c r="N181" i="10"/>
  <c r="E181" i="10"/>
  <c r="AE180" i="10"/>
  <c r="U180" i="10"/>
  <c r="O180" i="10" a="1"/>
  <c r="O180" i="10" s="1"/>
  <c r="N180" i="10"/>
  <c r="E180" i="10"/>
  <c r="AE179" i="10"/>
  <c r="U179" i="10"/>
  <c r="O179" i="10"/>
  <c r="O179" i="10" a="1"/>
  <c r="N179" i="10"/>
  <c r="E179" i="10"/>
  <c r="AE178" i="10"/>
  <c r="U178" i="10"/>
  <c r="N178" i="10"/>
  <c r="O178" i="10" s="1" a="1"/>
  <c r="O178" i="10" s="1"/>
  <c r="E178" i="10"/>
  <c r="AE177" i="10"/>
  <c r="U177" i="10"/>
  <c r="O177" i="10"/>
  <c r="O177" i="10" a="1"/>
  <c r="N177" i="10"/>
  <c r="E177" i="10"/>
  <c r="AE176" i="10"/>
  <c r="U176" i="10"/>
  <c r="N176" i="10"/>
  <c r="O176" i="10" s="1" a="1"/>
  <c r="O176" i="10" s="1"/>
  <c r="E176" i="10"/>
  <c r="AE175" i="10"/>
  <c r="U175" i="10"/>
  <c r="O175" i="10" a="1"/>
  <c r="O175" i="10" s="1"/>
  <c r="N175" i="10"/>
  <c r="E175" i="10"/>
  <c r="AE174" i="10"/>
  <c r="U174" i="10"/>
  <c r="N174" i="10"/>
  <c r="O174" i="10" s="1" a="1"/>
  <c r="O174" i="10" s="1"/>
  <c r="E174" i="10"/>
  <c r="AE173" i="10"/>
  <c r="U173" i="10"/>
  <c r="O173" i="10" a="1"/>
  <c r="O173" i="10" s="1"/>
  <c r="N173" i="10"/>
  <c r="E173" i="10"/>
  <c r="AE172" i="10"/>
  <c r="U172" i="10"/>
  <c r="N172" i="10"/>
  <c r="O172" i="10" s="1" a="1"/>
  <c r="O172" i="10" s="1"/>
  <c r="E172" i="10"/>
  <c r="AE171" i="10"/>
  <c r="U171" i="10"/>
  <c r="N171" i="10"/>
  <c r="O171" i="10" s="1" a="1"/>
  <c r="O171" i="10" s="1"/>
  <c r="E171" i="10"/>
  <c r="AE170" i="10"/>
  <c r="U170" i="10"/>
  <c r="O170" i="10" a="1"/>
  <c r="O170" i="10" s="1"/>
  <c r="N170" i="10"/>
  <c r="E170" i="10"/>
  <c r="AE169" i="10"/>
  <c r="U169" i="10"/>
  <c r="N169" i="10"/>
  <c r="O169" i="10" s="1" a="1"/>
  <c r="O169" i="10" s="1"/>
  <c r="E169" i="10"/>
  <c r="AE168" i="10"/>
  <c r="U168" i="10"/>
  <c r="O168" i="10" a="1"/>
  <c r="O168" i="10" s="1"/>
  <c r="N168" i="10"/>
  <c r="E168" i="10"/>
  <c r="AE167" i="10"/>
  <c r="U167" i="10"/>
  <c r="O167" i="10" a="1"/>
  <c r="O167" i="10" s="1"/>
  <c r="N167" i="10"/>
  <c r="E167" i="10"/>
  <c r="AE166" i="10"/>
  <c r="U166" i="10"/>
  <c r="O166" i="10" a="1"/>
  <c r="O166" i="10" s="1"/>
  <c r="N166" i="10"/>
  <c r="E166" i="10"/>
  <c r="AE165" i="10"/>
  <c r="U165" i="10"/>
  <c r="O165" i="10"/>
  <c r="O165" i="10" a="1"/>
  <c r="N165" i="10"/>
  <c r="E165" i="10"/>
  <c r="AE164" i="10"/>
  <c r="U164" i="10"/>
  <c r="N164" i="10"/>
  <c r="O164" i="10" s="1" a="1"/>
  <c r="O164" i="10" s="1"/>
  <c r="E164" i="10"/>
  <c r="AE163" i="10"/>
  <c r="U163" i="10"/>
  <c r="O163" i="10"/>
  <c r="O163" i="10" a="1"/>
  <c r="N163" i="10"/>
  <c r="E163" i="10"/>
  <c r="AE162" i="10"/>
  <c r="U162" i="10"/>
  <c r="N162" i="10"/>
  <c r="O162" i="10" s="1" a="1"/>
  <c r="O162" i="10" s="1"/>
  <c r="E162" i="10"/>
  <c r="AE161" i="10"/>
  <c r="U161" i="10"/>
  <c r="O161" i="10" a="1"/>
  <c r="O161" i="10" s="1"/>
  <c r="N161" i="10"/>
  <c r="E161" i="10"/>
  <c r="AE160" i="10"/>
  <c r="U160" i="10"/>
  <c r="N160" i="10"/>
  <c r="O160" i="10" s="1" a="1"/>
  <c r="O160" i="10" s="1"/>
  <c r="E160" i="10"/>
  <c r="AE159" i="10"/>
  <c r="U159" i="10"/>
  <c r="O159" i="10" a="1"/>
  <c r="O159" i="10" s="1"/>
  <c r="N159" i="10"/>
  <c r="E159" i="10"/>
  <c r="AE158" i="10"/>
  <c r="U158" i="10"/>
  <c r="N158" i="10"/>
  <c r="O158" i="10" s="1" a="1"/>
  <c r="O158" i="10" s="1"/>
  <c r="E158" i="10"/>
  <c r="AE157" i="10"/>
  <c r="U157" i="10"/>
  <c r="N157" i="10"/>
  <c r="O157" i="10" s="1" a="1"/>
  <c r="O157" i="10" s="1"/>
  <c r="E157" i="10"/>
  <c r="AE156" i="10"/>
  <c r="U156" i="10"/>
  <c r="O156" i="10" a="1"/>
  <c r="O156" i="10" s="1"/>
  <c r="N156" i="10"/>
  <c r="E156" i="10"/>
  <c r="AE155" i="10"/>
  <c r="U155" i="10"/>
  <c r="N155" i="10"/>
  <c r="O155" i="10" s="1" a="1"/>
  <c r="O155" i="10" s="1"/>
  <c r="E155" i="10"/>
  <c r="AE154" i="10"/>
  <c r="U154" i="10"/>
  <c r="O154" i="10" a="1"/>
  <c r="O154" i="10" s="1"/>
  <c r="N154" i="10"/>
  <c r="E154" i="10"/>
  <c r="AE153" i="10"/>
  <c r="U153" i="10"/>
  <c r="O153" i="10" a="1"/>
  <c r="O153" i="10" s="1"/>
  <c r="N153" i="10"/>
  <c r="E153" i="10"/>
  <c r="AE152" i="10"/>
  <c r="U152" i="10"/>
  <c r="O152" i="10" a="1"/>
  <c r="O152" i="10" s="1"/>
  <c r="N152" i="10"/>
  <c r="E152" i="10"/>
  <c r="AE151" i="10"/>
  <c r="U151" i="10"/>
  <c r="O151" i="10"/>
  <c r="O151" i="10" a="1"/>
  <c r="N151" i="10"/>
  <c r="E151" i="10"/>
  <c r="AE150" i="10"/>
  <c r="U150" i="10"/>
  <c r="N150" i="10"/>
  <c r="O150" i="10" s="1" a="1"/>
  <c r="O150" i="10" s="1"/>
  <c r="E150" i="10"/>
  <c r="AE149" i="10"/>
  <c r="U149" i="10"/>
  <c r="O149" i="10"/>
  <c r="O149" i="10" a="1"/>
  <c r="N149" i="10"/>
  <c r="E149" i="10"/>
  <c r="AE148" i="10"/>
  <c r="U148" i="10"/>
  <c r="N148" i="10"/>
  <c r="O148" i="10" s="1" a="1"/>
  <c r="O148" i="10" s="1"/>
  <c r="E148" i="10"/>
  <c r="AE147" i="10"/>
  <c r="U147" i="10"/>
  <c r="O147" i="10" a="1"/>
  <c r="O147" i="10" s="1"/>
  <c r="N147" i="10"/>
  <c r="E147" i="10"/>
  <c r="AE146" i="10"/>
  <c r="U146" i="10"/>
  <c r="N146" i="10"/>
  <c r="O146" i="10" s="1" a="1"/>
  <c r="O146" i="10" s="1"/>
  <c r="E146" i="10"/>
  <c r="AE145" i="10"/>
  <c r="U145" i="10"/>
  <c r="O145" i="10" a="1"/>
  <c r="O145" i="10" s="1"/>
  <c r="N145" i="10"/>
  <c r="E145" i="10"/>
  <c r="AE144" i="10"/>
  <c r="U144" i="10"/>
  <c r="N144" i="10"/>
  <c r="O144" i="10" s="1" a="1"/>
  <c r="O144" i="10" s="1"/>
  <c r="E144" i="10"/>
  <c r="AE143" i="10"/>
  <c r="U143" i="10"/>
  <c r="N143" i="10"/>
  <c r="O143" i="10" s="1" a="1"/>
  <c r="O143" i="10" s="1"/>
  <c r="E143" i="10"/>
  <c r="AE142" i="10"/>
  <c r="U142" i="10"/>
  <c r="O142" i="10" a="1"/>
  <c r="O142" i="10" s="1"/>
  <c r="N142" i="10"/>
  <c r="E142" i="10"/>
  <c r="AE141" i="10"/>
  <c r="U141" i="10"/>
  <c r="N141" i="10"/>
  <c r="O141" i="10" s="1" a="1"/>
  <c r="O141" i="10" s="1"/>
  <c r="E141" i="10"/>
  <c r="AE140" i="10"/>
  <c r="U140" i="10"/>
  <c r="O140" i="10" a="1"/>
  <c r="O140" i="10" s="1"/>
  <c r="N140" i="10"/>
  <c r="E140" i="10"/>
  <c r="AE139" i="10"/>
  <c r="U139" i="10"/>
  <c r="O139" i="10" a="1"/>
  <c r="O139" i="10" s="1"/>
  <c r="N139" i="10"/>
  <c r="E139" i="10"/>
  <c r="AE138" i="10"/>
  <c r="U138" i="10"/>
  <c r="O138" i="10" a="1"/>
  <c r="O138" i="10" s="1"/>
  <c r="N138" i="10"/>
  <c r="E138" i="10"/>
  <c r="AE137" i="10"/>
  <c r="U137" i="10"/>
  <c r="O137" i="10"/>
  <c r="O137" i="10" a="1"/>
  <c r="N137" i="10"/>
  <c r="E137" i="10"/>
  <c r="AE136" i="10"/>
  <c r="U136" i="10"/>
  <c r="N136" i="10"/>
  <c r="O136" i="10" s="1" a="1"/>
  <c r="O136" i="10" s="1"/>
  <c r="E136" i="10"/>
  <c r="AE135" i="10"/>
  <c r="U135" i="10"/>
  <c r="O135" i="10"/>
  <c r="O135" i="10" a="1"/>
  <c r="N135" i="10"/>
  <c r="E135" i="10"/>
  <c r="AE134" i="10"/>
  <c r="U134" i="10"/>
  <c r="N134" i="10"/>
  <c r="O134" i="10" s="1" a="1"/>
  <c r="O134" i="10" s="1"/>
  <c r="E134" i="10"/>
  <c r="AE133" i="10"/>
  <c r="U133" i="10"/>
  <c r="O133" i="10" a="1"/>
  <c r="O133" i="10" s="1"/>
  <c r="N133" i="10"/>
  <c r="E133" i="10"/>
  <c r="AE132" i="10"/>
  <c r="U132" i="10"/>
  <c r="N132" i="10"/>
  <c r="O132" i="10" s="1" a="1"/>
  <c r="O132" i="10" s="1"/>
  <c r="E132" i="10"/>
  <c r="AE131" i="10"/>
  <c r="U131" i="10"/>
  <c r="O131" i="10" a="1"/>
  <c r="O131" i="10" s="1"/>
  <c r="N131" i="10"/>
  <c r="E131" i="10"/>
  <c r="AE130" i="10"/>
  <c r="U130" i="10"/>
  <c r="N130" i="10"/>
  <c r="O130" i="10" s="1" a="1"/>
  <c r="O130" i="10" s="1"/>
  <c r="E130" i="10"/>
  <c r="AE129" i="10"/>
  <c r="U129" i="10"/>
  <c r="N129" i="10"/>
  <c r="O129" i="10" s="1" a="1"/>
  <c r="O129" i="10" s="1"/>
  <c r="E129" i="10"/>
  <c r="AE128" i="10"/>
  <c r="U128" i="10"/>
  <c r="O128" i="10" a="1"/>
  <c r="O128" i="10" s="1"/>
  <c r="N128" i="10"/>
  <c r="E128" i="10"/>
  <c r="AE127" i="10"/>
  <c r="U127" i="10"/>
  <c r="N127" i="10"/>
  <c r="O127" i="10" s="1" a="1"/>
  <c r="O127" i="10" s="1"/>
  <c r="E127" i="10"/>
  <c r="AE126" i="10"/>
  <c r="U126" i="10"/>
  <c r="O126" i="10" a="1"/>
  <c r="O126" i="10" s="1"/>
  <c r="N126" i="10"/>
  <c r="E126" i="10"/>
  <c r="AE125" i="10"/>
  <c r="U125" i="10"/>
  <c r="O125" i="10" a="1"/>
  <c r="O125" i="10" s="1"/>
  <c r="N125" i="10"/>
  <c r="E125" i="10"/>
  <c r="AE124" i="10"/>
  <c r="U124" i="10"/>
  <c r="O124" i="10" a="1"/>
  <c r="O124" i="10" s="1"/>
  <c r="N124" i="10"/>
  <c r="E124" i="10"/>
  <c r="AE123" i="10"/>
  <c r="U123" i="10"/>
  <c r="O123" i="10"/>
  <c r="O123" i="10" a="1"/>
  <c r="N123" i="10"/>
  <c r="E123" i="10"/>
  <c r="AE122" i="10"/>
  <c r="U122" i="10"/>
  <c r="N122" i="10"/>
  <c r="O122" i="10" s="1" a="1"/>
  <c r="O122" i="10" s="1"/>
  <c r="E122" i="10"/>
  <c r="AE121" i="10"/>
  <c r="U121" i="10"/>
  <c r="O121" i="10"/>
  <c r="O121" i="10" a="1"/>
  <c r="N121" i="10"/>
  <c r="E121" i="10"/>
  <c r="AE120" i="10"/>
  <c r="U120" i="10"/>
  <c r="N120" i="10"/>
  <c r="O120" i="10" s="1" a="1"/>
  <c r="O120" i="10" s="1"/>
  <c r="E120" i="10"/>
  <c r="AE119" i="10"/>
  <c r="U119" i="10"/>
  <c r="O119" i="10" a="1"/>
  <c r="O119" i="10" s="1"/>
  <c r="N119" i="10"/>
  <c r="E119" i="10"/>
  <c r="AE118" i="10"/>
  <c r="U118" i="10"/>
  <c r="N118" i="10"/>
  <c r="O118" i="10" s="1" a="1"/>
  <c r="O118" i="10" s="1"/>
  <c r="E118" i="10"/>
  <c r="AE117" i="10"/>
  <c r="U117" i="10"/>
  <c r="O117" i="10" a="1"/>
  <c r="O117" i="10" s="1"/>
  <c r="N117" i="10"/>
  <c r="E117" i="10"/>
  <c r="AE116" i="10"/>
  <c r="U116" i="10"/>
  <c r="N116" i="10"/>
  <c r="O116" i="10" s="1" a="1"/>
  <c r="O116" i="10" s="1"/>
  <c r="E116" i="10"/>
  <c r="AE115" i="10"/>
  <c r="U115" i="10"/>
  <c r="N115" i="10"/>
  <c r="O115" i="10" s="1" a="1"/>
  <c r="O115" i="10" s="1"/>
  <c r="E115" i="10"/>
  <c r="AE114" i="10"/>
  <c r="U114" i="10"/>
  <c r="O114" i="10" a="1"/>
  <c r="O114" i="10" s="1"/>
  <c r="N114" i="10"/>
  <c r="E114" i="10"/>
  <c r="AE113" i="10"/>
  <c r="U113" i="10"/>
  <c r="N113" i="10"/>
  <c r="O113" i="10" s="1" a="1"/>
  <c r="O113" i="10" s="1"/>
  <c r="E113" i="10"/>
  <c r="AE112" i="10"/>
  <c r="U112" i="10"/>
  <c r="O112" i="10" a="1"/>
  <c r="O112" i="10" s="1"/>
  <c r="N112" i="10"/>
  <c r="E112" i="10"/>
  <c r="AE111" i="10"/>
  <c r="U111" i="10"/>
  <c r="O111" i="10" a="1"/>
  <c r="O111" i="10" s="1"/>
  <c r="N111" i="10"/>
  <c r="E111" i="10"/>
  <c r="AE110" i="10"/>
  <c r="U110" i="10"/>
  <c r="O110" i="10" a="1"/>
  <c r="O110" i="10" s="1"/>
  <c r="N110" i="10"/>
  <c r="E110" i="10"/>
  <c r="AE109" i="10"/>
  <c r="U109" i="10"/>
  <c r="O109" i="10"/>
  <c r="O109" i="10" a="1"/>
  <c r="N109" i="10"/>
  <c r="E109" i="10"/>
  <c r="AE108" i="10"/>
  <c r="U108" i="10"/>
  <c r="N108" i="10"/>
  <c r="O108" i="10" s="1" a="1"/>
  <c r="O108" i="10" s="1"/>
  <c r="E108" i="10"/>
  <c r="AE107" i="10"/>
  <c r="U107" i="10"/>
  <c r="O107" i="10"/>
  <c r="O107" i="10" a="1"/>
  <c r="N107" i="10"/>
  <c r="E107" i="10"/>
  <c r="AE106" i="10"/>
  <c r="U106" i="10"/>
  <c r="N106" i="10"/>
  <c r="O106" i="10" s="1" a="1"/>
  <c r="O106" i="10" s="1"/>
  <c r="E106" i="10"/>
  <c r="AE105" i="10"/>
  <c r="U105" i="10"/>
  <c r="O105" i="10" a="1"/>
  <c r="O105" i="10" s="1"/>
  <c r="N105" i="10"/>
  <c r="E105" i="10"/>
  <c r="AE104" i="10"/>
  <c r="U104" i="10"/>
  <c r="N104" i="10"/>
  <c r="O104" i="10" s="1" a="1"/>
  <c r="O104" i="10" s="1"/>
  <c r="E104" i="10"/>
  <c r="AE103" i="10"/>
  <c r="U103" i="10"/>
  <c r="O103" i="10" a="1"/>
  <c r="O103" i="10" s="1"/>
  <c r="N103" i="10"/>
  <c r="E103" i="10"/>
  <c r="AE102" i="10"/>
  <c r="U102" i="10"/>
  <c r="N102" i="10"/>
  <c r="O102" i="10" s="1" a="1"/>
  <c r="O102" i="10" s="1"/>
  <c r="E102" i="10"/>
  <c r="AE101" i="10"/>
  <c r="U101" i="10"/>
  <c r="N101" i="10"/>
  <c r="O101" i="10" s="1" a="1"/>
  <c r="O101" i="10" s="1"/>
  <c r="E101" i="10"/>
  <c r="AE100" i="10"/>
  <c r="U100" i="10"/>
  <c r="O100" i="10" a="1"/>
  <c r="O100" i="10" s="1"/>
  <c r="N100" i="10"/>
  <c r="E100" i="10"/>
  <c r="AE99" i="10"/>
  <c r="U99" i="10"/>
  <c r="N99" i="10"/>
  <c r="O99" i="10" s="1" a="1"/>
  <c r="O99" i="10" s="1"/>
  <c r="E99" i="10"/>
  <c r="AE98" i="10"/>
  <c r="U98" i="10"/>
  <c r="O98" i="10" a="1"/>
  <c r="O98" i="10" s="1"/>
  <c r="N98" i="10"/>
  <c r="E98" i="10"/>
  <c r="AE97" i="10"/>
  <c r="U97" i="10"/>
  <c r="O97" i="10" a="1"/>
  <c r="O97" i="10" s="1"/>
  <c r="N97" i="10"/>
  <c r="E97" i="10"/>
  <c r="AE96" i="10"/>
  <c r="U96" i="10"/>
  <c r="O96" i="10" a="1"/>
  <c r="O96" i="10" s="1"/>
  <c r="N96" i="10"/>
  <c r="E96" i="10"/>
  <c r="AE95" i="10"/>
  <c r="U95" i="10"/>
  <c r="O95" i="10"/>
  <c r="O95" i="10" a="1"/>
  <c r="N95" i="10"/>
  <c r="E95" i="10"/>
  <c r="AE94" i="10"/>
  <c r="U94" i="10"/>
  <c r="N94" i="10"/>
  <c r="O94" i="10" s="1" a="1"/>
  <c r="O94" i="10" s="1"/>
  <c r="E94" i="10"/>
  <c r="AE93" i="10"/>
  <c r="U93" i="10"/>
  <c r="O93" i="10"/>
  <c r="O93" i="10" a="1"/>
  <c r="N93" i="10"/>
  <c r="E93" i="10"/>
  <c r="AE92" i="10"/>
  <c r="U92" i="10"/>
  <c r="N92" i="10"/>
  <c r="O92" i="10" s="1" a="1"/>
  <c r="O92" i="10" s="1"/>
  <c r="E92" i="10"/>
  <c r="AE91" i="10"/>
  <c r="U91" i="10"/>
  <c r="O91" i="10" a="1"/>
  <c r="O91" i="10" s="1"/>
  <c r="N91" i="10"/>
  <c r="E91" i="10"/>
  <c r="AE90" i="10"/>
  <c r="U90" i="10"/>
  <c r="N90" i="10"/>
  <c r="O90" i="10" s="1" a="1"/>
  <c r="O90" i="10" s="1"/>
  <c r="E90" i="10"/>
  <c r="AE89" i="10"/>
  <c r="U89" i="10"/>
  <c r="O89" i="10" a="1"/>
  <c r="O89" i="10" s="1"/>
  <c r="N89" i="10"/>
  <c r="E89" i="10"/>
  <c r="AE88" i="10"/>
  <c r="U88" i="10"/>
  <c r="N88" i="10"/>
  <c r="O88" i="10" s="1" a="1"/>
  <c r="O88" i="10" s="1"/>
  <c r="E88" i="10"/>
  <c r="AE87" i="10"/>
  <c r="U87" i="10"/>
  <c r="N87" i="10"/>
  <c r="O87" i="10" s="1" a="1"/>
  <c r="O87" i="10" s="1"/>
  <c r="E87" i="10"/>
  <c r="AE86" i="10"/>
  <c r="U86" i="10"/>
  <c r="O86" i="10" a="1"/>
  <c r="O86" i="10" s="1"/>
  <c r="N86" i="10"/>
  <c r="E86" i="10"/>
  <c r="AE85" i="10"/>
  <c r="U85" i="10"/>
  <c r="N85" i="10"/>
  <c r="O85" i="10" s="1" a="1"/>
  <c r="O85" i="10" s="1"/>
  <c r="E85" i="10"/>
  <c r="AE84" i="10"/>
  <c r="U84" i="10"/>
  <c r="O84" i="10" a="1"/>
  <c r="O84" i="10" s="1"/>
  <c r="N84" i="10"/>
  <c r="E84" i="10"/>
  <c r="AE83" i="10"/>
  <c r="U83" i="10"/>
  <c r="O83" i="10" a="1"/>
  <c r="O83" i="10" s="1"/>
  <c r="N83" i="10"/>
  <c r="E83" i="10"/>
  <c r="AE82" i="10"/>
  <c r="U82" i="10"/>
  <c r="O82" i="10" a="1"/>
  <c r="O82" i="10" s="1"/>
  <c r="N82" i="10"/>
  <c r="E82" i="10"/>
  <c r="AE81" i="10"/>
  <c r="U81" i="10"/>
  <c r="O81" i="10" a="1"/>
  <c r="O81" i="10" s="1"/>
  <c r="N81" i="10"/>
  <c r="E81" i="10"/>
  <c r="AE80" i="10"/>
  <c r="U80" i="10"/>
  <c r="N80" i="10"/>
  <c r="O80" i="10" s="1" a="1"/>
  <c r="O80" i="10" s="1"/>
  <c r="E80" i="10"/>
  <c r="AE79" i="10"/>
  <c r="U79" i="10"/>
  <c r="O79" i="10" a="1"/>
  <c r="O79" i="10" s="1"/>
  <c r="N79" i="10"/>
  <c r="E79" i="10"/>
  <c r="AE78" i="10"/>
  <c r="U78" i="10"/>
  <c r="N78" i="10"/>
  <c r="O78" i="10" s="1" a="1"/>
  <c r="O78" i="10" s="1"/>
  <c r="E78" i="10"/>
  <c r="AE77" i="10"/>
  <c r="U77" i="10"/>
  <c r="O77" i="10" a="1"/>
  <c r="O77" i="10" s="1"/>
  <c r="N77" i="10"/>
  <c r="E77" i="10"/>
  <c r="AE76" i="10"/>
  <c r="U76" i="10"/>
  <c r="N76" i="10"/>
  <c r="O76" i="10" s="1" a="1"/>
  <c r="O76" i="10" s="1"/>
  <c r="E76" i="10"/>
  <c r="AE75" i="10"/>
  <c r="U75" i="10"/>
  <c r="O75" i="10" a="1"/>
  <c r="O75" i="10" s="1"/>
  <c r="N75" i="10"/>
  <c r="E75" i="10"/>
  <c r="AE74" i="10"/>
  <c r="U74" i="10"/>
  <c r="N74" i="10"/>
  <c r="O74" i="10" s="1" a="1"/>
  <c r="O74" i="10" s="1"/>
  <c r="E74" i="10"/>
  <c r="AE73" i="10"/>
  <c r="U73" i="10"/>
  <c r="N73" i="10"/>
  <c r="O73" i="10" s="1" a="1"/>
  <c r="O73" i="10" s="1"/>
  <c r="E73" i="10"/>
  <c r="AE72" i="10"/>
  <c r="U72" i="10"/>
  <c r="O72" i="10" a="1"/>
  <c r="O72" i="10" s="1"/>
  <c r="N72" i="10"/>
  <c r="E72" i="10"/>
  <c r="AE71" i="10"/>
  <c r="U71" i="10"/>
  <c r="N71" i="10"/>
  <c r="O71" i="10" s="1" a="1"/>
  <c r="O71" i="10" s="1"/>
  <c r="E71" i="10"/>
  <c r="AE70" i="10"/>
  <c r="U70" i="10"/>
  <c r="O70" i="10" a="1"/>
  <c r="O70" i="10" s="1"/>
  <c r="N70" i="10"/>
  <c r="E70" i="10"/>
  <c r="AE69" i="10"/>
  <c r="U69" i="10"/>
  <c r="N69" i="10"/>
  <c r="O69" i="10" s="1" a="1"/>
  <c r="O69" i="10" s="1"/>
  <c r="E69" i="10"/>
  <c r="AE68" i="10"/>
  <c r="U68" i="10"/>
  <c r="O68" i="10" a="1"/>
  <c r="O68" i="10" s="1"/>
  <c r="N68" i="10"/>
  <c r="E68" i="10"/>
  <c r="AE67" i="10"/>
  <c r="U67" i="10"/>
  <c r="O67" i="10" a="1"/>
  <c r="O67" i="10" s="1"/>
  <c r="N67" i="10"/>
  <c r="E67" i="10"/>
  <c r="AE66" i="10"/>
  <c r="U66" i="10"/>
  <c r="N66" i="10"/>
  <c r="O66" i="10" s="1" a="1"/>
  <c r="O66" i="10" s="1"/>
  <c r="E66" i="10"/>
  <c r="AE65" i="10"/>
  <c r="U65" i="10"/>
  <c r="O65" i="10" a="1"/>
  <c r="O65" i="10" s="1"/>
  <c r="N65" i="10"/>
  <c r="E65" i="10"/>
  <c r="AE64" i="10"/>
  <c r="U64" i="10"/>
  <c r="N64" i="10"/>
  <c r="O64" i="10" s="1" a="1"/>
  <c r="O64" i="10" s="1"/>
  <c r="E64" i="10"/>
  <c r="AE63" i="10"/>
  <c r="U63" i="10"/>
  <c r="O63" i="10" a="1"/>
  <c r="O63" i="10" s="1"/>
  <c r="N63" i="10"/>
  <c r="E63" i="10"/>
  <c r="AE62" i="10"/>
  <c r="U62" i="10"/>
  <c r="N62" i="10"/>
  <c r="O62" i="10" s="1" a="1"/>
  <c r="O62" i="10" s="1"/>
  <c r="E62" i="10"/>
  <c r="AE61" i="10"/>
  <c r="U61" i="10"/>
  <c r="O61" i="10" a="1"/>
  <c r="O61" i="10" s="1"/>
  <c r="N61" i="10"/>
  <c r="E61" i="10"/>
  <c r="AE60" i="10"/>
  <c r="U60" i="10"/>
  <c r="N60" i="10"/>
  <c r="O60" i="10" s="1" a="1"/>
  <c r="O60" i="10" s="1"/>
  <c r="E60" i="10"/>
  <c r="AE59" i="10"/>
  <c r="U59" i="10"/>
  <c r="N59" i="10"/>
  <c r="O59" i="10" s="1" a="1"/>
  <c r="O59" i="10" s="1"/>
  <c r="E59" i="10"/>
  <c r="AE58" i="10"/>
  <c r="U58" i="10"/>
  <c r="O58" i="10" a="1"/>
  <c r="O58" i="10" s="1"/>
  <c r="N58" i="10"/>
  <c r="E58" i="10"/>
  <c r="AE57" i="10"/>
  <c r="U57" i="10"/>
  <c r="N57" i="10"/>
  <c r="O57" i="10" s="1" a="1"/>
  <c r="O57" i="10" s="1"/>
  <c r="E57" i="10"/>
  <c r="AE56" i="10"/>
  <c r="U56" i="10"/>
  <c r="O56" i="10" a="1"/>
  <c r="O56" i="10" s="1"/>
  <c r="N56" i="10"/>
  <c r="E56" i="10"/>
  <c r="AE55" i="10"/>
  <c r="U55" i="10"/>
  <c r="N55" i="10"/>
  <c r="O55" i="10" s="1" a="1"/>
  <c r="O55" i="10" s="1"/>
  <c r="E55" i="10"/>
  <c r="AE54" i="10"/>
  <c r="U54" i="10"/>
  <c r="O54" i="10" a="1"/>
  <c r="O54" i="10" s="1"/>
  <c r="N54" i="10"/>
  <c r="E54" i="10"/>
  <c r="AE53" i="10"/>
  <c r="U53" i="10"/>
  <c r="O53" i="10" a="1"/>
  <c r="O53" i="10" s="1"/>
  <c r="N53" i="10"/>
  <c r="E53" i="10"/>
  <c r="AE52" i="10"/>
  <c r="U52" i="10"/>
  <c r="N52" i="10"/>
  <c r="O52" i="10" s="1" a="1"/>
  <c r="O52" i="10" s="1"/>
  <c r="E52" i="10"/>
  <c r="AE51" i="10"/>
  <c r="U51" i="10"/>
  <c r="O51" i="10" a="1"/>
  <c r="O51" i="10" s="1"/>
  <c r="N51" i="10"/>
  <c r="E51" i="10"/>
  <c r="AE50" i="10"/>
  <c r="U50" i="10"/>
  <c r="N50" i="10"/>
  <c r="O50" i="10" s="1" a="1"/>
  <c r="O50" i="10" s="1"/>
  <c r="E50" i="10"/>
  <c r="AE49" i="10"/>
  <c r="U49" i="10"/>
  <c r="O49" i="10" a="1"/>
  <c r="O49" i="10" s="1"/>
  <c r="N49" i="10"/>
  <c r="E49" i="10"/>
  <c r="AE48" i="10"/>
  <c r="U48" i="10"/>
  <c r="N48" i="10"/>
  <c r="O48" i="10" s="1" a="1"/>
  <c r="O48" i="10" s="1"/>
  <c r="E48" i="10"/>
  <c r="AE47" i="10"/>
  <c r="U47" i="10"/>
  <c r="O47" i="10" a="1"/>
  <c r="O47" i="10" s="1"/>
  <c r="N47" i="10"/>
  <c r="E47" i="10"/>
  <c r="AE46" i="10"/>
  <c r="U46" i="10"/>
  <c r="N46" i="10"/>
  <c r="O46" i="10" s="1" a="1"/>
  <c r="O46" i="10" s="1"/>
  <c r="E46" i="10"/>
  <c r="AE45" i="10"/>
  <c r="U45" i="10"/>
  <c r="N45" i="10"/>
  <c r="O45" i="10" s="1" a="1"/>
  <c r="O45" i="10" s="1"/>
  <c r="E45" i="10"/>
  <c r="AE44" i="10"/>
  <c r="U44" i="10"/>
  <c r="O44" i="10" a="1"/>
  <c r="O44" i="10" s="1"/>
  <c r="N44" i="10"/>
  <c r="E44" i="10"/>
  <c r="AE43" i="10"/>
  <c r="U43" i="10"/>
  <c r="N43" i="10"/>
  <c r="O43" i="10" s="1" a="1"/>
  <c r="O43" i="10" s="1"/>
  <c r="E43" i="10"/>
  <c r="AE42" i="10"/>
  <c r="U42" i="10"/>
  <c r="O42" i="10" a="1"/>
  <c r="O42" i="10" s="1"/>
  <c r="N42" i="10"/>
  <c r="E42" i="10"/>
  <c r="AE41" i="10"/>
  <c r="U41" i="10"/>
  <c r="N41" i="10"/>
  <c r="O41" i="10" s="1" a="1"/>
  <c r="O41" i="10" s="1"/>
  <c r="E41" i="10"/>
  <c r="AE40" i="10"/>
  <c r="U40" i="10"/>
  <c r="O40" i="10" a="1"/>
  <c r="O40" i="10" s="1"/>
  <c r="N40" i="10"/>
  <c r="E40" i="10"/>
  <c r="AE39" i="10"/>
  <c r="U39" i="10"/>
  <c r="O39" i="10" a="1"/>
  <c r="O39" i="10" s="1"/>
  <c r="N39" i="10"/>
  <c r="E39" i="10"/>
  <c r="AE38" i="10"/>
  <c r="U38" i="10"/>
  <c r="N38" i="10"/>
  <c r="O38" i="10" s="1" a="1"/>
  <c r="O38" i="10" s="1"/>
  <c r="E38" i="10"/>
  <c r="AE37" i="10"/>
  <c r="U37" i="10"/>
  <c r="O37" i="10" a="1"/>
  <c r="O37" i="10" s="1"/>
  <c r="N37" i="10"/>
  <c r="E37" i="10"/>
  <c r="AE36" i="10"/>
  <c r="U36" i="10"/>
  <c r="N36" i="10"/>
  <c r="O36" i="10" s="1" a="1"/>
  <c r="O36" i="10" s="1"/>
  <c r="E36" i="10"/>
  <c r="AE35" i="10"/>
  <c r="U35" i="10"/>
  <c r="O35" i="10" a="1"/>
  <c r="O35" i="10" s="1"/>
  <c r="N35" i="10"/>
  <c r="E35" i="10"/>
  <c r="AE34" i="10"/>
  <c r="U34" i="10"/>
  <c r="N34" i="10"/>
  <c r="O34" i="10" s="1" a="1"/>
  <c r="O34" i="10" s="1"/>
  <c r="E34" i="10"/>
  <c r="AE33" i="10"/>
  <c r="U33" i="10"/>
  <c r="O33" i="10" a="1"/>
  <c r="O33" i="10" s="1"/>
  <c r="N33" i="10"/>
  <c r="E33" i="10"/>
  <c r="AE32" i="10"/>
  <c r="U32" i="10"/>
  <c r="N32" i="10"/>
  <c r="O32" i="10" s="1" a="1"/>
  <c r="O32" i="10" s="1"/>
  <c r="E32" i="10"/>
  <c r="AE31" i="10"/>
  <c r="U31" i="10"/>
  <c r="N31" i="10"/>
  <c r="O31" i="10" s="1" a="1"/>
  <c r="O31" i="10" s="1"/>
  <c r="E31" i="10"/>
  <c r="AE30" i="10"/>
  <c r="U30" i="10"/>
  <c r="O30" i="10" a="1"/>
  <c r="O30" i="10" s="1"/>
  <c r="N30" i="10"/>
  <c r="E30" i="10"/>
  <c r="AE29" i="10"/>
  <c r="U29" i="10"/>
  <c r="N29" i="10"/>
  <c r="O29" i="10" s="1" a="1"/>
  <c r="O29" i="10" s="1"/>
  <c r="E29" i="10"/>
  <c r="AE28" i="10"/>
  <c r="U28" i="10"/>
  <c r="O28" i="10" a="1"/>
  <c r="O28" i="10" s="1"/>
  <c r="N28" i="10"/>
  <c r="E28" i="10"/>
  <c r="AE27" i="10"/>
  <c r="U27" i="10"/>
  <c r="N27" i="10"/>
  <c r="O27" i="10" s="1" a="1"/>
  <c r="O27" i="10" s="1"/>
  <c r="E27" i="10"/>
  <c r="AE26" i="10"/>
  <c r="U26" i="10"/>
  <c r="O26" i="10" a="1"/>
  <c r="O26" i="10" s="1"/>
  <c r="N26" i="10"/>
  <c r="E26" i="10"/>
  <c r="AE25" i="10"/>
  <c r="U25" i="10"/>
  <c r="O25" i="10" a="1"/>
  <c r="O25" i="10" s="1"/>
  <c r="N25" i="10"/>
  <c r="E25" i="10"/>
  <c r="AE24" i="10"/>
  <c r="U24" i="10"/>
  <c r="N24" i="10"/>
  <c r="O24" i="10" s="1" a="1"/>
  <c r="O24" i="10" s="1"/>
  <c r="E24" i="10"/>
  <c r="AE23" i="10"/>
  <c r="U23" i="10"/>
  <c r="O23" i="10" a="1"/>
  <c r="O23" i="10" s="1"/>
  <c r="N23" i="10"/>
  <c r="E23" i="10"/>
  <c r="AE22" i="10"/>
  <c r="U22" i="10"/>
  <c r="N22" i="10"/>
  <c r="O22" i="10" s="1" a="1"/>
  <c r="O22" i="10" s="1"/>
  <c r="E22" i="10"/>
  <c r="AE21" i="10"/>
  <c r="U21" i="10"/>
  <c r="O21" i="10" a="1"/>
  <c r="O21" i="10" s="1"/>
  <c r="N21" i="10"/>
  <c r="E21" i="10"/>
  <c r="AE20" i="10"/>
  <c r="U20" i="10"/>
  <c r="N20" i="10"/>
  <c r="O20" i="10" s="1" a="1"/>
  <c r="O20" i="10" s="1"/>
  <c r="E20" i="10"/>
  <c r="AE19" i="10"/>
  <c r="U19" i="10"/>
  <c r="O19" i="10" a="1"/>
  <c r="O19" i="10" s="1"/>
  <c r="N19" i="10"/>
  <c r="E19" i="10"/>
  <c r="AE18" i="10"/>
  <c r="U18" i="10"/>
  <c r="N18" i="10"/>
  <c r="O18" i="10" s="1" a="1"/>
  <c r="O18" i="10" s="1"/>
  <c r="E18" i="10"/>
  <c r="AE17" i="10"/>
  <c r="U17" i="10"/>
  <c r="N17" i="10"/>
  <c r="O17" i="10" s="1" a="1"/>
  <c r="O17" i="10" s="1"/>
  <c r="E17" i="10"/>
  <c r="AE16" i="10"/>
  <c r="U16" i="10"/>
  <c r="O16" i="10" a="1"/>
  <c r="O16" i="10" s="1"/>
  <c r="N16" i="10"/>
  <c r="E16" i="10"/>
  <c r="AE15" i="10"/>
  <c r="U15" i="10"/>
  <c r="N15" i="10"/>
  <c r="O15" i="10" s="1" a="1"/>
  <c r="O15" i="10" s="1"/>
  <c r="E15" i="10"/>
  <c r="AE14" i="10"/>
  <c r="U14" i="10"/>
  <c r="O14" i="10" a="1"/>
  <c r="O14" i="10" s="1"/>
  <c r="N14" i="10"/>
  <c r="E14" i="10"/>
  <c r="AE13" i="10"/>
  <c r="U13" i="10"/>
  <c r="N13" i="10"/>
  <c r="O13" i="10" s="1" a="1"/>
  <c r="O13" i="10" s="1"/>
  <c r="E13" i="10"/>
  <c r="AE12" i="10"/>
  <c r="U12" i="10"/>
  <c r="O12" i="10" a="1"/>
  <c r="O12" i="10" s="1"/>
  <c r="N12" i="10"/>
  <c r="E12" i="10"/>
  <c r="AE11" i="10"/>
  <c r="U11" i="10"/>
  <c r="O11" i="10" a="1"/>
  <c r="O11" i="10" s="1"/>
  <c r="N11" i="10"/>
  <c r="E11" i="10"/>
  <c r="AE10" i="10"/>
  <c r="U10" i="10"/>
  <c r="N10" i="10"/>
  <c r="O10" i="10" s="1" a="1"/>
  <c r="O10" i="10" s="1"/>
  <c r="E10" i="10"/>
  <c r="AE9" i="10"/>
  <c r="U9" i="10"/>
  <c r="O9" i="10" a="1"/>
  <c r="O9" i="10" s="1"/>
  <c r="N9" i="10"/>
  <c r="E9" i="10"/>
  <c r="AE8" i="10"/>
  <c r="U8" i="10"/>
  <c r="N8" i="10"/>
  <c r="O8" i="10" s="1" a="1"/>
  <c r="O8" i="10" s="1"/>
  <c r="E8" i="10"/>
  <c r="AE7" i="10"/>
  <c r="U7" i="10"/>
  <c r="O7" i="10" a="1"/>
  <c r="O7" i="10" s="1"/>
  <c r="N7" i="10"/>
  <c r="E7" i="10"/>
  <c r="AE6" i="10"/>
  <c r="U6" i="10"/>
  <c r="N6" i="10"/>
  <c r="O6" i="10" s="1" a="1"/>
  <c r="O6" i="10" s="1"/>
  <c r="E6" i="10"/>
  <c r="AE5" i="10"/>
  <c r="U5" i="10"/>
  <c r="O5" i="10" a="1"/>
  <c r="O5" i="10" s="1"/>
  <c r="N5" i="10"/>
  <c r="E5" i="10"/>
  <c r="AE4" i="10"/>
  <c r="U4" i="10"/>
  <c r="N4" i="10"/>
  <c r="O4" i="10" s="1" a="1"/>
  <c r="O4" i="10" s="1"/>
  <c r="E4" i="10"/>
  <c r="AE3" i="10"/>
  <c r="U3" i="10"/>
  <c r="N3" i="10"/>
  <c r="O3" i="10" s="1" a="1"/>
  <c r="O3" i="10" s="1"/>
  <c r="E3" i="10"/>
  <c r="AE2" i="10"/>
  <c r="U2" i="10"/>
  <c r="N2" i="10"/>
  <c r="O2" i="10" s="1" a="1"/>
  <c r="O2" i="10" s="1"/>
  <c r="E2" i="10"/>
  <c r="J39" i="11" l="1"/>
  <c r="G33" i="11"/>
  <c r="J37" i="11"/>
  <c r="F36" i="11"/>
  <c r="F38" i="11"/>
  <c r="J41" i="11"/>
  <c r="J42" i="11"/>
  <c r="F33" i="11"/>
  <c r="F37" i="11"/>
  <c r="J36" i="11"/>
  <c r="J38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<sst xmlns="http://schemas.openxmlformats.org/spreadsheetml/2006/main" count="220" uniqueCount="163">
  <si>
    <t>Lieferant</t>
  </si>
  <si>
    <t>Reklamations-Nummer</t>
  </si>
  <si>
    <t>Sachbearbeiter Reklamation</t>
  </si>
  <si>
    <t>Lieferanten-Nr.</t>
  </si>
  <si>
    <t>Einheit</t>
  </si>
  <si>
    <t>Reklamation berechtigt?
Ja / nein</t>
  </si>
  <si>
    <t>Fabrikat</t>
  </si>
  <si>
    <t>Legierung</t>
  </si>
  <si>
    <t>Frachtkosten</t>
  </si>
  <si>
    <t>sonstige Kosten</t>
  </si>
  <si>
    <t>Gesamtkosten</t>
  </si>
  <si>
    <t>Verkäufer WML</t>
  </si>
  <si>
    <t>Reklamationsdatum</t>
  </si>
  <si>
    <t>Quartal</t>
  </si>
  <si>
    <t>Beschreibung</t>
  </si>
  <si>
    <t>Kunde A</t>
  </si>
  <si>
    <t>Kunde B</t>
  </si>
  <si>
    <t>Kunde C</t>
  </si>
  <si>
    <t>Kunde D</t>
  </si>
  <si>
    <t>Kunde E</t>
  </si>
  <si>
    <t>Kunde F</t>
  </si>
  <si>
    <t>Kunde G</t>
  </si>
  <si>
    <t>Kunde H</t>
  </si>
  <si>
    <t>Kunde I</t>
  </si>
  <si>
    <t>Kunde J</t>
  </si>
  <si>
    <t>Kreditor 1</t>
  </si>
  <si>
    <t>Kreditor 2</t>
  </si>
  <si>
    <t>Kreditor 3</t>
  </si>
  <si>
    <t>Kreditor 4</t>
  </si>
  <si>
    <t>Kreditor 5</t>
  </si>
  <si>
    <t>Kreditor 6</t>
  </si>
  <si>
    <t>Kreditor 7</t>
  </si>
  <si>
    <t>Kreditor 8</t>
  </si>
  <si>
    <t>Kreditor 9</t>
  </si>
  <si>
    <t>Kreditor 10</t>
  </si>
  <si>
    <t>Kreditor 11</t>
  </si>
  <si>
    <t>Kreditor 12</t>
  </si>
  <si>
    <t>Kreditor 13</t>
  </si>
  <si>
    <t>Kreditor 14</t>
  </si>
  <si>
    <t>Kreditor 15</t>
  </si>
  <si>
    <t>Kreditor 16</t>
  </si>
  <si>
    <t>Kreditor 17</t>
  </si>
  <si>
    <t>Kreditor 18</t>
  </si>
  <si>
    <t>Kreditor 19</t>
  </si>
  <si>
    <t>Kreditor 20</t>
  </si>
  <si>
    <t>Kreditor 21</t>
  </si>
  <si>
    <t>Kreditor 22</t>
  </si>
  <si>
    <t>Kreditor 23</t>
  </si>
  <si>
    <t>Kreditor 24</t>
  </si>
  <si>
    <t>Kreditor 25</t>
  </si>
  <si>
    <t>Kreditor 26</t>
  </si>
  <si>
    <t>Kreditor 27</t>
  </si>
  <si>
    <t>Kreditor 28</t>
  </si>
  <si>
    <t>Kreditor 29</t>
  </si>
  <si>
    <t>Kreditor 30</t>
  </si>
  <si>
    <t>Kreditor 31</t>
  </si>
  <si>
    <t>Kreditor 32</t>
  </si>
  <si>
    <t>Fehlerklassen</t>
  </si>
  <si>
    <t>Fehlerart</t>
  </si>
  <si>
    <t>Anzahl</t>
  </si>
  <si>
    <t>Kosten</t>
  </si>
  <si>
    <t xml:space="preserve">Massnahme 1 </t>
  </si>
  <si>
    <t xml:space="preserve">Massnahme 2 </t>
  </si>
  <si>
    <t>Massnahme 3</t>
  </si>
  <si>
    <t>intern</t>
  </si>
  <si>
    <t>Allgemein</t>
  </si>
  <si>
    <t>I00</t>
  </si>
  <si>
    <t>unberechtige Reklamation ohne Zuordnung der Fehlerklasse</t>
  </si>
  <si>
    <t>SF</t>
  </si>
  <si>
    <t>Vertrieb</t>
  </si>
  <si>
    <t>I01</t>
  </si>
  <si>
    <t>falsches Material geliefert (in Auftrag falsch erfasst)</t>
  </si>
  <si>
    <t>MF</t>
  </si>
  <si>
    <t>I02</t>
  </si>
  <si>
    <t>Mengendifferenz (Kunde hat abweichende Wiege- ,Mess-, oder Zählergebnisse)</t>
  </si>
  <si>
    <t>I03</t>
  </si>
  <si>
    <t xml:space="preserve">Kulanz, Falschbestellung durch Kunde, </t>
  </si>
  <si>
    <t>EF</t>
  </si>
  <si>
    <t>I04</t>
  </si>
  <si>
    <t>Kulanz, Material kann vom Kunden nicht verwendet werden (Material entspricht jedoch der Norm)</t>
  </si>
  <si>
    <t>I05</t>
  </si>
  <si>
    <t>Fakturafehler (Transportkosten falsch o.ä)</t>
  </si>
  <si>
    <t>I06</t>
  </si>
  <si>
    <t>falscher Lieferort (falsch in Auftrag erfasst etc.)</t>
  </si>
  <si>
    <t>I07</t>
  </si>
  <si>
    <t>Fehler in der Anarbeitung (Dimensionen, Toleranzen etc. falsch in Auftrag erfasst)</t>
  </si>
  <si>
    <t>Logistik</t>
  </si>
  <si>
    <t>I08</t>
  </si>
  <si>
    <t>Ware falsch oder unzulänglich verpackt</t>
  </si>
  <si>
    <t>I09</t>
  </si>
  <si>
    <t>Fehler in der Anarbeitung (Material falsch geschliffen, gesägt, a/a, gerichtet)</t>
  </si>
  <si>
    <t>I10</t>
  </si>
  <si>
    <t>Über- oder Unterlieferung (ausserhalb der 10% Toleranzgrenze)</t>
  </si>
  <si>
    <t>I11</t>
  </si>
  <si>
    <t>falsches Material geliefert (obwohl in Auftrag richtig erfasst)</t>
  </si>
  <si>
    <t>I12</t>
  </si>
  <si>
    <t>Ware beim Transport beschädigt</t>
  </si>
  <si>
    <t>Einkauf</t>
  </si>
  <si>
    <t>E01</t>
  </si>
  <si>
    <t>falsches Material bestellt</t>
  </si>
  <si>
    <t>E02</t>
  </si>
  <si>
    <t>Über- oder Unterlieferung ((ausserhalb der Toleranzgrenze)</t>
  </si>
  <si>
    <t>Sonstiges</t>
  </si>
  <si>
    <t>X99</t>
  </si>
  <si>
    <t>Bitte genaue Beschreibung der Abweichung</t>
  </si>
  <si>
    <t>extern</t>
  </si>
  <si>
    <t>Spedition</t>
  </si>
  <si>
    <t>S01</t>
  </si>
  <si>
    <t>Transportschaden durch Spedition</t>
  </si>
  <si>
    <t>S02</t>
  </si>
  <si>
    <t>Liefertermin nicht eingehalten</t>
  </si>
  <si>
    <t>S03</t>
  </si>
  <si>
    <t>Materialverlust durch Spedition</t>
  </si>
  <si>
    <t>S04</t>
  </si>
  <si>
    <t>fehlende Dokumente, obwohl mitgegeben (Lieferschein, Materialzertifikat etc.)</t>
  </si>
  <si>
    <t>L01</t>
  </si>
  <si>
    <t>Geradheitsabweichungen</t>
  </si>
  <si>
    <t>L02</t>
  </si>
  <si>
    <t>falsches Material geliefert (obwohl richtig bestellt)</t>
  </si>
  <si>
    <t>L03</t>
  </si>
  <si>
    <t>Oberflächenschäden / -verunreinigungen</t>
  </si>
  <si>
    <t>L04</t>
  </si>
  <si>
    <t>Gussfehler, Lunker, Einschlüsse, o. ä.</t>
  </si>
  <si>
    <t>L05</t>
  </si>
  <si>
    <t>Strukturfehler</t>
  </si>
  <si>
    <t>L06</t>
  </si>
  <si>
    <t>Material nicht toleranzhaltig (Durchmesser, LxBxH, etc.)</t>
  </si>
  <si>
    <t>L07</t>
  </si>
  <si>
    <t>Festigkeit, Härte entspricht nicht den bestellten Vorgaben</t>
  </si>
  <si>
    <t>L08</t>
  </si>
  <si>
    <t>Spannungsrisse im Material</t>
  </si>
  <si>
    <t>L09</t>
  </si>
  <si>
    <t>falsche Verpackung (Kiste, Spule, etc.)</t>
  </si>
  <si>
    <t>L99</t>
  </si>
  <si>
    <t>Sonstiges: Bitte genaue Beschreibung der Abweichung</t>
  </si>
  <si>
    <t>Legende Fehlerart</t>
  </si>
  <si>
    <t>Kürzel</t>
  </si>
  <si>
    <t>Bereich / Prozess</t>
  </si>
  <si>
    <t>Auswahl Jahr</t>
  </si>
  <si>
    <t>menschlicher Fehler</t>
  </si>
  <si>
    <t>sonstiger Fehler</t>
  </si>
  <si>
    <t>externer Fehler</t>
  </si>
  <si>
    <t>Prozessfehler</t>
  </si>
  <si>
    <t>PF</t>
  </si>
  <si>
    <t>Nummer
Kunde</t>
  </si>
  <si>
    <t>Reklam.-
Nr. WWAG</t>
  </si>
  <si>
    <t>Kunde</t>
  </si>
  <si>
    <t>Kunden-Nr.</t>
  </si>
  <si>
    <t>Auftragsnr.
Navision</t>
  </si>
  <si>
    <t>Auftragszeile
Navision</t>
  </si>
  <si>
    <t>Lieferscheinnr.
Navision</t>
  </si>
  <si>
    <t>Artikelnr.
WML</t>
  </si>
  <si>
    <t>reklamierte
Menge</t>
  </si>
  <si>
    <t>tot. Gelieferte
Menge</t>
  </si>
  <si>
    <t>WML-
Bestellnr.</t>
  </si>
  <si>
    <t>Fehler-
klasse</t>
  </si>
  <si>
    <t>Fehlerbeschreibung / -ursache</t>
  </si>
  <si>
    <t>Massnahmen</t>
  </si>
  <si>
    <t>Verkaufs-
reklamationsnr.
Navision</t>
  </si>
  <si>
    <t>Materialkosten
/
kg</t>
  </si>
  <si>
    <t>Anlagen</t>
  </si>
  <si>
    <t>Kg</t>
  </si>
  <si>
    <t>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</si>
</sst>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1"/>
      <name val="Aptos Narrow"/>
      <family val="2"/>
      <scheme val="minor"/>
    </font>
    <font>
      <sz val="10"/>
      <color rgb="FF001D35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u/>
      <sz val="10"/>
      <color theme="10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1"/>
    <xf numFmtId="0" fontId="3" fillId="2" borderId="1" xfId="1" applyNumberFormat="1" applyFont="1" applyFill="1" applyBorder="1" applyAlignment="1"/>
    <xf numFmtId="49" fontId="3" fillId="2" borderId="2" xfId="1" applyNumberFormat="1" applyFont="1" applyFill="1" applyBorder="1" applyAlignment="1"/>
    <xf numFmtId="49" fontId="3" fillId="2" borderId="4" xfId="1" applyNumberFormat="1" applyFont="1" applyFill="1" applyBorder="1" applyAlignment="1"/>
    <xf numFmtId="49" fontId="3" fillId="0" borderId="4" xfId="1" applyNumberFormat="1" applyFont="1" applyBorder="1" applyAlignment="1"/>
    <xf numFmtId="0" fontId="3" fillId="2" borderId="3" xfId="1" applyNumberFormat="1" applyFont="1" applyFill="1" applyBorder="1" applyAlignment="1"/>
    <xf numFmtId="0" fontId="3" fillId="0" borderId="3" xfId="1" applyNumberFormat="1" applyFont="1" applyBorder="1" applyAlignment="1"/>
    <xf numFmtId="0" fontId="3" fillId="0" borderId="0" xfId="1" applyNumberFormat="1"/>
    <xf numFmtId="14" fontId="0" fillId="0" borderId="0" xfId="0" applyNumberFormat="1" applyAlignment="1">
      <alignment horizontal="center" vertical="center"/>
    </xf>
    <xf numFmtId="0" fontId="0" fillId="3" borderId="5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5" fillId="0" borderId="0" xfId="0" applyFont="1"/>
    <xf numFmtId="0" fontId="2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vertical="center" wrapText="1"/>
    </xf>
    <xf numFmtId="0" fontId="5" fillId="0" borderId="5" xfId="0" applyFont="1" applyBorder="1" applyAlignment="1">
      <alignment horizontal="right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8" fillId="0" borderId="0" xfId="2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14" fontId="0" fillId="4" borderId="0" xfId="0" applyNumberFormat="1" applyFill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right" vertical="center"/>
    </xf>
    <xf numFmtId="0" fontId="0" fillId="0" borderId="5" xfId="0" applyBorder="1" applyAlignment="1">
      <alignment horizontal="right" vertical="center" wrapText="1"/>
    </xf>
    <xf numFmtId="0" fontId="0" fillId="5" borderId="0" xfId="0" applyFill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10" fillId="6" borderId="5" xfId="0" applyFont="1" applyFill="1" applyBorder="1" applyAlignment="1">
      <alignment horizontal="right" vertical="center"/>
    </xf>
  </cellXfs>
  <cellStyles count="3">
    <cellStyle name="Link" xfId="2" builtinId="8"/>
    <cellStyle name="Standard" xfId="0" builtinId="0"/>
    <cellStyle name="Standard 2" xfId="1" xr:uid="{CE3F8DF6-32CA-4D5A-8A31-F4483547EDF6}"/>
  </cellStyles>
  <dxfs count="40">
    <dxf>
      <numFmt numFmtId="0" formatCode="General"/>
      <alignment horizontal="center" vertical="center" textRotation="0" indent="0" justifyLastLine="0" shrinkToFit="0" readingOrder="0"/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sz val="10"/>
        <color rgb="FF001D35"/>
        <name val="Arial"/>
        <family val="2"/>
        <scheme val="none"/>
      </font>
      <numFmt numFmtId="0" formatCode="General"/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right" vertical="center" textRotation="0" wrapText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numFmt numFmtId="30" formatCode="@"/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D35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D35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ielandgroup-my.sharepoint.com/personal/w19815_wieland_com/Documents/Reklamationsliste%20WML.xlsx" TargetMode="External"/><Relationship Id="rId1" Type="http://schemas.openxmlformats.org/officeDocument/2006/relationships/externalLinkPath" Target="https://wielandgroup-my.sharepoint.com/personal/w19815_wieland_com/Documents/Reklamationsliste%20WM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klamationsliste"/>
      <sheetName val="Fehlerklassen"/>
      <sheetName val="Stammdaten"/>
      <sheetName val="Debitoren"/>
      <sheetName val="Kreditoren"/>
      <sheetName val="Artikel"/>
    </sheetNames>
    <sheetDataSet>
      <sheetData sheetId="0">
        <row r="2">
          <cell r="AE2">
            <v>31.25</v>
          </cell>
        </row>
        <row r="3">
          <cell r="AE3">
            <v>26536.3</v>
          </cell>
        </row>
        <row r="4">
          <cell r="AE4">
            <v>53863.5</v>
          </cell>
        </row>
        <row r="5">
          <cell r="AE5" t="str">
            <v/>
          </cell>
        </row>
        <row r="6">
          <cell r="AE6" t="str">
            <v/>
          </cell>
        </row>
        <row r="7">
          <cell r="AE7" t="str">
            <v/>
          </cell>
        </row>
        <row r="8">
          <cell r="AE8" t="str">
            <v/>
          </cell>
        </row>
        <row r="9">
          <cell r="AE9" t="str">
            <v/>
          </cell>
        </row>
        <row r="10">
          <cell r="AE10" t="str">
            <v/>
          </cell>
        </row>
        <row r="11">
          <cell r="AE11" t="str">
            <v/>
          </cell>
        </row>
        <row r="12">
          <cell r="AE12" t="str">
            <v/>
          </cell>
        </row>
        <row r="13">
          <cell r="AE13" t="str">
            <v/>
          </cell>
        </row>
        <row r="14">
          <cell r="AE14" t="str">
            <v/>
          </cell>
        </row>
        <row r="15">
          <cell r="AE15" t="str">
            <v/>
          </cell>
        </row>
        <row r="16">
          <cell r="AE16" t="str">
            <v/>
          </cell>
        </row>
        <row r="17">
          <cell r="AE17" t="str">
            <v/>
          </cell>
        </row>
        <row r="18">
          <cell r="AE18" t="str">
            <v/>
          </cell>
        </row>
        <row r="19">
          <cell r="AE19" t="str">
            <v/>
          </cell>
        </row>
        <row r="20">
          <cell r="AE20" t="str">
            <v/>
          </cell>
        </row>
        <row r="21">
          <cell r="AE21" t="str">
            <v/>
          </cell>
        </row>
        <row r="22">
          <cell r="AE22" t="str">
            <v/>
          </cell>
        </row>
        <row r="23">
          <cell r="AE23" t="str">
            <v/>
          </cell>
        </row>
        <row r="24">
          <cell r="AE24" t="str">
            <v/>
          </cell>
        </row>
        <row r="25">
          <cell r="AE25" t="str">
            <v/>
          </cell>
        </row>
        <row r="26">
          <cell r="AE26" t="str">
            <v/>
          </cell>
        </row>
        <row r="27">
          <cell r="AE27" t="str">
            <v/>
          </cell>
        </row>
        <row r="28">
          <cell r="AE28" t="str">
            <v/>
          </cell>
        </row>
        <row r="29">
          <cell r="AE29" t="str">
            <v/>
          </cell>
        </row>
        <row r="30">
          <cell r="AE30" t="str">
            <v/>
          </cell>
        </row>
        <row r="31">
          <cell r="AE31" t="str">
            <v/>
          </cell>
        </row>
        <row r="32">
          <cell r="AE32" t="str">
            <v/>
          </cell>
        </row>
        <row r="33">
          <cell r="AE33" t="str">
            <v/>
          </cell>
        </row>
        <row r="34">
          <cell r="AE34" t="str">
            <v/>
          </cell>
        </row>
        <row r="35">
          <cell r="AE35" t="str">
            <v/>
          </cell>
        </row>
        <row r="36">
          <cell r="AE36" t="str">
            <v/>
          </cell>
        </row>
        <row r="37">
          <cell r="AE37" t="str">
            <v/>
          </cell>
        </row>
        <row r="38">
          <cell r="AE38" t="str">
            <v/>
          </cell>
        </row>
        <row r="39">
          <cell r="AE39" t="str">
            <v/>
          </cell>
        </row>
        <row r="40">
          <cell r="AE40" t="str">
            <v/>
          </cell>
        </row>
        <row r="41">
          <cell r="AE41" t="str">
            <v/>
          </cell>
        </row>
        <row r="42">
          <cell r="AE42" t="str">
            <v/>
          </cell>
        </row>
        <row r="43">
          <cell r="AE43" t="str">
            <v/>
          </cell>
        </row>
        <row r="44">
          <cell r="AE44" t="str">
            <v/>
          </cell>
        </row>
        <row r="45">
          <cell r="AE45" t="str">
            <v/>
          </cell>
        </row>
        <row r="46">
          <cell r="AE46" t="str">
            <v/>
          </cell>
        </row>
        <row r="47">
          <cell r="AE47" t="str">
            <v/>
          </cell>
        </row>
        <row r="48">
          <cell r="AE48" t="str">
            <v/>
          </cell>
        </row>
        <row r="49">
          <cell r="AE49" t="str">
            <v/>
          </cell>
        </row>
        <row r="50">
          <cell r="AE50" t="str">
            <v/>
          </cell>
        </row>
        <row r="51">
          <cell r="AE51" t="str">
            <v/>
          </cell>
        </row>
        <row r="52">
          <cell r="AE52" t="str">
            <v/>
          </cell>
        </row>
        <row r="53">
          <cell r="AE53" t="str">
            <v/>
          </cell>
        </row>
        <row r="54">
          <cell r="AE54" t="str">
            <v/>
          </cell>
        </row>
        <row r="55">
          <cell r="AE55" t="str">
            <v/>
          </cell>
        </row>
        <row r="56">
          <cell r="AE56" t="str">
            <v/>
          </cell>
        </row>
        <row r="57">
          <cell r="AE57" t="str">
            <v/>
          </cell>
        </row>
        <row r="58">
          <cell r="AE58" t="str">
            <v/>
          </cell>
        </row>
        <row r="59">
          <cell r="AE59" t="str">
            <v/>
          </cell>
        </row>
        <row r="60">
          <cell r="AE60" t="str">
            <v/>
          </cell>
        </row>
        <row r="61">
          <cell r="AE61" t="str">
            <v/>
          </cell>
        </row>
        <row r="62">
          <cell r="AE62" t="str">
            <v/>
          </cell>
        </row>
        <row r="63">
          <cell r="AE63" t="str">
            <v/>
          </cell>
        </row>
        <row r="64">
          <cell r="AE64" t="str">
            <v/>
          </cell>
        </row>
        <row r="65">
          <cell r="AE65" t="str">
            <v/>
          </cell>
        </row>
        <row r="66">
          <cell r="AE66" t="str">
            <v/>
          </cell>
        </row>
        <row r="67">
          <cell r="AE67" t="str">
            <v/>
          </cell>
        </row>
        <row r="68">
          <cell r="AE68" t="str">
            <v/>
          </cell>
        </row>
        <row r="69">
          <cell r="AE69" t="str">
            <v/>
          </cell>
        </row>
        <row r="70">
          <cell r="AE70" t="str">
            <v/>
          </cell>
        </row>
        <row r="71">
          <cell r="AE71" t="str">
            <v/>
          </cell>
        </row>
        <row r="72">
          <cell r="AE72" t="str">
            <v/>
          </cell>
        </row>
        <row r="73">
          <cell r="AE73" t="str">
            <v/>
          </cell>
        </row>
        <row r="74">
          <cell r="AE74" t="str">
            <v/>
          </cell>
        </row>
        <row r="75">
          <cell r="AE75" t="str">
            <v/>
          </cell>
        </row>
        <row r="76">
          <cell r="AE76" t="str">
            <v/>
          </cell>
        </row>
        <row r="77">
          <cell r="AE77" t="str">
            <v/>
          </cell>
        </row>
        <row r="78">
          <cell r="AE78" t="str">
            <v/>
          </cell>
        </row>
        <row r="79">
          <cell r="AE79" t="str">
            <v/>
          </cell>
        </row>
        <row r="80">
          <cell r="AE80" t="str">
            <v/>
          </cell>
        </row>
        <row r="81">
          <cell r="AE81" t="str">
            <v/>
          </cell>
        </row>
        <row r="82">
          <cell r="AE82" t="str">
            <v/>
          </cell>
        </row>
        <row r="83">
          <cell r="AE83" t="str">
            <v/>
          </cell>
        </row>
        <row r="84">
          <cell r="AE84" t="str">
            <v/>
          </cell>
        </row>
        <row r="85">
          <cell r="AE85" t="str">
            <v/>
          </cell>
        </row>
        <row r="86">
          <cell r="AE86" t="str">
            <v/>
          </cell>
        </row>
        <row r="87">
          <cell r="AE87" t="str">
            <v/>
          </cell>
        </row>
        <row r="88">
          <cell r="AE88" t="str">
            <v/>
          </cell>
        </row>
        <row r="89">
          <cell r="AE89" t="str">
            <v/>
          </cell>
        </row>
        <row r="90">
          <cell r="AE90" t="str">
            <v/>
          </cell>
        </row>
        <row r="91">
          <cell r="AE91" t="str">
            <v/>
          </cell>
        </row>
        <row r="92">
          <cell r="AE92" t="str">
            <v/>
          </cell>
        </row>
        <row r="93">
          <cell r="AE93" t="str">
            <v/>
          </cell>
        </row>
        <row r="94">
          <cell r="AE94" t="str">
            <v/>
          </cell>
        </row>
        <row r="95">
          <cell r="AE95" t="str">
            <v/>
          </cell>
        </row>
        <row r="96">
          <cell r="AE96" t="str">
            <v/>
          </cell>
        </row>
        <row r="97">
          <cell r="AE97" t="str">
            <v/>
          </cell>
        </row>
        <row r="98">
          <cell r="AE98" t="str">
            <v/>
          </cell>
        </row>
        <row r="99">
          <cell r="AE99" t="str">
            <v/>
          </cell>
        </row>
        <row r="100">
          <cell r="AE100" t="str">
            <v/>
          </cell>
        </row>
        <row r="101">
          <cell r="AE101" t="str">
            <v/>
          </cell>
        </row>
        <row r="102">
          <cell r="AE102" t="str">
            <v/>
          </cell>
        </row>
        <row r="103">
          <cell r="AE103" t="str">
            <v/>
          </cell>
        </row>
        <row r="104">
          <cell r="AE104" t="str">
            <v/>
          </cell>
        </row>
        <row r="105">
          <cell r="AE105" t="str">
            <v/>
          </cell>
        </row>
        <row r="106">
          <cell r="AE106" t="str">
            <v/>
          </cell>
        </row>
        <row r="107">
          <cell r="AE107" t="str">
            <v/>
          </cell>
        </row>
        <row r="108">
          <cell r="AE108" t="str">
            <v/>
          </cell>
        </row>
        <row r="109">
          <cell r="AE109" t="str">
            <v/>
          </cell>
        </row>
        <row r="110">
          <cell r="AE110" t="str">
            <v/>
          </cell>
        </row>
        <row r="111">
          <cell r="AE111" t="str">
            <v/>
          </cell>
        </row>
        <row r="112">
          <cell r="AE112" t="str">
            <v/>
          </cell>
        </row>
        <row r="113">
          <cell r="AE113" t="str">
            <v/>
          </cell>
        </row>
        <row r="114">
          <cell r="AE114" t="str">
            <v/>
          </cell>
        </row>
        <row r="115">
          <cell r="AE115" t="str">
            <v/>
          </cell>
        </row>
        <row r="116">
          <cell r="AE116" t="str">
            <v/>
          </cell>
        </row>
        <row r="117">
          <cell r="AE117" t="str">
            <v/>
          </cell>
        </row>
        <row r="118">
          <cell r="AE118" t="str">
            <v/>
          </cell>
        </row>
        <row r="119">
          <cell r="AE119" t="str">
            <v/>
          </cell>
        </row>
        <row r="120">
          <cell r="AE120" t="str">
            <v/>
          </cell>
        </row>
        <row r="121">
          <cell r="AE121" t="str">
            <v/>
          </cell>
        </row>
        <row r="122">
          <cell r="AE122" t="str">
            <v/>
          </cell>
        </row>
        <row r="123">
          <cell r="AE123" t="str">
            <v/>
          </cell>
        </row>
        <row r="124">
          <cell r="AE124" t="str">
            <v/>
          </cell>
        </row>
        <row r="125">
          <cell r="AE125" t="str">
            <v/>
          </cell>
        </row>
        <row r="126">
          <cell r="AE126" t="str">
            <v/>
          </cell>
        </row>
        <row r="127">
          <cell r="AE127" t="str">
            <v/>
          </cell>
        </row>
        <row r="128">
          <cell r="AE128" t="str">
            <v/>
          </cell>
        </row>
        <row r="129">
          <cell r="AE129" t="str">
            <v/>
          </cell>
        </row>
        <row r="130">
          <cell r="AE130" t="str">
            <v/>
          </cell>
        </row>
        <row r="131">
          <cell r="AE131" t="str">
            <v/>
          </cell>
        </row>
        <row r="132">
          <cell r="AE132" t="str">
            <v/>
          </cell>
        </row>
        <row r="133">
          <cell r="AE133" t="str">
            <v/>
          </cell>
        </row>
        <row r="134">
          <cell r="AE134" t="str">
            <v/>
          </cell>
        </row>
        <row r="135">
          <cell r="AE135" t="str">
            <v/>
          </cell>
        </row>
        <row r="136">
          <cell r="AE136" t="str">
            <v/>
          </cell>
        </row>
        <row r="137">
          <cell r="AE137" t="str">
            <v/>
          </cell>
        </row>
        <row r="138">
          <cell r="AE138" t="str">
            <v/>
          </cell>
        </row>
        <row r="139">
          <cell r="AE139" t="str">
            <v/>
          </cell>
        </row>
        <row r="140">
          <cell r="AE140" t="str">
            <v/>
          </cell>
        </row>
        <row r="141">
          <cell r="AE141" t="str">
            <v/>
          </cell>
        </row>
        <row r="142">
          <cell r="AE142" t="str">
            <v/>
          </cell>
        </row>
        <row r="143">
          <cell r="AE143" t="str">
            <v/>
          </cell>
        </row>
        <row r="144">
          <cell r="AE144" t="str">
            <v/>
          </cell>
        </row>
        <row r="145">
          <cell r="AE145" t="str">
            <v/>
          </cell>
        </row>
        <row r="146">
          <cell r="AE146" t="str">
            <v/>
          </cell>
        </row>
        <row r="147">
          <cell r="AE147" t="str">
            <v/>
          </cell>
        </row>
        <row r="148">
          <cell r="AE148" t="str">
            <v/>
          </cell>
        </row>
        <row r="149">
          <cell r="AE149" t="str">
            <v/>
          </cell>
        </row>
        <row r="150">
          <cell r="AE150" t="str">
            <v/>
          </cell>
        </row>
        <row r="151">
          <cell r="AE151" t="str">
            <v/>
          </cell>
        </row>
        <row r="152">
          <cell r="AE152" t="str">
            <v/>
          </cell>
        </row>
        <row r="153">
          <cell r="AE153" t="str">
            <v/>
          </cell>
        </row>
        <row r="154">
          <cell r="AE154" t="str">
            <v/>
          </cell>
        </row>
        <row r="155">
          <cell r="AE155" t="str">
            <v/>
          </cell>
        </row>
        <row r="156">
          <cell r="AE156" t="str">
            <v/>
          </cell>
        </row>
        <row r="157">
          <cell r="AE157" t="str">
            <v/>
          </cell>
        </row>
        <row r="158">
          <cell r="AE158" t="str">
            <v/>
          </cell>
        </row>
        <row r="159">
          <cell r="AE159" t="str">
            <v/>
          </cell>
        </row>
        <row r="160">
          <cell r="AE160" t="str">
            <v/>
          </cell>
        </row>
        <row r="161">
          <cell r="AE161" t="str">
            <v/>
          </cell>
        </row>
        <row r="162">
          <cell r="AE162" t="str">
            <v/>
          </cell>
        </row>
        <row r="163">
          <cell r="AE163" t="str">
            <v/>
          </cell>
        </row>
        <row r="164">
          <cell r="AE164" t="str">
            <v/>
          </cell>
        </row>
        <row r="165">
          <cell r="AE165" t="str">
            <v/>
          </cell>
        </row>
        <row r="166">
          <cell r="AE166" t="str">
            <v/>
          </cell>
        </row>
        <row r="167">
          <cell r="AE167" t="str">
            <v/>
          </cell>
        </row>
        <row r="168">
          <cell r="AE168" t="str">
            <v/>
          </cell>
        </row>
        <row r="169">
          <cell r="AE169" t="str">
            <v/>
          </cell>
        </row>
        <row r="170">
          <cell r="AE170" t="str">
            <v/>
          </cell>
        </row>
        <row r="171">
          <cell r="AE171" t="str">
            <v/>
          </cell>
        </row>
        <row r="172">
          <cell r="AE172" t="str">
            <v/>
          </cell>
        </row>
        <row r="173">
          <cell r="AE173" t="str">
            <v/>
          </cell>
        </row>
        <row r="174">
          <cell r="AE174" t="str">
            <v/>
          </cell>
        </row>
        <row r="175">
          <cell r="AE175" t="str">
            <v/>
          </cell>
        </row>
        <row r="176">
          <cell r="AE176" t="str">
            <v/>
          </cell>
        </row>
        <row r="177">
          <cell r="AE177" t="str">
            <v/>
          </cell>
        </row>
        <row r="178">
          <cell r="AE178" t="str">
            <v/>
          </cell>
        </row>
        <row r="179">
          <cell r="AE179" t="str">
            <v/>
          </cell>
        </row>
        <row r="180">
          <cell r="AE180" t="str">
            <v/>
          </cell>
        </row>
        <row r="181">
          <cell r="AE181" t="str">
            <v/>
          </cell>
        </row>
        <row r="182">
          <cell r="AE182" t="str">
            <v/>
          </cell>
        </row>
        <row r="183">
          <cell r="AE183" t="str">
            <v/>
          </cell>
        </row>
        <row r="184">
          <cell r="AE184" t="str">
            <v/>
          </cell>
        </row>
        <row r="185">
          <cell r="AE185" t="str">
            <v/>
          </cell>
        </row>
        <row r="186">
          <cell r="AE186" t="str">
            <v/>
          </cell>
        </row>
        <row r="187">
          <cell r="AE187" t="str">
            <v/>
          </cell>
        </row>
        <row r="188">
          <cell r="AE188" t="str">
            <v/>
          </cell>
        </row>
        <row r="189">
          <cell r="AE189" t="str">
            <v/>
          </cell>
        </row>
        <row r="190">
          <cell r="AE190" t="str">
            <v/>
          </cell>
        </row>
        <row r="191">
          <cell r="AE191" t="str">
            <v/>
          </cell>
        </row>
        <row r="192">
          <cell r="AE192" t="str">
            <v/>
          </cell>
        </row>
        <row r="193">
          <cell r="AE193" t="str">
            <v/>
          </cell>
        </row>
        <row r="194">
          <cell r="AE194" t="str">
            <v/>
          </cell>
        </row>
        <row r="195">
          <cell r="AE195" t="str">
            <v/>
          </cell>
        </row>
        <row r="196">
          <cell r="AE196" t="str">
            <v/>
          </cell>
        </row>
        <row r="197">
          <cell r="AE197" t="str">
            <v/>
          </cell>
        </row>
        <row r="198">
          <cell r="AE198" t="str">
            <v/>
          </cell>
        </row>
        <row r="199">
          <cell r="AE199" t="str">
            <v/>
          </cell>
        </row>
        <row r="200">
          <cell r="AE200" t="str">
            <v/>
          </cell>
        </row>
        <row r="201">
          <cell r="AE201" t="str">
            <v/>
          </cell>
        </row>
        <row r="202">
          <cell r="AE202" t="str">
            <v/>
          </cell>
        </row>
        <row r="203">
          <cell r="AE203" t="str">
            <v/>
          </cell>
        </row>
        <row r="204">
          <cell r="AE204" t="str">
            <v/>
          </cell>
        </row>
        <row r="205">
          <cell r="AE205" t="str">
            <v/>
          </cell>
        </row>
        <row r="206">
          <cell r="AE206" t="str">
            <v/>
          </cell>
        </row>
        <row r="207">
          <cell r="AE207" t="str">
            <v/>
          </cell>
        </row>
        <row r="208">
          <cell r="AE208" t="str">
            <v/>
          </cell>
        </row>
        <row r="209">
          <cell r="AE209" t="str">
            <v/>
          </cell>
        </row>
        <row r="210">
          <cell r="AE210" t="str">
            <v/>
          </cell>
        </row>
        <row r="211">
          <cell r="AE211" t="str">
            <v/>
          </cell>
        </row>
        <row r="212">
          <cell r="AE212" t="str">
            <v/>
          </cell>
        </row>
        <row r="213">
          <cell r="AE213" t="str">
            <v/>
          </cell>
        </row>
        <row r="214">
          <cell r="AE214" t="str">
            <v/>
          </cell>
        </row>
        <row r="215">
          <cell r="AE215" t="str">
            <v/>
          </cell>
        </row>
        <row r="216">
          <cell r="AE216" t="str">
            <v/>
          </cell>
        </row>
        <row r="217">
          <cell r="AE217" t="str">
            <v/>
          </cell>
        </row>
        <row r="218">
          <cell r="AE218" t="str">
            <v/>
          </cell>
        </row>
        <row r="219">
          <cell r="AE219" t="str">
            <v/>
          </cell>
        </row>
        <row r="220">
          <cell r="AE220" t="str">
            <v/>
          </cell>
        </row>
        <row r="221">
          <cell r="AE221" t="str">
            <v/>
          </cell>
        </row>
        <row r="222">
          <cell r="AE222" t="str">
            <v/>
          </cell>
        </row>
        <row r="223">
          <cell r="AE223" t="str">
            <v/>
          </cell>
        </row>
        <row r="224">
          <cell r="AE224" t="str">
            <v/>
          </cell>
        </row>
        <row r="225">
          <cell r="AE225" t="str">
            <v/>
          </cell>
        </row>
        <row r="226">
          <cell r="AE226" t="str">
            <v/>
          </cell>
        </row>
        <row r="227">
          <cell r="AE227" t="str">
            <v/>
          </cell>
        </row>
        <row r="228">
          <cell r="AE228" t="str">
            <v/>
          </cell>
        </row>
        <row r="229">
          <cell r="AE229" t="str">
            <v/>
          </cell>
        </row>
        <row r="230">
          <cell r="AE230" t="str">
            <v/>
          </cell>
        </row>
        <row r="231">
          <cell r="AE231" t="str">
            <v/>
          </cell>
        </row>
        <row r="232">
          <cell r="AE232" t="str">
            <v/>
          </cell>
        </row>
        <row r="233">
          <cell r="AE233" t="str">
            <v/>
          </cell>
        </row>
        <row r="234">
          <cell r="AE234" t="str">
            <v/>
          </cell>
        </row>
        <row r="235">
          <cell r="AE235" t="str">
            <v/>
          </cell>
        </row>
        <row r="236">
          <cell r="AE236" t="str">
            <v/>
          </cell>
        </row>
        <row r="237">
          <cell r="AE237" t="str">
            <v/>
          </cell>
        </row>
        <row r="238">
          <cell r="AE238" t="str">
            <v/>
          </cell>
        </row>
        <row r="239">
          <cell r="AE239" t="str">
            <v/>
          </cell>
        </row>
        <row r="240">
          <cell r="AE240" t="str">
            <v/>
          </cell>
        </row>
        <row r="241">
          <cell r="AE241" t="str">
            <v/>
          </cell>
        </row>
        <row r="242">
          <cell r="AE242" t="str">
            <v/>
          </cell>
        </row>
        <row r="243">
          <cell r="AE243" t="str">
            <v/>
          </cell>
        </row>
        <row r="244">
          <cell r="AE244" t="str">
            <v/>
          </cell>
        </row>
        <row r="245">
          <cell r="AE245" t="str">
            <v/>
          </cell>
        </row>
        <row r="246">
          <cell r="AE246" t="str">
            <v/>
          </cell>
        </row>
        <row r="247">
          <cell r="AE247" t="str">
            <v/>
          </cell>
        </row>
        <row r="248">
          <cell r="AE248" t="str">
            <v/>
          </cell>
        </row>
        <row r="249">
          <cell r="AE249" t="str">
            <v/>
          </cell>
        </row>
        <row r="250">
          <cell r="AE250" t="str">
            <v/>
          </cell>
        </row>
      </sheetData>
      <sheetData sheetId="1"/>
      <sheetData sheetId="2"/>
      <sheetData sheetId="3"/>
      <sheetData sheetId="4">
        <row r="1">
          <cell r="A1" t="str">
            <v>Gebr. Grieshaber GmbH</v>
          </cell>
          <cell r="B1">
            <v>10106</v>
          </cell>
        </row>
        <row r="2">
          <cell r="A2" t="str">
            <v>Peterseim GmbH &amp; Co. KG</v>
          </cell>
          <cell r="B2">
            <v>10180</v>
          </cell>
        </row>
        <row r="3">
          <cell r="A3" t="str">
            <v>lebronze alloys Germany GmbH</v>
          </cell>
          <cell r="B3">
            <v>10182</v>
          </cell>
        </row>
        <row r="4">
          <cell r="A4" t="str">
            <v>Drahtwerk Elisental</v>
          </cell>
          <cell r="B4">
            <v>10183</v>
          </cell>
        </row>
        <row r="5">
          <cell r="A5" t="str">
            <v>IBL Metallhandel &amp; Sägeservice GmbH</v>
          </cell>
          <cell r="B5">
            <v>10189</v>
          </cell>
        </row>
        <row r="6">
          <cell r="A6" t="str">
            <v>Bundesamt für Zoll und Grenzsicherheit</v>
          </cell>
          <cell r="B6">
            <v>1050</v>
          </cell>
        </row>
        <row r="7">
          <cell r="A7" t="str">
            <v>Jan Kühl GmbH</v>
          </cell>
          <cell r="B7">
            <v>10826</v>
          </cell>
        </row>
        <row r="8">
          <cell r="A8" t="str">
            <v>Wieland Fudickar GmbH</v>
          </cell>
          <cell r="B8">
            <v>1106</v>
          </cell>
        </row>
        <row r="9">
          <cell r="A9" t="str">
            <v>myposter GmbH</v>
          </cell>
          <cell r="B9">
            <v>11475</v>
          </cell>
        </row>
        <row r="10">
          <cell r="A10" t="str">
            <v>ON Metall GmbH</v>
          </cell>
          <cell r="B10">
            <v>11985</v>
          </cell>
        </row>
        <row r="11">
          <cell r="A11" t="str">
            <v>Steueramt des Kantons Solothurn</v>
          </cell>
          <cell r="B11">
            <v>1199</v>
          </cell>
        </row>
        <row r="12">
          <cell r="A12" t="str">
            <v>Communication Partner Sales GmbH</v>
          </cell>
          <cell r="B12">
            <v>12052</v>
          </cell>
        </row>
        <row r="13">
          <cell r="A13" t="str">
            <v>Ott Warehouse Management GmbH</v>
          </cell>
          <cell r="B13">
            <v>12053</v>
          </cell>
        </row>
        <row r="14">
          <cell r="A14" t="str">
            <v>Ivan Di Stefano</v>
          </cell>
          <cell r="B14">
            <v>1207</v>
          </cell>
        </row>
        <row r="15">
          <cell r="A15" t="str">
            <v>Onedirect GmbH</v>
          </cell>
          <cell r="B15">
            <v>12158</v>
          </cell>
        </row>
        <row r="16">
          <cell r="A16" t="str">
            <v>Trensco GmbH</v>
          </cell>
          <cell r="B16">
            <v>12239</v>
          </cell>
        </row>
        <row r="17">
          <cell r="A17" t="str">
            <v>PluSport</v>
          </cell>
          <cell r="B17">
            <v>1234</v>
          </cell>
        </row>
        <row r="18">
          <cell r="A18" t="str">
            <v>Stiftung Kinderheime Solothurn</v>
          </cell>
          <cell r="B18">
            <v>1250</v>
          </cell>
        </row>
        <row r="19">
          <cell r="A19" t="str">
            <v>Fleetize GmbH</v>
          </cell>
          <cell r="B19">
            <v>12618</v>
          </cell>
        </row>
        <row r="20">
          <cell r="A20" t="str">
            <v>Schreinerei Lettner GmbH</v>
          </cell>
          <cell r="B20">
            <v>12796</v>
          </cell>
        </row>
        <row r="21">
          <cell r="A21" t="str">
            <v>Westiform GmbH &amp; Co. KG</v>
          </cell>
          <cell r="B21">
            <v>12882</v>
          </cell>
        </row>
        <row r="22">
          <cell r="A22" t="str">
            <v>Segelken &amp; Suchopar Rechtsanwälte</v>
          </cell>
          <cell r="B22">
            <v>12939</v>
          </cell>
        </row>
        <row r="23">
          <cell r="A23" t="str">
            <v>Turnverein Bellach</v>
          </cell>
          <cell r="B23">
            <v>1294</v>
          </cell>
        </row>
        <row r="24">
          <cell r="A24" t="str">
            <v>R. Fischbacher AG</v>
          </cell>
          <cell r="B24">
            <v>1305</v>
          </cell>
        </row>
        <row r="25">
          <cell r="A25" t="str">
            <v>Kartenmacherei GmbH</v>
          </cell>
          <cell r="B25">
            <v>13061</v>
          </cell>
        </row>
        <row r="26">
          <cell r="A26" t="str">
            <v>Schwimmclub Solothurn</v>
          </cell>
          <cell r="B26">
            <v>1318</v>
          </cell>
        </row>
        <row r="27">
          <cell r="A27" t="str">
            <v>Zapp Precision Metals GmbH</v>
          </cell>
          <cell r="B27">
            <v>20011284</v>
          </cell>
        </row>
        <row r="28">
          <cell r="A28" t="str">
            <v>Ruetschi Technology S.A.</v>
          </cell>
          <cell r="B28">
            <v>30001</v>
          </cell>
        </row>
        <row r="29">
          <cell r="A29" t="str">
            <v>Gloor AG</v>
          </cell>
          <cell r="B29">
            <v>30001634</v>
          </cell>
        </row>
        <row r="30">
          <cell r="A30" t="str">
            <v>Bolliger &amp; Co. AG</v>
          </cell>
          <cell r="B30">
            <v>30002</v>
          </cell>
        </row>
        <row r="31">
          <cell r="A31" t="str">
            <v>Wieland Metal Services West, LLC</v>
          </cell>
          <cell r="B31">
            <v>30002263</v>
          </cell>
        </row>
        <row r="32">
          <cell r="A32" t="str">
            <v>Lemco Precision S.A.</v>
          </cell>
          <cell r="B32">
            <v>30003799</v>
          </cell>
        </row>
        <row r="33">
          <cell r="A33" t="str">
            <v>NIVAROX-FAR S.A.</v>
          </cell>
          <cell r="B33">
            <v>30004371</v>
          </cell>
        </row>
        <row r="34">
          <cell r="A34" t="str">
            <v>ISEOTEC SA</v>
          </cell>
          <cell r="B34">
            <v>30004905</v>
          </cell>
        </row>
        <row r="35">
          <cell r="A35" t="str">
            <v>KIF Parechoc S.A.</v>
          </cell>
          <cell r="B35">
            <v>30004976</v>
          </cell>
        </row>
        <row r="36">
          <cell r="A36" t="str">
            <v>Amt für Umwelt</v>
          </cell>
          <cell r="B36">
            <v>30005</v>
          </cell>
        </row>
        <row r="37">
          <cell r="A37" t="str">
            <v>Thyssenkrupp Materials Schweiz AG</v>
          </cell>
          <cell r="B37">
            <v>30005839</v>
          </cell>
        </row>
        <row r="38">
          <cell r="A38" t="str">
            <v>SFMI Le Noirmont</v>
          </cell>
          <cell r="B38">
            <v>30010359</v>
          </cell>
        </row>
        <row r="39">
          <cell r="A39" t="str">
            <v>Codec S.A.</v>
          </cell>
          <cell r="B39">
            <v>30010374</v>
          </cell>
        </row>
        <row r="40">
          <cell r="A40" t="str">
            <v>Boillat Decolletages S.A.</v>
          </cell>
          <cell r="B40">
            <v>30011343</v>
          </cell>
        </row>
        <row r="41">
          <cell r="A41" t="str">
            <v>J. Baertschi S.A.</v>
          </cell>
          <cell r="B41">
            <v>30016953</v>
          </cell>
        </row>
        <row r="42">
          <cell r="A42" t="str">
            <v>Chappuis Imier S.A.</v>
          </cell>
          <cell r="B42">
            <v>30016999</v>
          </cell>
        </row>
        <row r="43">
          <cell r="A43" t="str">
            <v>Christ + Heiri AG</v>
          </cell>
          <cell r="B43">
            <v>30017001</v>
          </cell>
        </row>
        <row r="44">
          <cell r="A44" t="str">
            <v>KmB Precision SARL</v>
          </cell>
          <cell r="B44">
            <v>30017026</v>
          </cell>
        </row>
        <row r="45">
          <cell r="A45" t="str">
            <v>Easy Dec S.A.</v>
          </cell>
          <cell r="B45">
            <v>30017040</v>
          </cell>
        </row>
        <row r="46">
          <cell r="A46" t="str">
            <v>Frey AG</v>
          </cell>
          <cell r="B46">
            <v>30017070</v>
          </cell>
        </row>
        <row r="47">
          <cell r="A47" t="str">
            <v>CHH Microtechnique S.A.</v>
          </cell>
          <cell r="B47">
            <v>30017082</v>
          </cell>
        </row>
        <row r="48">
          <cell r="A48" t="str">
            <v>Helios Precision SA</v>
          </cell>
          <cell r="B48">
            <v>30017099</v>
          </cell>
        </row>
        <row r="49">
          <cell r="A49" t="str">
            <v>kenova AG</v>
          </cell>
          <cell r="B49">
            <v>30017129</v>
          </cell>
        </row>
        <row r="50">
          <cell r="A50" t="str">
            <v>Marcel Kundert S.A.</v>
          </cell>
          <cell r="B50">
            <v>30017136</v>
          </cell>
        </row>
        <row r="51">
          <cell r="A51" t="str">
            <v>MAB Amsler AG</v>
          </cell>
          <cell r="B51">
            <v>30017156</v>
          </cell>
        </row>
        <row r="52">
          <cell r="A52" t="str">
            <v>Roth Decolletage AG</v>
          </cell>
          <cell r="B52">
            <v>30017262</v>
          </cell>
        </row>
        <row r="53">
          <cell r="A53" t="str">
            <v>Rouages S.A.</v>
          </cell>
          <cell r="B53">
            <v>30017263</v>
          </cell>
        </row>
        <row r="54">
          <cell r="A54" t="str">
            <v>Streck Transport AG</v>
          </cell>
          <cell r="B54">
            <v>30017312</v>
          </cell>
        </row>
        <row r="55">
          <cell r="A55" t="str">
            <v>Unimed S.A.</v>
          </cell>
          <cell r="B55">
            <v>30017339</v>
          </cell>
        </row>
        <row r="56">
          <cell r="A56" t="str">
            <v>Fresard Composants S.A.S.</v>
          </cell>
          <cell r="B56">
            <v>30017382</v>
          </cell>
        </row>
        <row r="57">
          <cell r="A57" t="str">
            <v>Decoltime SA</v>
          </cell>
          <cell r="B57">
            <v>30017560</v>
          </cell>
        </row>
        <row r="58">
          <cell r="A58" t="str">
            <v>Celitech S.A.</v>
          </cell>
          <cell r="B58">
            <v>30020902</v>
          </cell>
        </row>
        <row r="59">
          <cell r="A59" t="str">
            <v>Christen Müller AG</v>
          </cell>
          <cell r="B59">
            <v>30023</v>
          </cell>
        </row>
        <row r="60">
          <cell r="A60" t="str">
            <v>Polizei Kanton Solothurn</v>
          </cell>
          <cell r="B60">
            <v>30025</v>
          </cell>
        </row>
        <row r="61">
          <cell r="A61" t="str">
            <v>Bohrex AG</v>
          </cell>
          <cell r="B61">
            <v>30029</v>
          </cell>
        </row>
        <row r="62">
          <cell r="A62" t="str">
            <v>Swiss Marketing</v>
          </cell>
          <cell r="B62">
            <v>30041</v>
          </cell>
        </row>
        <row r="63">
          <cell r="A63" t="str">
            <v>Tamburrino Domenico</v>
          </cell>
          <cell r="B63">
            <v>30044</v>
          </cell>
        </row>
        <row r="64">
          <cell r="A64" t="str">
            <v>Antalis AG</v>
          </cell>
          <cell r="B64">
            <v>30045</v>
          </cell>
        </row>
        <row r="65">
          <cell r="A65" t="str">
            <v>Thommen-Furler AG</v>
          </cell>
          <cell r="B65">
            <v>30057</v>
          </cell>
        </row>
        <row r="66">
          <cell r="A66" t="str">
            <v>VNSA</v>
          </cell>
          <cell r="B66">
            <v>30070</v>
          </cell>
        </row>
        <row r="67">
          <cell r="A67" t="str">
            <v>Hotel de la  Paix</v>
          </cell>
          <cell r="B67">
            <v>30075265</v>
          </cell>
        </row>
        <row r="68">
          <cell r="A68" t="str">
            <v>Andi's Allround Service GmbH</v>
          </cell>
          <cell r="B68">
            <v>30075290</v>
          </cell>
        </row>
        <row r="69">
          <cell r="A69" t="str">
            <v>D. &amp; S. Aeby Bauabdichtungen</v>
          </cell>
          <cell r="B69">
            <v>30075291</v>
          </cell>
        </row>
        <row r="70">
          <cell r="A70" t="str">
            <v>Chatzigeorgiou AG</v>
          </cell>
          <cell r="B70">
            <v>30075292</v>
          </cell>
        </row>
        <row r="71">
          <cell r="A71" t="str">
            <v>LobsiGlas GmbH</v>
          </cell>
          <cell r="B71">
            <v>30075293</v>
          </cell>
        </row>
        <row r="72">
          <cell r="A72" t="str">
            <v>MB Automobile Bader AG</v>
          </cell>
          <cell r="B72">
            <v>30075294</v>
          </cell>
        </row>
        <row r="73">
          <cell r="A73" t="str">
            <v>Mobilia Solothurn AG</v>
          </cell>
          <cell r="B73">
            <v>30075295</v>
          </cell>
        </row>
        <row r="74">
          <cell r="A74" t="str">
            <v>mydesk24</v>
          </cell>
          <cell r="B74">
            <v>30075296</v>
          </cell>
        </row>
        <row r="75">
          <cell r="A75" t="str">
            <v>Neutecswiss GmbH</v>
          </cell>
          <cell r="B75">
            <v>30075297</v>
          </cell>
        </row>
        <row r="76">
          <cell r="A76" t="str">
            <v>Pegrila AG</v>
          </cell>
          <cell r="B76">
            <v>30075308</v>
          </cell>
        </row>
        <row r="77">
          <cell r="A77" t="str">
            <v>Prometplan AG</v>
          </cell>
          <cell r="B77">
            <v>30075309</v>
          </cell>
        </row>
        <row r="78">
          <cell r="A78" t="str">
            <v>BDO AG</v>
          </cell>
          <cell r="B78">
            <v>30075336</v>
          </cell>
        </row>
        <row r="79">
          <cell r="A79" t="str">
            <v>Dobergo GmbH &amp; Co. KG</v>
          </cell>
          <cell r="B79">
            <v>30075407</v>
          </cell>
        </row>
        <row r="80">
          <cell r="A80" t="str">
            <v>Frega Feuerschutz AG</v>
          </cell>
          <cell r="B80">
            <v>30075420</v>
          </cell>
        </row>
        <row r="81">
          <cell r="A81" t="str">
            <v>Perret Event GmbH</v>
          </cell>
          <cell r="B81">
            <v>30075448</v>
          </cell>
        </row>
        <row r="82">
          <cell r="A82" t="str">
            <v>Stempel Toenges GmbH</v>
          </cell>
          <cell r="B82">
            <v>30075510</v>
          </cell>
        </row>
        <row r="83">
          <cell r="A83" t="str">
            <v>UPS</v>
          </cell>
          <cell r="B83">
            <v>30075546</v>
          </cell>
        </row>
        <row r="84">
          <cell r="A84" t="str">
            <v>HDI Global SE</v>
          </cell>
          <cell r="B84">
            <v>30075553</v>
          </cell>
        </row>
        <row r="85">
          <cell r="A85" t="str">
            <v>CAP Rechtsschutz-Versicherungsgsl. AG</v>
          </cell>
          <cell r="B85">
            <v>30075554</v>
          </cell>
        </row>
        <row r="86">
          <cell r="A86" t="str">
            <v>Michael Renggli</v>
          </cell>
          <cell r="B86">
            <v>30075556</v>
          </cell>
        </row>
        <row r="87">
          <cell r="A87" t="str">
            <v>Haueter Kran AG</v>
          </cell>
          <cell r="B87">
            <v>30075641</v>
          </cell>
        </row>
        <row r="88">
          <cell r="A88" t="str">
            <v>BLUMENTHAL GETRÄNKE GMBH</v>
          </cell>
          <cell r="B88">
            <v>30075798</v>
          </cell>
        </row>
        <row r="89">
          <cell r="A89" t="str">
            <v>Neebi Gebäudebeschilderung</v>
          </cell>
          <cell r="B89">
            <v>30075805</v>
          </cell>
        </row>
        <row r="90">
          <cell r="A90" t="str">
            <v>Ziegler Schweiz AG</v>
          </cell>
          <cell r="B90">
            <v>30075819</v>
          </cell>
        </row>
        <row r="91">
          <cell r="A91" t="str">
            <v>Restaurant Genussfabrik</v>
          </cell>
          <cell r="B91">
            <v>30076337</v>
          </cell>
        </row>
        <row r="92">
          <cell r="A92" t="str">
            <v>Rieder + Co AG</v>
          </cell>
          <cell r="B92">
            <v>30076388</v>
          </cell>
        </row>
        <row r="93">
          <cell r="A93" t="str">
            <v>Etiketten Star 2017</v>
          </cell>
          <cell r="B93">
            <v>30076472</v>
          </cell>
        </row>
        <row r="94">
          <cell r="A94" t="str">
            <v>Gassmann Media AG</v>
          </cell>
          <cell r="B94">
            <v>30076494</v>
          </cell>
        </row>
        <row r="95">
          <cell r="A95" t="str">
            <v>Trans Service SA</v>
          </cell>
          <cell r="B95">
            <v>30076497</v>
          </cell>
        </row>
        <row r="96">
          <cell r="A96" t="str">
            <v>Gartenbau Flury &amp; Emch AG</v>
          </cell>
          <cell r="B96">
            <v>30076544</v>
          </cell>
        </row>
        <row r="97">
          <cell r="A97" t="str">
            <v>Cippa Transporti SA</v>
          </cell>
          <cell r="B97">
            <v>30076559</v>
          </cell>
        </row>
        <row r="98">
          <cell r="A98" t="str">
            <v>Brelag Systems GmbH</v>
          </cell>
          <cell r="B98">
            <v>30076566</v>
          </cell>
        </row>
        <row r="99">
          <cell r="A99" t="str">
            <v>Gebr. Bumann &amp; Söhne</v>
          </cell>
          <cell r="B99">
            <v>30076663</v>
          </cell>
        </row>
        <row r="100">
          <cell r="A100" t="str">
            <v>Bodenpartner GmbH</v>
          </cell>
          <cell r="B100">
            <v>30076666</v>
          </cell>
        </row>
        <row r="101">
          <cell r="A101" t="str">
            <v>Powerhouse AG</v>
          </cell>
          <cell r="B101">
            <v>30076667</v>
          </cell>
        </row>
        <row r="102">
          <cell r="A102" t="str">
            <v>Fotra GmbH</v>
          </cell>
          <cell r="B102">
            <v>30076701</v>
          </cell>
        </row>
        <row r="103">
          <cell r="A103" t="str">
            <v>Safram</v>
          </cell>
          <cell r="B103">
            <v>30076712</v>
          </cell>
        </row>
        <row r="104">
          <cell r="A104" t="str">
            <v>Feuerwehr Bellach</v>
          </cell>
          <cell r="B104">
            <v>30076731</v>
          </cell>
        </row>
        <row r="105">
          <cell r="A105" t="str">
            <v>Ristorante al cantuccio verde GmbH</v>
          </cell>
          <cell r="B105">
            <v>30076757</v>
          </cell>
        </row>
        <row r="106">
          <cell r="A106" t="str">
            <v>Restaurant Chutz</v>
          </cell>
          <cell r="B106">
            <v>30076758</v>
          </cell>
        </row>
        <row r="107">
          <cell r="A107" t="str">
            <v>Engelbert Strauss Int. AG</v>
          </cell>
          <cell r="B107">
            <v>30076773</v>
          </cell>
        </row>
        <row r="108">
          <cell r="A108" t="str">
            <v>BR Bauhandel AG</v>
          </cell>
          <cell r="B108">
            <v>30076786</v>
          </cell>
        </row>
        <row r="109">
          <cell r="A109" t="str">
            <v>SpanSet AG</v>
          </cell>
          <cell r="B109">
            <v>30076842</v>
          </cell>
        </row>
        <row r="110">
          <cell r="A110" t="str">
            <v>Media-Concept GmbH</v>
          </cell>
          <cell r="B110">
            <v>30077226</v>
          </cell>
        </row>
        <row r="111">
          <cell r="A111" t="str">
            <v>Cucina Arte GmbH</v>
          </cell>
          <cell r="B111">
            <v>30077277</v>
          </cell>
        </row>
        <row r="112">
          <cell r="A112" t="str">
            <v>Loacker Swiss Recycling AG</v>
          </cell>
          <cell r="B112">
            <v>30077307</v>
          </cell>
        </row>
        <row r="113">
          <cell r="A113" t="str">
            <v>Arnold Systems AG</v>
          </cell>
          <cell r="B113">
            <v>30077348</v>
          </cell>
        </row>
        <row r="114">
          <cell r="A114" t="str">
            <v>A. Hauser SA</v>
          </cell>
          <cell r="B114">
            <v>30077386</v>
          </cell>
        </row>
        <row r="115">
          <cell r="A115" t="str">
            <v>KSCP Kaiser AG</v>
          </cell>
          <cell r="B115">
            <v>30077412</v>
          </cell>
        </row>
        <row r="116">
          <cell r="A116" t="str">
            <v>Riwax-Chemie AG</v>
          </cell>
          <cell r="B116">
            <v>30077562</v>
          </cell>
        </row>
        <row r="117">
          <cell r="A117" t="str">
            <v>HEVAPLA AG</v>
          </cell>
          <cell r="B117">
            <v>30077788</v>
          </cell>
        </row>
        <row r="118">
          <cell r="A118" t="str">
            <v>Bemin Handels GmbH</v>
          </cell>
          <cell r="B118">
            <v>30077814</v>
          </cell>
        </row>
        <row r="119">
          <cell r="A119" t="str">
            <v>Careerplus AG</v>
          </cell>
          <cell r="B119">
            <v>30077823</v>
          </cell>
        </row>
        <row r="120">
          <cell r="A120" t="str">
            <v>Pintli Restaurant</v>
          </cell>
          <cell r="B120">
            <v>30078961</v>
          </cell>
        </row>
        <row r="121">
          <cell r="A121" t="str">
            <v>DIHAWAG</v>
          </cell>
          <cell r="B121">
            <v>30079183</v>
          </cell>
        </row>
        <row r="122">
          <cell r="A122" t="str">
            <v>Turbenbühne Bellach</v>
          </cell>
          <cell r="B122">
            <v>30079200</v>
          </cell>
        </row>
        <row r="123">
          <cell r="A123" t="str">
            <v>Profiwerkzeug24 GmbH</v>
          </cell>
          <cell r="B123">
            <v>30079504</v>
          </cell>
        </row>
        <row r="124">
          <cell r="A124" t="str">
            <v>DUMMY_TPSC_01</v>
          </cell>
          <cell r="B124">
            <v>30080100</v>
          </cell>
        </row>
        <row r="125">
          <cell r="A125" t="str">
            <v>Siop KompetenzHaus GmbH</v>
          </cell>
          <cell r="B125">
            <v>30080151</v>
          </cell>
        </row>
        <row r="126">
          <cell r="A126" t="str">
            <v>Tramondi Büro AG</v>
          </cell>
          <cell r="B126">
            <v>30080152</v>
          </cell>
        </row>
        <row r="127">
          <cell r="A127" t="str">
            <v>Amt für soziale Sicherheit</v>
          </cell>
          <cell r="B127">
            <v>30080197</v>
          </cell>
        </row>
        <row r="128">
          <cell r="A128" t="str">
            <v>Autoverkehr AG Zuchwil</v>
          </cell>
          <cell r="B128">
            <v>30080288</v>
          </cell>
        </row>
        <row r="129">
          <cell r="A129" t="str">
            <v>Vector Logistics AG</v>
          </cell>
          <cell r="B129">
            <v>30080289</v>
          </cell>
        </row>
        <row r="130">
          <cell r="A130" t="str">
            <v>VARIO Edelstahl AG</v>
          </cell>
          <cell r="B130">
            <v>30080329</v>
          </cell>
        </row>
        <row r="131">
          <cell r="A131" t="str">
            <v>Schläpfer Altmetall AG</v>
          </cell>
          <cell r="B131">
            <v>30080341</v>
          </cell>
        </row>
        <row r="132">
          <cell r="A132" t="str">
            <v>Digitec Galaxus AG</v>
          </cell>
          <cell r="B132">
            <v>30080409</v>
          </cell>
        </row>
        <row r="133">
          <cell r="A133" t="str">
            <v>Dachser Spedition AG</v>
          </cell>
          <cell r="B133">
            <v>30080410</v>
          </cell>
        </row>
        <row r="134">
          <cell r="A134" t="str">
            <v>Bonatrans AG</v>
          </cell>
          <cell r="B134">
            <v>30080561</v>
          </cell>
        </row>
        <row r="135">
          <cell r="A135" t="str">
            <v>CH Regionalmedien AG</v>
          </cell>
          <cell r="B135">
            <v>30080573</v>
          </cell>
        </row>
        <row r="136">
          <cell r="A136" t="str">
            <v>FOCUS 93 GmbH</v>
          </cell>
          <cell r="B136">
            <v>30080574</v>
          </cell>
        </row>
        <row r="137">
          <cell r="A137" t="str">
            <v>Toitoi</v>
          </cell>
          <cell r="B137">
            <v>30080620</v>
          </cell>
        </row>
        <row r="138">
          <cell r="A138" t="str">
            <v>Schöni Transport AG</v>
          </cell>
          <cell r="B138">
            <v>30080621</v>
          </cell>
        </row>
        <row r="139">
          <cell r="A139" t="str">
            <v>Veil Aimee</v>
          </cell>
          <cell r="B139">
            <v>30080658</v>
          </cell>
        </row>
        <row r="140">
          <cell r="A140" t="str">
            <v>Konecranes and Demag AG</v>
          </cell>
          <cell r="B140">
            <v>30080760</v>
          </cell>
        </row>
        <row r="141">
          <cell r="A141" t="str">
            <v>Lifetec AG Schweiz</v>
          </cell>
          <cell r="B141">
            <v>30080761</v>
          </cell>
        </row>
        <row r="142">
          <cell r="A142" t="str">
            <v>Mobilezone AG</v>
          </cell>
          <cell r="B142">
            <v>30080769</v>
          </cell>
        </row>
        <row r="143">
          <cell r="A143" t="str">
            <v>Swiss Logistics Academy AG</v>
          </cell>
          <cell r="B143">
            <v>30081315</v>
          </cell>
        </row>
        <row r="144">
          <cell r="A144" t="str">
            <v>Auto Vögeli AG</v>
          </cell>
          <cell r="B144">
            <v>30081371</v>
          </cell>
        </row>
        <row r="145">
          <cell r="A145" t="str">
            <v>Ersthelfer.shop</v>
          </cell>
          <cell r="B145">
            <v>30081372</v>
          </cell>
        </row>
        <row r="146">
          <cell r="A146" t="str">
            <v>Carrosserie Liechti + Co.</v>
          </cell>
          <cell r="B146">
            <v>30081373</v>
          </cell>
        </row>
        <row r="147">
          <cell r="A147" t="str">
            <v>Centre Patronal</v>
          </cell>
          <cell r="B147">
            <v>30081462</v>
          </cell>
        </row>
        <row r="148">
          <cell r="A148" t="str">
            <v>Bögli Franz</v>
          </cell>
          <cell r="B148">
            <v>30081517</v>
          </cell>
        </row>
        <row r="149">
          <cell r="A149" t="str">
            <v>BKW AEK Contracting AG</v>
          </cell>
          <cell r="B149">
            <v>30081518</v>
          </cell>
        </row>
        <row r="150">
          <cell r="A150" t="str">
            <v>Mosimann Nicole</v>
          </cell>
          <cell r="B150">
            <v>30081547</v>
          </cell>
        </row>
        <row r="151">
          <cell r="A151" t="str">
            <v>Rexhepi Sarah</v>
          </cell>
          <cell r="B151">
            <v>30081568</v>
          </cell>
        </row>
        <row r="152">
          <cell r="A152" t="str">
            <v>Brehm Marcel</v>
          </cell>
          <cell r="B152">
            <v>30081587</v>
          </cell>
        </row>
        <row r="153">
          <cell r="A153" t="str">
            <v>Martins dos Santos Nuno Miguel</v>
          </cell>
          <cell r="B153">
            <v>30081608</v>
          </cell>
        </row>
        <row r="154">
          <cell r="A154" t="str">
            <v>Iliev Slobodancho</v>
          </cell>
          <cell r="B154">
            <v>30081609</v>
          </cell>
        </row>
        <row r="155">
          <cell r="A155" t="str">
            <v>Iliev Stole</v>
          </cell>
          <cell r="B155">
            <v>30081620</v>
          </cell>
        </row>
        <row r="156">
          <cell r="A156" t="str">
            <v>Créadhésif</v>
          </cell>
          <cell r="B156">
            <v>30081659</v>
          </cell>
        </row>
        <row r="157">
          <cell r="A157" t="str">
            <v>Kunz Carrosserie +  Motorsport AG</v>
          </cell>
          <cell r="B157">
            <v>30081682</v>
          </cell>
        </row>
        <row r="158">
          <cell r="A158" t="str">
            <v>Swissbilling SA</v>
          </cell>
          <cell r="B158">
            <v>30081683</v>
          </cell>
        </row>
        <row r="159">
          <cell r="A159" t="str">
            <v>Griesser AG</v>
          </cell>
          <cell r="B159">
            <v>30081707</v>
          </cell>
        </row>
        <row r="160">
          <cell r="A160" t="str">
            <v>Zberg Motorgeräte AG</v>
          </cell>
          <cell r="B160">
            <v>30081764</v>
          </cell>
        </row>
        <row r="161">
          <cell r="A161" t="str">
            <v>Dautel AG</v>
          </cell>
          <cell r="B161">
            <v>30081834</v>
          </cell>
        </row>
        <row r="162">
          <cell r="A162" t="str">
            <v>MOVACO AG</v>
          </cell>
          <cell r="B162">
            <v>30081899</v>
          </cell>
        </row>
        <row r="163">
          <cell r="A163" t="str">
            <v>Atradius Crédito y Caución S.A.</v>
          </cell>
          <cell r="B163">
            <v>30081900</v>
          </cell>
        </row>
        <row r="164">
          <cell r="A164" t="str">
            <v>diwu.ch</v>
          </cell>
          <cell r="B164">
            <v>30081914</v>
          </cell>
        </row>
        <row r="165">
          <cell r="A165" t="str">
            <v>Departement des finances</v>
          </cell>
          <cell r="B165">
            <v>30081921</v>
          </cell>
        </row>
        <row r="166">
          <cell r="A166" t="str">
            <v>Raiffeisen Leasing</v>
          </cell>
          <cell r="B166">
            <v>30082</v>
          </cell>
        </row>
        <row r="167">
          <cell r="A167" t="str">
            <v>Bär Zollagentur Schweiz GmbH</v>
          </cell>
          <cell r="B167">
            <v>30082057</v>
          </cell>
        </row>
        <row r="168">
          <cell r="A168" t="str">
            <v>Mischler</v>
          </cell>
          <cell r="B168">
            <v>30082105</v>
          </cell>
        </row>
        <row r="169">
          <cell r="A169" t="str">
            <v>Engeli &amp; Partner Verlag</v>
          </cell>
          <cell r="B169">
            <v>30082389</v>
          </cell>
        </row>
        <row r="170">
          <cell r="A170" t="str">
            <v>Me Daniel Schneuwly</v>
          </cell>
          <cell r="B170">
            <v>30082400</v>
          </cell>
        </row>
        <row r="171">
          <cell r="A171" t="str">
            <v>Tribunale l'arrondissement de la Broye</v>
          </cell>
          <cell r="B171">
            <v>30082401</v>
          </cell>
        </row>
        <row r="172">
          <cell r="A172" t="str">
            <v>Dipl. Ing. Fust AG</v>
          </cell>
          <cell r="B172">
            <v>30082623</v>
          </cell>
        </row>
        <row r="173">
          <cell r="A173" t="str">
            <v>F. Schori</v>
          </cell>
          <cell r="B173">
            <v>30082759</v>
          </cell>
        </row>
        <row r="174">
          <cell r="A174" t="str">
            <v>Atelier Amiet SA</v>
          </cell>
          <cell r="B174">
            <v>30082943</v>
          </cell>
        </row>
        <row r="175">
          <cell r="A175" t="str">
            <v>NLINE Shipping Sarl</v>
          </cell>
          <cell r="B175">
            <v>30083005</v>
          </cell>
        </row>
        <row r="176">
          <cell r="A176" t="str">
            <v>Tisa Speditions AG</v>
          </cell>
          <cell r="B176">
            <v>30083056</v>
          </cell>
        </row>
        <row r="177">
          <cell r="A177" t="str">
            <v>BRACK.CH AG</v>
          </cell>
          <cell r="B177">
            <v>30083104</v>
          </cell>
        </row>
        <row r="178">
          <cell r="A178" t="str">
            <v>Spedimar S.a.g.l.</v>
          </cell>
          <cell r="B178">
            <v>30083123</v>
          </cell>
        </row>
        <row r="179">
          <cell r="A179" t="str">
            <v>Diehl Brass Solutions Stiftung &amp; Co. KG</v>
          </cell>
          <cell r="B179">
            <v>30083171</v>
          </cell>
        </row>
        <row r="180">
          <cell r="A180" t="str">
            <v>NAUTA SA</v>
          </cell>
          <cell r="B180">
            <v>30083257</v>
          </cell>
        </row>
        <row r="181">
          <cell r="A181" t="str">
            <v>Intralog Overseas AG</v>
          </cell>
          <cell r="B181">
            <v>30083678</v>
          </cell>
        </row>
        <row r="182">
          <cell r="A182" t="str">
            <v>cmp net GmbH &amp; Co. KG</v>
          </cell>
          <cell r="B182">
            <v>30083687</v>
          </cell>
        </row>
        <row r="183">
          <cell r="A183" t="str">
            <v>DHL Express (Schweiz) AG</v>
          </cell>
          <cell r="B183">
            <v>30083760</v>
          </cell>
        </row>
        <row r="184">
          <cell r="A184" t="str">
            <v>Garage de l'Etoile</v>
          </cell>
          <cell r="B184">
            <v>30083785</v>
          </cell>
        </row>
        <row r="185">
          <cell r="A185" t="str">
            <v>Niggli Marc</v>
          </cell>
          <cell r="B185">
            <v>30083786</v>
          </cell>
        </row>
        <row r="186">
          <cell r="A186" t="str">
            <v>Läng Alfred</v>
          </cell>
          <cell r="B186">
            <v>30083787</v>
          </cell>
        </row>
        <row r="187">
          <cell r="A187" t="str">
            <v>Lanter</v>
          </cell>
          <cell r="B187">
            <v>30083900</v>
          </cell>
        </row>
        <row r="188">
          <cell r="A188" t="str">
            <v>Mund Ulrich</v>
          </cell>
          <cell r="B188">
            <v>30083918</v>
          </cell>
        </row>
        <row r="189">
          <cell r="A189" t="str">
            <v>Atavis Graf AG</v>
          </cell>
          <cell r="B189">
            <v>30083930</v>
          </cell>
        </row>
        <row r="190">
          <cell r="A190" t="str">
            <v>Halag Spedition AG</v>
          </cell>
          <cell r="B190">
            <v>30084041</v>
          </cell>
        </row>
        <row r="191">
          <cell r="A191" t="str">
            <v>Lobsiger &amp; Partner GmbH</v>
          </cell>
          <cell r="B191">
            <v>30084174</v>
          </cell>
        </row>
        <row r="192">
          <cell r="A192" t="str">
            <v>Georg Ankli Gravuren GmbH</v>
          </cell>
          <cell r="B192">
            <v>30084305</v>
          </cell>
        </row>
        <row r="193">
          <cell r="A193" t="str">
            <v>Axelion AG</v>
          </cell>
          <cell r="B193">
            <v>30084311</v>
          </cell>
        </row>
        <row r="194">
          <cell r="A194" t="str">
            <v>Fattorini Autotransporti S.a.g.l.</v>
          </cell>
          <cell r="B194">
            <v>30084312</v>
          </cell>
        </row>
        <row r="195">
          <cell r="A195" t="str">
            <v>Garage Pietro Marino</v>
          </cell>
          <cell r="B195">
            <v>30085399</v>
          </cell>
        </row>
        <row r="196">
          <cell r="A196" t="str">
            <v>Mercedes-Benz Automobil AG</v>
          </cell>
          <cell r="B196">
            <v>30085453</v>
          </cell>
        </row>
        <row r="197">
          <cell r="A197" t="str">
            <v>SSS Schmitz GmbH</v>
          </cell>
          <cell r="B197">
            <v>30085466</v>
          </cell>
        </row>
        <row r="198">
          <cell r="A198" t="str">
            <v>HMR Automobile GmbH</v>
          </cell>
          <cell r="B198">
            <v>30085598</v>
          </cell>
        </row>
        <row r="199">
          <cell r="A199" t="str">
            <v>Garage Baschnagel AG</v>
          </cell>
          <cell r="B199">
            <v>30085610</v>
          </cell>
        </row>
        <row r="200">
          <cell r="A200" t="str">
            <v>Solothurner Spitäler AG</v>
          </cell>
          <cell r="B200">
            <v>30085891</v>
          </cell>
        </row>
        <row r="201">
          <cell r="A201" t="str">
            <v>Sulser Trading &amp; Services AG</v>
          </cell>
          <cell r="B201">
            <v>30085927</v>
          </cell>
        </row>
        <row r="202">
          <cell r="A202" t="str">
            <v>Creditreform Egeli Basel AG</v>
          </cell>
          <cell r="B202">
            <v>30085936</v>
          </cell>
        </row>
        <row r="203">
          <cell r="A203" t="str">
            <v>ATR Srl</v>
          </cell>
          <cell r="B203">
            <v>30086</v>
          </cell>
        </row>
        <row r="204">
          <cell r="A204" t="str">
            <v>Swiss Board School</v>
          </cell>
          <cell r="B204">
            <v>30087640</v>
          </cell>
        </row>
        <row r="205">
          <cell r="A205" t="str">
            <v>Hasler + Co AG</v>
          </cell>
          <cell r="B205">
            <v>30089457</v>
          </cell>
        </row>
        <row r="206">
          <cell r="A206" t="str">
            <v>Trafilix S.p.A.</v>
          </cell>
          <cell r="B206">
            <v>30089460</v>
          </cell>
        </row>
        <row r="207">
          <cell r="A207" t="str">
            <v>Trem SA</v>
          </cell>
          <cell r="B207">
            <v>30089852</v>
          </cell>
        </row>
        <row r="208">
          <cell r="A208" t="str">
            <v>Airport-Kurier GmbH</v>
          </cell>
          <cell r="B208">
            <v>30092629</v>
          </cell>
        </row>
        <row r="209">
          <cell r="A209" t="str">
            <v>Zwerg Barbara</v>
          </cell>
          <cell r="B209">
            <v>30092683</v>
          </cell>
        </row>
        <row r="210">
          <cell r="A210" t="str">
            <v>Blumenland Schweiz AG</v>
          </cell>
          <cell r="B210">
            <v>30092704</v>
          </cell>
        </row>
        <row r="211">
          <cell r="A211" t="str">
            <v>Forwa AG</v>
          </cell>
          <cell r="B211">
            <v>30092731</v>
          </cell>
        </row>
        <row r="212">
          <cell r="A212" t="str">
            <v>Fast Trans GmbH</v>
          </cell>
          <cell r="B212">
            <v>30092734</v>
          </cell>
        </row>
        <row r="213">
          <cell r="A213" t="str">
            <v>VZB Verkehrsausbildungszentrum</v>
          </cell>
          <cell r="B213">
            <v>30092810</v>
          </cell>
        </row>
        <row r="214">
          <cell r="A214" t="str">
            <v>Nobile AG</v>
          </cell>
          <cell r="B214">
            <v>30093922</v>
          </cell>
        </row>
        <row r="215">
          <cell r="A215" t="str">
            <v>Internet Onlineshop AG</v>
          </cell>
          <cell r="B215">
            <v>30093923</v>
          </cell>
        </row>
        <row r="216">
          <cell r="A216" t="str">
            <v>Kanela AG</v>
          </cell>
          <cell r="B216">
            <v>30094779</v>
          </cell>
        </row>
        <row r="217">
          <cell r="A217" t="str">
            <v>Galli Hoc- und Tiefbau AG</v>
          </cell>
          <cell r="B217">
            <v>30094921</v>
          </cell>
        </row>
        <row r="218">
          <cell r="A218" t="str">
            <v>Vulin Cyril</v>
          </cell>
          <cell r="B218">
            <v>30094923</v>
          </cell>
        </row>
        <row r="219">
          <cell r="A219" t="str">
            <v>asa Vereinigung Strassenverkehrsämter</v>
          </cell>
          <cell r="B219">
            <v>30094957</v>
          </cell>
        </row>
        <row r="220">
          <cell r="A220" t="str">
            <v>Contitrade Schweiz AG</v>
          </cell>
          <cell r="B220">
            <v>30094958</v>
          </cell>
        </row>
        <row r="221">
          <cell r="A221" t="str">
            <v>Max Urech AG</v>
          </cell>
          <cell r="B221">
            <v>30094965</v>
          </cell>
        </row>
        <row r="222">
          <cell r="A222" t="str">
            <v>Knörr Hydraulik</v>
          </cell>
          <cell r="B222">
            <v>30094969</v>
          </cell>
        </row>
        <row r="223">
          <cell r="A223" t="str">
            <v>Daniele Melfi</v>
          </cell>
          <cell r="B223">
            <v>30095654</v>
          </cell>
        </row>
        <row r="224">
          <cell r="A224" t="str">
            <v>Zollimpex AG</v>
          </cell>
          <cell r="B224">
            <v>30095888</v>
          </cell>
        </row>
        <row r="225">
          <cell r="A225" t="str">
            <v>NVO Consolidation AG</v>
          </cell>
          <cell r="B225">
            <v>30096005</v>
          </cell>
        </row>
        <row r="226">
          <cell r="A226" t="str">
            <v>genos energie ag</v>
          </cell>
          <cell r="B226">
            <v>30096081</v>
          </cell>
        </row>
        <row r="227">
          <cell r="A227" t="str">
            <v>Wieland Metal Services Germany GmbH</v>
          </cell>
          <cell r="B227">
            <v>30096090</v>
          </cell>
        </row>
        <row r="228">
          <cell r="A228" t="str">
            <v>Garage Gautschi AG</v>
          </cell>
          <cell r="B228">
            <v>30096234</v>
          </cell>
        </row>
        <row r="229">
          <cell r="A229" t="str">
            <v>AIG Europe S.A., Luxembourg</v>
          </cell>
          <cell r="B229">
            <v>30096310</v>
          </cell>
        </row>
        <row r="230">
          <cell r="A230" t="str">
            <v>Garten + Rasen Jost AG</v>
          </cell>
          <cell r="B230">
            <v>30096358</v>
          </cell>
        </row>
        <row r="231">
          <cell r="A231" t="str">
            <v>MOXY Rust</v>
          </cell>
          <cell r="B231">
            <v>30096381</v>
          </cell>
        </row>
        <row r="232">
          <cell r="A232" t="str">
            <v>AZU AG</v>
          </cell>
          <cell r="B232">
            <v>30096388</v>
          </cell>
        </row>
        <row r="233">
          <cell r="A233" t="str">
            <v>UMT United Losgistics GmbH</v>
          </cell>
          <cell r="B233">
            <v>30099575</v>
          </cell>
        </row>
        <row r="234">
          <cell r="A234" t="str">
            <v>Pfister Marcel</v>
          </cell>
          <cell r="B234">
            <v>30100880</v>
          </cell>
        </row>
        <row r="235">
          <cell r="A235" t="str">
            <v>Sauber-Team Portmann Reinigung</v>
          </cell>
          <cell r="B235">
            <v>30100881</v>
          </cell>
        </row>
        <row r="236">
          <cell r="A236" t="str">
            <v>HBC-Radiomatic Schweiz AG</v>
          </cell>
          <cell r="B236">
            <v>30100882</v>
          </cell>
        </row>
        <row r="237">
          <cell r="A237" t="str">
            <v>Restaurant Fischerstube</v>
          </cell>
          <cell r="B237">
            <v>30100932</v>
          </cell>
        </row>
        <row r="238">
          <cell r="A238" t="str">
            <v>wielandleben.ch</v>
          </cell>
          <cell r="B238">
            <v>30100940</v>
          </cell>
        </row>
        <row r="239">
          <cell r="A239" t="str">
            <v>Roldan S.A.</v>
          </cell>
          <cell r="B239">
            <v>30101018</v>
          </cell>
        </row>
        <row r="240">
          <cell r="A240" t="str">
            <v>Amt für Berufsbildung</v>
          </cell>
          <cell r="B240">
            <v>30101057</v>
          </cell>
        </row>
        <row r="241">
          <cell r="A241" t="str">
            <v>Lorenz Nutzfahrzeuge AG</v>
          </cell>
          <cell r="B241">
            <v>30101058</v>
          </cell>
        </row>
        <row r="242">
          <cell r="A242" t="str">
            <v>INTA Intellectual Property Ltd</v>
          </cell>
          <cell r="B242">
            <v>30101362</v>
          </cell>
        </row>
        <row r="243">
          <cell r="A243" t="str">
            <v>ZT Medien AG</v>
          </cell>
          <cell r="B243">
            <v>30101438</v>
          </cell>
        </row>
        <row r="244">
          <cell r="A244" t="str">
            <v>Trafileria A. Mauri e Figli S.p.A.</v>
          </cell>
          <cell r="B244">
            <v>30108523</v>
          </cell>
        </row>
        <row r="245">
          <cell r="A245" t="str">
            <v>Fedex Express Swiss Post Gmbh</v>
          </cell>
          <cell r="B245">
            <v>30110509</v>
          </cell>
        </row>
        <row r="246">
          <cell r="A246" t="str">
            <v>Cunova GmbH</v>
          </cell>
          <cell r="B246">
            <v>30110676</v>
          </cell>
        </row>
        <row r="247">
          <cell r="A247" t="str">
            <v>Tinovamed</v>
          </cell>
          <cell r="B247">
            <v>30110710</v>
          </cell>
        </row>
        <row r="248">
          <cell r="A248" t="str">
            <v>ACP Print &amp; Mobility GmbH</v>
          </cell>
          <cell r="B248">
            <v>30111072</v>
          </cell>
        </row>
        <row r="249">
          <cell r="A249" t="str">
            <v>Härterei Gerster AG</v>
          </cell>
          <cell r="B249">
            <v>30112781</v>
          </cell>
        </row>
        <row r="250">
          <cell r="A250" t="str">
            <v>Airtag Engineering AG</v>
          </cell>
          <cell r="B250">
            <v>30112858</v>
          </cell>
        </row>
        <row r="251">
          <cell r="A251" t="str">
            <v>Alpha Control GmbH</v>
          </cell>
          <cell r="B251">
            <v>30112873</v>
          </cell>
        </row>
        <row r="252">
          <cell r="A252" t="str">
            <v>Recom Electronic AG</v>
          </cell>
          <cell r="B252">
            <v>30112874</v>
          </cell>
        </row>
        <row r="253">
          <cell r="A253" t="str">
            <v>Privera AG</v>
          </cell>
          <cell r="B253">
            <v>30113</v>
          </cell>
        </row>
        <row r="254">
          <cell r="A254" t="str">
            <v>Lexmark Schweiz AG</v>
          </cell>
          <cell r="B254">
            <v>30113106</v>
          </cell>
        </row>
        <row r="255">
          <cell r="A255" t="str">
            <v>Lemco Precision SA</v>
          </cell>
          <cell r="B255">
            <v>30113317</v>
          </cell>
        </row>
        <row r="256">
          <cell r="A256" t="str">
            <v>Schmid Hausw. u. Gartenpflege KLG</v>
          </cell>
          <cell r="B256">
            <v>30113546</v>
          </cell>
        </row>
        <row r="257">
          <cell r="A257" t="str">
            <v>SGS Societe Generale de Surv. SA</v>
          </cell>
          <cell r="B257">
            <v>30113547</v>
          </cell>
        </row>
        <row r="258">
          <cell r="A258" t="str">
            <v>UP AG Bern</v>
          </cell>
          <cell r="B258">
            <v>30113639</v>
          </cell>
        </row>
        <row r="259">
          <cell r="A259" t="str">
            <v>Busbetrieb Olten Gösgen Gäu AG</v>
          </cell>
          <cell r="B259">
            <v>30113703</v>
          </cell>
        </row>
        <row r="260">
          <cell r="A260" t="str">
            <v>Alsco Swiss Sagl</v>
          </cell>
          <cell r="B260">
            <v>30113709</v>
          </cell>
        </row>
        <row r="261">
          <cell r="A261" t="str">
            <v>MAN Truck &amp; Bus Schweiz AG</v>
          </cell>
          <cell r="B261">
            <v>30113743</v>
          </cell>
        </row>
        <row r="262">
          <cell r="A262" t="str">
            <v>TrafiTech S.r.l.</v>
          </cell>
          <cell r="B262">
            <v>30116239</v>
          </cell>
        </row>
        <row r="263">
          <cell r="A263" t="str">
            <v>Learning Institute</v>
          </cell>
          <cell r="B263">
            <v>30116597</v>
          </cell>
        </row>
        <row r="264">
          <cell r="A264" t="str">
            <v>Rhenus Logistics AG</v>
          </cell>
          <cell r="B264">
            <v>30116709</v>
          </cell>
        </row>
        <row r="265">
          <cell r="A265" t="str">
            <v>Cleanway Schweiz GmbH</v>
          </cell>
          <cell r="B265">
            <v>30116756</v>
          </cell>
        </row>
        <row r="266">
          <cell r="A266" t="str">
            <v>Schraubenfabrik Nennigkofen AG</v>
          </cell>
          <cell r="B266">
            <v>30116782</v>
          </cell>
        </row>
        <row r="267">
          <cell r="A267" t="str">
            <v>Glob-Sped AG</v>
          </cell>
          <cell r="B267">
            <v>30116790</v>
          </cell>
        </row>
        <row r="268">
          <cell r="A268" t="str">
            <v>ALMAT AG</v>
          </cell>
          <cell r="B268">
            <v>30116915</v>
          </cell>
        </row>
        <row r="269">
          <cell r="A269" t="str">
            <v>Egger + Co. AG</v>
          </cell>
          <cell r="B269">
            <v>30117053</v>
          </cell>
        </row>
        <row r="270">
          <cell r="A270" t="str">
            <v>turncut ag</v>
          </cell>
          <cell r="B270">
            <v>30117061</v>
          </cell>
        </row>
        <row r="271">
          <cell r="A271" t="str">
            <v>Conti Swiss AG</v>
          </cell>
          <cell r="B271">
            <v>30117112</v>
          </cell>
        </row>
        <row r="272">
          <cell r="A272" t="str">
            <v>EQUANS Services AG</v>
          </cell>
          <cell r="B272">
            <v>30117211</v>
          </cell>
        </row>
        <row r="273">
          <cell r="A273" t="str">
            <v>Enilive Suisse S.A.</v>
          </cell>
          <cell r="B273">
            <v>30117251</v>
          </cell>
        </row>
        <row r="274">
          <cell r="A274" t="str">
            <v>Notz Plastics AG</v>
          </cell>
          <cell r="B274">
            <v>30117265</v>
          </cell>
        </row>
        <row r="275">
          <cell r="A275" t="str">
            <v>Verein PRS PET-Recycling Schweiz</v>
          </cell>
          <cell r="B275">
            <v>30117395</v>
          </cell>
        </row>
        <row r="276">
          <cell r="A276" t="str">
            <v>SAG Schweiz AG</v>
          </cell>
          <cell r="B276">
            <v>30117488</v>
          </cell>
        </row>
        <row r="277">
          <cell r="A277" t="str">
            <v>InTraLog Hermes AG</v>
          </cell>
          <cell r="B277">
            <v>30117489</v>
          </cell>
        </row>
        <row r="278">
          <cell r="A278" t="str">
            <v>KAISER+KRAFT AG</v>
          </cell>
          <cell r="B278">
            <v>30117582</v>
          </cell>
        </row>
        <row r="279">
          <cell r="A279" t="str">
            <v>Aqualix GmbH</v>
          </cell>
          <cell r="B279">
            <v>30117829</v>
          </cell>
        </row>
        <row r="280">
          <cell r="A280" t="str">
            <v>GRILLO Zinc Metals GmbH</v>
          </cell>
          <cell r="B280">
            <v>30117960</v>
          </cell>
        </row>
        <row r="281">
          <cell r="A281" t="str">
            <v>H. Katzenstein AG</v>
          </cell>
          <cell r="B281">
            <v>30118329</v>
          </cell>
        </row>
        <row r="282">
          <cell r="A282" t="str">
            <v>Ehrbar AG</v>
          </cell>
          <cell r="B282">
            <v>30118373</v>
          </cell>
        </row>
        <row r="283">
          <cell r="A283" t="str">
            <v>Schuhbus GmbH</v>
          </cell>
          <cell r="B283">
            <v>30118511</v>
          </cell>
        </row>
        <row r="284">
          <cell r="A284" t="str">
            <v>Debrunner Acifer Bewehrungen AG</v>
          </cell>
          <cell r="B284">
            <v>30118617</v>
          </cell>
        </row>
        <row r="285">
          <cell r="A285" t="str">
            <v>Etter Abrasives SA/AG</v>
          </cell>
          <cell r="B285">
            <v>30118642</v>
          </cell>
        </row>
        <row r="286">
          <cell r="A286" t="str">
            <v>Natras AG</v>
          </cell>
          <cell r="B286">
            <v>30118811</v>
          </cell>
        </row>
        <row r="287">
          <cell r="A287" t="str">
            <v>A &amp; P Instruments Gmbh</v>
          </cell>
          <cell r="B287">
            <v>30119239</v>
          </cell>
        </row>
        <row r="288">
          <cell r="A288" t="str">
            <v>Marti FM GmbH</v>
          </cell>
          <cell r="B288">
            <v>30120036</v>
          </cell>
        </row>
        <row r="289">
          <cell r="A289" t="str">
            <v>Swisscom Directories AG</v>
          </cell>
          <cell r="B289">
            <v>30120052</v>
          </cell>
        </row>
        <row r="290">
          <cell r="A290" t="str">
            <v>Swiss Post Cargo CH AG</v>
          </cell>
          <cell r="B290">
            <v>30120108</v>
          </cell>
        </row>
        <row r="291">
          <cell r="A291" t="str">
            <v>Firbimatic SPA</v>
          </cell>
          <cell r="B291">
            <v>30120209</v>
          </cell>
        </row>
        <row r="292">
          <cell r="A292" t="str">
            <v>Von Ins Daniel</v>
          </cell>
          <cell r="B292">
            <v>30139</v>
          </cell>
        </row>
        <row r="293">
          <cell r="A293" t="str">
            <v>Garage und Transportunternehmen</v>
          </cell>
          <cell r="B293">
            <v>30364</v>
          </cell>
        </row>
        <row r="294">
          <cell r="A294" t="str">
            <v>Gartenbau Bartlome</v>
          </cell>
          <cell r="B294">
            <v>30365</v>
          </cell>
        </row>
        <row r="295">
          <cell r="A295" t="str">
            <v>Strähl Décolletage AG</v>
          </cell>
          <cell r="B295">
            <v>30367</v>
          </cell>
        </row>
        <row r="296">
          <cell r="A296" t="str">
            <v>Trametaux S.A.</v>
          </cell>
          <cell r="B296">
            <v>30385</v>
          </cell>
        </row>
        <row r="297">
          <cell r="A297" t="str">
            <v>Schenker Storen AG</v>
          </cell>
          <cell r="B297">
            <v>30386</v>
          </cell>
        </row>
        <row r="298">
          <cell r="A298" t="str">
            <v>M. Schwab AG</v>
          </cell>
          <cell r="B298">
            <v>30387</v>
          </cell>
        </row>
        <row r="299">
          <cell r="A299" t="str">
            <v>Migrationsamt</v>
          </cell>
          <cell r="B299">
            <v>30405</v>
          </cell>
        </row>
        <row r="300">
          <cell r="A300" t="str">
            <v>BFS LKW Rent AG</v>
          </cell>
          <cell r="B300">
            <v>30413</v>
          </cell>
        </row>
        <row r="301">
          <cell r="A301" t="str">
            <v>Interprox S.A.</v>
          </cell>
          <cell r="B301">
            <v>30494</v>
          </cell>
        </row>
        <row r="302">
          <cell r="A302" t="str">
            <v>Scholl Fleisch und Feinkost AG</v>
          </cell>
          <cell r="B302">
            <v>30500</v>
          </cell>
        </row>
        <row r="303">
          <cell r="A303" t="str">
            <v>KME Brass France SAS</v>
          </cell>
          <cell r="B303">
            <v>30510</v>
          </cell>
        </row>
        <row r="304">
          <cell r="A304" t="str">
            <v>SOTRACOM</v>
          </cell>
          <cell r="B304">
            <v>30889</v>
          </cell>
        </row>
        <row r="305">
          <cell r="A305" t="str">
            <v>Securon AG</v>
          </cell>
          <cell r="B305">
            <v>30944</v>
          </cell>
        </row>
        <row r="306">
          <cell r="A306" t="str">
            <v>SVBL Schweiz Vereinigung</v>
          </cell>
          <cell r="B306">
            <v>30950</v>
          </cell>
        </row>
        <row r="307">
          <cell r="A307" t="str">
            <v>Calisa AG</v>
          </cell>
          <cell r="B307">
            <v>30969</v>
          </cell>
        </row>
        <row r="308">
          <cell r="A308" t="str">
            <v>Interfracht Speditions AG</v>
          </cell>
          <cell r="B308">
            <v>30971</v>
          </cell>
        </row>
        <row r="309">
          <cell r="A309" t="str">
            <v>Hallwag Kümmerli+Frey</v>
          </cell>
          <cell r="B309">
            <v>30975</v>
          </cell>
        </row>
        <row r="310">
          <cell r="A310" t="str">
            <v>Ibertek S.A.</v>
          </cell>
          <cell r="B310">
            <v>30988</v>
          </cell>
        </row>
        <row r="311">
          <cell r="A311" t="str">
            <v>Judo Club Morges</v>
          </cell>
          <cell r="B311">
            <v>30996</v>
          </cell>
        </row>
        <row r="312">
          <cell r="A312" t="str">
            <v>EHC Biel Sport AG</v>
          </cell>
          <cell r="B312">
            <v>31001</v>
          </cell>
        </row>
        <row r="313">
          <cell r="A313" t="str">
            <v>Powerway Alloy (HongKong)</v>
          </cell>
          <cell r="B313">
            <v>31013</v>
          </cell>
        </row>
        <row r="314">
          <cell r="A314" t="str">
            <v>Salvi Recycling AG</v>
          </cell>
          <cell r="B314">
            <v>31047</v>
          </cell>
        </row>
        <row r="315">
          <cell r="A315" t="str">
            <v>Gottlieber Spezialitäten AG</v>
          </cell>
          <cell r="B315">
            <v>31050</v>
          </cell>
        </row>
        <row r="316">
          <cell r="A316" t="str">
            <v>Signal AG</v>
          </cell>
          <cell r="B316">
            <v>31067</v>
          </cell>
        </row>
        <row r="317">
          <cell r="A317" t="str">
            <v>Autogarage Kurth Fluri</v>
          </cell>
          <cell r="B317">
            <v>31076</v>
          </cell>
        </row>
        <row r="318">
          <cell r="A318" t="str">
            <v>Engel AG</v>
          </cell>
          <cell r="B318">
            <v>31077</v>
          </cell>
        </row>
        <row r="319">
          <cell r="A319" t="str">
            <v>Calag Carrosserie Langenthal AG</v>
          </cell>
          <cell r="B319">
            <v>31094</v>
          </cell>
        </row>
        <row r="320">
          <cell r="A320" t="str">
            <v>Lüthy + Stocker AG</v>
          </cell>
          <cell r="B320">
            <v>31121</v>
          </cell>
        </row>
        <row r="321">
          <cell r="A321" t="str">
            <v>University of Cambridge</v>
          </cell>
          <cell r="B321">
            <v>31126</v>
          </cell>
        </row>
        <row r="322">
          <cell r="A322" t="str">
            <v>Vogelsang AG</v>
          </cell>
          <cell r="B322">
            <v>31136</v>
          </cell>
        </row>
        <row r="323">
          <cell r="A323" t="str">
            <v>Ennovatis Schweiz AG</v>
          </cell>
          <cell r="B323">
            <v>31137</v>
          </cell>
        </row>
        <row r="324">
          <cell r="A324" t="str">
            <v>Kevin Matroni</v>
          </cell>
          <cell r="B324">
            <v>31154</v>
          </cell>
        </row>
        <row r="325">
          <cell r="A325" t="str">
            <v>Johnny Zerbini</v>
          </cell>
          <cell r="B325">
            <v>31159</v>
          </cell>
        </row>
        <row r="326">
          <cell r="A326" t="str">
            <v>Wattinger AG</v>
          </cell>
          <cell r="B326">
            <v>31168</v>
          </cell>
        </row>
        <row r="327">
          <cell r="A327" t="str">
            <v>Berufsbildungszentrum Olten</v>
          </cell>
          <cell r="B327">
            <v>31169</v>
          </cell>
        </row>
        <row r="328">
          <cell r="A328" t="str">
            <v>Restaurant Wylihof</v>
          </cell>
          <cell r="B328">
            <v>31171</v>
          </cell>
        </row>
        <row r="329">
          <cell r="A329" t="str">
            <v>Markwalder &amp; Co.</v>
          </cell>
          <cell r="B329">
            <v>31178</v>
          </cell>
        </row>
        <row r="330">
          <cell r="A330" t="str">
            <v>Sinterform-Gleitlager-Technik AG</v>
          </cell>
          <cell r="B330">
            <v>31187</v>
          </cell>
        </row>
        <row r="331">
          <cell r="A331" t="str">
            <v>Lichttechnik Ludäscher AG</v>
          </cell>
          <cell r="B331">
            <v>31192</v>
          </cell>
        </row>
        <row r="332">
          <cell r="A332" t="str">
            <v>AZ Anzeiger AG</v>
          </cell>
          <cell r="B332">
            <v>31219</v>
          </cell>
        </row>
        <row r="333">
          <cell r="A333" t="str">
            <v>Moneyhouse</v>
          </cell>
          <cell r="B333">
            <v>31222</v>
          </cell>
        </row>
        <row r="334">
          <cell r="A334" t="str">
            <v>Klever AG</v>
          </cell>
          <cell r="B334">
            <v>31255</v>
          </cell>
        </row>
        <row r="335">
          <cell r="A335" t="str">
            <v>Werner Bucher</v>
          </cell>
          <cell r="B335">
            <v>31270</v>
          </cell>
        </row>
        <row r="336">
          <cell r="A336" t="str">
            <v>Peter Böhi</v>
          </cell>
          <cell r="B336">
            <v>31273</v>
          </cell>
        </row>
        <row r="337">
          <cell r="A337" t="str">
            <v>Mewa Service AG</v>
          </cell>
          <cell r="B337">
            <v>31276</v>
          </cell>
        </row>
        <row r="338">
          <cell r="A338" t="str">
            <v>Departementssekretariat Amtschreiberei</v>
          </cell>
          <cell r="B338">
            <v>31278</v>
          </cell>
        </row>
        <row r="339">
          <cell r="A339" t="str">
            <v>Toner Partner International AG</v>
          </cell>
          <cell r="B339">
            <v>31291</v>
          </cell>
        </row>
        <row r="340">
          <cell r="A340" t="str">
            <v>Metall Service Menziken</v>
          </cell>
          <cell r="B340">
            <v>31292</v>
          </cell>
        </row>
        <row r="341">
          <cell r="A341" t="str">
            <v>Kiener + Wittlin AG</v>
          </cell>
          <cell r="B341">
            <v>31314</v>
          </cell>
        </row>
        <row r="342">
          <cell r="A342" t="str">
            <v>ALB Group</v>
          </cell>
          <cell r="B342">
            <v>31316</v>
          </cell>
        </row>
        <row r="343">
          <cell r="A343" t="str">
            <v>BK Brändli AG</v>
          </cell>
          <cell r="B343">
            <v>31346</v>
          </cell>
        </row>
        <row r="344">
          <cell r="A344" t="str">
            <v>Bornpower GmbH</v>
          </cell>
          <cell r="B344">
            <v>31429</v>
          </cell>
        </row>
        <row r="345">
          <cell r="A345" t="str">
            <v>Officeb2b</v>
          </cell>
          <cell r="B345">
            <v>31434</v>
          </cell>
        </row>
        <row r="346">
          <cell r="A346" t="str">
            <v>Distrelec Schweiz AG</v>
          </cell>
          <cell r="B346">
            <v>31436</v>
          </cell>
        </row>
        <row r="347">
          <cell r="A347" t="str">
            <v>Blumenkunst GmbH</v>
          </cell>
          <cell r="B347">
            <v>31437</v>
          </cell>
        </row>
        <row r="348">
          <cell r="A348" t="str">
            <v>Decoltec SA</v>
          </cell>
          <cell r="B348">
            <v>31453</v>
          </cell>
        </row>
        <row r="349">
          <cell r="A349" t="str">
            <v>Décovi S.A.</v>
          </cell>
          <cell r="B349">
            <v>31454</v>
          </cell>
        </row>
        <row r="350">
          <cell r="A350" t="str">
            <v>Primus AG</v>
          </cell>
          <cell r="B350">
            <v>31467</v>
          </cell>
        </row>
        <row r="351">
          <cell r="A351" t="str">
            <v>Transfreight AG</v>
          </cell>
          <cell r="B351">
            <v>31498</v>
          </cell>
        </row>
        <row r="352">
          <cell r="A352" t="str">
            <v>Ronda AG</v>
          </cell>
          <cell r="B352">
            <v>31503</v>
          </cell>
        </row>
        <row r="353">
          <cell r="A353" t="str">
            <v>Tormen Architekten AG</v>
          </cell>
          <cell r="B353">
            <v>31521</v>
          </cell>
        </row>
        <row r="354">
          <cell r="A354" t="str">
            <v>Feinwerktechnik Wiegand AG</v>
          </cell>
          <cell r="B354">
            <v>31522</v>
          </cell>
        </row>
        <row r="355">
          <cell r="A355" t="str">
            <v>WIKA Schweiz AG</v>
          </cell>
          <cell r="B355">
            <v>31524</v>
          </cell>
        </row>
        <row r="356">
          <cell r="A356" t="str">
            <v>Graber Urs</v>
          </cell>
          <cell r="B356">
            <v>31528</v>
          </cell>
        </row>
        <row r="357">
          <cell r="A357" t="str">
            <v>SSM Architekten AG</v>
          </cell>
          <cell r="B357">
            <v>31535</v>
          </cell>
        </row>
        <row r="358">
          <cell r="A358" t="str">
            <v>Moor Transport AG</v>
          </cell>
          <cell r="B358">
            <v>31536</v>
          </cell>
        </row>
        <row r="359">
          <cell r="A359" t="str">
            <v>Branger Architekten AG</v>
          </cell>
          <cell r="B359">
            <v>31539</v>
          </cell>
        </row>
        <row r="360">
          <cell r="A360" t="str">
            <v>Andres AG</v>
          </cell>
          <cell r="B360">
            <v>31546</v>
          </cell>
        </row>
        <row r="361">
          <cell r="A361" t="str">
            <v>Maltech.ch AG</v>
          </cell>
          <cell r="B361">
            <v>31583</v>
          </cell>
        </row>
        <row r="362">
          <cell r="A362" t="str">
            <v>Daniel Stalder S.A.</v>
          </cell>
          <cell r="B362">
            <v>31594</v>
          </cell>
        </row>
        <row r="363">
          <cell r="A363" t="str">
            <v>Von Graffenried AG</v>
          </cell>
          <cell r="B363">
            <v>31596</v>
          </cell>
        </row>
        <row r="364">
          <cell r="A364" t="str">
            <v>Zhuzhou Amalloy Material CO., LTD.</v>
          </cell>
          <cell r="B364">
            <v>31598</v>
          </cell>
        </row>
        <row r="365">
          <cell r="A365" t="str">
            <v>Blaser Apparateteile GmbH</v>
          </cell>
          <cell r="B365">
            <v>31602</v>
          </cell>
        </row>
        <row r="366">
          <cell r="A366" t="str">
            <v>Powergia GmbH</v>
          </cell>
          <cell r="B366">
            <v>31604</v>
          </cell>
        </row>
        <row r="367">
          <cell r="A367" t="str">
            <v>Ugitech Suisse SA</v>
          </cell>
          <cell r="B367">
            <v>31609</v>
          </cell>
        </row>
        <row r="368">
          <cell r="A368" t="str">
            <v>Klimawechsel</v>
          </cell>
          <cell r="B368">
            <v>31614</v>
          </cell>
        </row>
        <row r="369">
          <cell r="A369" t="str">
            <v>Metalpromet-Cvetan D.O.O.</v>
          </cell>
          <cell r="B369">
            <v>31620</v>
          </cell>
        </row>
        <row r="370">
          <cell r="A370" t="str">
            <v>Verkehrs- und Verschönerungsverein</v>
          </cell>
          <cell r="B370">
            <v>31621</v>
          </cell>
        </row>
        <row r="371">
          <cell r="A371" t="str">
            <v>Rolo SA</v>
          </cell>
          <cell r="B371">
            <v>31623</v>
          </cell>
        </row>
        <row r="372">
          <cell r="A372" t="str">
            <v>Prose Messtechnik GmbH</v>
          </cell>
          <cell r="B372">
            <v>31635</v>
          </cell>
        </row>
        <row r="373">
          <cell r="A373" t="str">
            <v>Suzhou Kinkou E-Tech Co. LTD</v>
          </cell>
          <cell r="B373">
            <v>31641</v>
          </cell>
        </row>
        <row r="374">
          <cell r="A374" t="str">
            <v>Hotel Schwärzler GmbH</v>
          </cell>
          <cell r="B374">
            <v>31643</v>
          </cell>
        </row>
        <row r="375">
          <cell r="A375" t="str">
            <v>Schulthess Juristische Medien AG</v>
          </cell>
          <cell r="B375">
            <v>31645</v>
          </cell>
        </row>
        <row r="376">
          <cell r="A376" t="str">
            <v>EXPERTsuisse</v>
          </cell>
          <cell r="B376">
            <v>31668</v>
          </cell>
        </row>
        <row r="377">
          <cell r="A377" t="str">
            <v>Sycrilor Industries S.A.</v>
          </cell>
          <cell r="B377">
            <v>31669</v>
          </cell>
        </row>
        <row r="378">
          <cell r="A378" t="str">
            <v>ANSALI SA</v>
          </cell>
          <cell r="B378">
            <v>31681</v>
          </cell>
        </row>
        <row r="379">
          <cell r="A379" t="str">
            <v>EHC Bucheggberg</v>
          </cell>
          <cell r="B379">
            <v>31682</v>
          </cell>
        </row>
        <row r="380">
          <cell r="A380" t="str">
            <v>Schwab AG Eisenwaren</v>
          </cell>
          <cell r="B380">
            <v>31689</v>
          </cell>
        </row>
        <row r="381">
          <cell r="A381" t="str">
            <v>TRANSSTAHL AG</v>
          </cell>
          <cell r="B381">
            <v>31700</v>
          </cell>
        </row>
        <row r="382">
          <cell r="A382" t="str">
            <v>TCS Training &amp; Freizeit AG</v>
          </cell>
          <cell r="B382">
            <v>31723</v>
          </cell>
        </row>
        <row r="383">
          <cell r="A383" t="str">
            <v>MUTTI-BELLACH GmbH</v>
          </cell>
          <cell r="B383">
            <v>31736</v>
          </cell>
        </row>
        <row r="384">
          <cell r="A384" t="str">
            <v>Tscheppach's</v>
          </cell>
          <cell r="B384">
            <v>31739</v>
          </cell>
        </row>
        <row r="385">
          <cell r="A385" t="str">
            <v>DHL Logistics (Schweiz) AG</v>
          </cell>
          <cell r="B385">
            <v>31740</v>
          </cell>
        </row>
        <row r="386">
          <cell r="A386" t="str">
            <v>Aero Lines GmbH</v>
          </cell>
          <cell r="B386">
            <v>31741</v>
          </cell>
        </row>
        <row r="387">
          <cell r="A387" t="str">
            <v>Cave St. Germain</v>
          </cell>
          <cell r="B387">
            <v>31751</v>
          </cell>
        </row>
        <row r="388">
          <cell r="A388" t="str">
            <v>Industrielle Wägesysteme AG</v>
          </cell>
          <cell r="B388">
            <v>31763</v>
          </cell>
        </row>
        <row r="389">
          <cell r="A389" t="str">
            <v>Chäsi Langendorf</v>
          </cell>
          <cell r="B389">
            <v>31764</v>
          </cell>
        </row>
        <row r="390">
          <cell r="A390" t="str">
            <v>Cargobay AG</v>
          </cell>
          <cell r="B390">
            <v>31765</v>
          </cell>
        </row>
        <row r="391">
          <cell r="A391" t="str">
            <v>Camec GmbH</v>
          </cell>
          <cell r="B391">
            <v>31772</v>
          </cell>
        </row>
        <row r="392">
          <cell r="A392" t="str">
            <v>Azurea S.A.</v>
          </cell>
          <cell r="B392">
            <v>31782</v>
          </cell>
        </row>
        <row r="393">
          <cell r="A393" t="str">
            <v>Bezirksschützenverein</v>
          </cell>
          <cell r="B393">
            <v>31811</v>
          </cell>
        </row>
        <row r="394">
          <cell r="A394" t="str">
            <v>BSV-Matchschützen</v>
          </cell>
          <cell r="B394">
            <v>31812</v>
          </cell>
        </row>
        <row r="395">
          <cell r="A395" t="str">
            <v>Feldwaffenverein</v>
          </cell>
          <cell r="B395">
            <v>31813</v>
          </cell>
        </row>
        <row r="396">
          <cell r="A396" t="str">
            <v>Restaurant Schützenstube</v>
          </cell>
          <cell r="B396">
            <v>31814</v>
          </cell>
        </row>
        <row r="397">
          <cell r="A397" t="str">
            <v>Schützengesellschaft der Stadt Solothurn</v>
          </cell>
          <cell r="B397">
            <v>31815</v>
          </cell>
        </row>
        <row r="398">
          <cell r="A398" t="str">
            <v>Blumen Epp GmbH</v>
          </cell>
          <cell r="B398">
            <v>31823</v>
          </cell>
        </row>
        <row r="399">
          <cell r="A399" t="str">
            <v>Gustav Käser AG</v>
          </cell>
          <cell r="B399">
            <v>31837</v>
          </cell>
        </row>
        <row r="400">
          <cell r="A400" t="str">
            <v>Bowling + Billard Freizeitcenter GmbH</v>
          </cell>
          <cell r="B400">
            <v>31843</v>
          </cell>
        </row>
        <row r="401">
          <cell r="A401" t="str">
            <v>Robi-Druck</v>
          </cell>
          <cell r="B401">
            <v>31857</v>
          </cell>
        </row>
        <row r="402">
          <cell r="A402" t="str">
            <v>Allega GmbH</v>
          </cell>
          <cell r="B402">
            <v>31869</v>
          </cell>
        </row>
        <row r="403">
          <cell r="A403" t="str">
            <v>Recupera Recycling AG</v>
          </cell>
          <cell r="B403">
            <v>31873</v>
          </cell>
        </row>
        <row r="404">
          <cell r="A404" t="str">
            <v>PESA</v>
          </cell>
          <cell r="B404">
            <v>31888</v>
          </cell>
        </row>
        <row r="405">
          <cell r="A405" t="str">
            <v>EnAlpin AG</v>
          </cell>
          <cell r="B405">
            <v>31897</v>
          </cell>
        </row>
        <row r="406">
          <cell r="A406" t="str">
            <v>PRG Manufacture SA</v>
          </cell>
          <cell r="B406">
            <v>31913</v>
          </cell>
        </row>
        <row r="407">
          <cell r="A407" t="str">
            <v>Vorpe Engrenages SA</v>
          </cell>
          <cell r="B407">
            <v>31914</v>
          </cell>
        </row>
        <row r="408">
          <cell r="A408" t="str">
            <v>Sanvik AG</v>
          </cell>
          <cell r="B408">
            <v>31918</v>
          </cell>
        </row>
        <row r="409">
          <cell r="A409" t="str">
            <v>Lernforum Ambassador</v>
          </cell>
          <cell r="B409">
            <v>31928</v>
          </cell>
        </row>
        <row r="410">
          <cell r="A410" t="str">
            <v>Acerinox Schweiz AG</v>
          </cell>
          <cell r="B410">
            <v>31941</v>
          </cell>
        </row>
        <row r="411">
          <cell r="A411" t="str">
            <v>Pearl Schweiz GmbH</v>
          </cell>
          <cell r="B411">
            <v>31942</v>
          </cell>
        </row>
        <row r="412">
          <cell r="A412" t="str">
            <v>MAT Transport AG</v>
          </cell>
          <cell r="B412">
            <v>31961</v>
          </cell>
        </row>
        <row r="413">
          <cell r="A413" t="str">
            <v>Schroth AG</v>
          </cell>
          <cell r="B413">
            <v>31962</v>
          </cell>
        </row>
        <row r="414">
          <cell r="A414" t="str">
            <v>Murrelektronik AG</v>
          </cell>
          <cell r="B414">
            <v>31969</v>
          </cell>
        </row>
        <row r="415">
          <cell r="A415" t="str">
            <v>Fankhauser AG Huttwil</v>
          </cell>
          <cell r="B415">
            <v>32037</v>
          </cell>
        </row>
        <row r="416">
          <cell r="A416" t="str">
            <v>Neida Bärtschi AG</v>
          </cell>
          <cell r="B416">
            <v>32041</v>
          </cell>
        </row>
        <row r="417">
          <cell r="A417" t="str">
            <v>Ex Libris AG</v>
          </cell>
          <cell r="B417">
            <v>32047</v>
          </cell>
        </row>
        <row r="418">
          <cell r="A418" t="str">
            <v>Werk5 AG</v>
          </cell>
          <cell r="B418">
            <v>32048</v>
          </cell>
        </row>
        <row r="419">
          <cell r="A419" t="str">
            <v>Manufacture des Montres Rolex S.A.</v>
          </cell>
          <cell r="B419">
            <v>32052</v>
          </cell>
        </row>
        <row r="420">
          <cell r="A420" t="str">
            <v>FAJI SA</v>
          </cell>
          <cell r="B420">
            <v>32215</v>
          </cell>
        </row>
        <row r="421">
          <cell r="A421" t="str">
            <v>Yves Volken</v>
          </cell>
          <cell r="B421">
            <v>32230</v>
          </cell>
        </row>
        <row r="422">
          <cell r="A422" t="str">
            <v>Mechtronik</v>
          </cell>
          <cell r="B422">
            <v>32231</v>
          </cell>
        </row>
        <row r="423">
          <cell r="A423" t="str">
            <v>BSB + Partner</v>
          </cell>
          <cell r="B423">
            <v>32232</v>
          </cell>
        </row>
        <row r="424">
          <cell r="A424" t="str">
            <v>Gerlach AG</v>
          </cell>
          <cell r="B424">
            <v>32244</v>
          </cell>
        </row>
        <row r="425">
          <cell r="A425" t="str">
            <v>Menz AG</v>
          </cell>
          <cell r="B425">
            <v>32245</v>
          </cell>
        </row>
        <row r="426">
          <cell r="A426" t="str">
            <v>Swissmechanic Schweiz AG</v>
          </cell>
          <cell r="B426">
            <v>32262</v>
          </cell>
        </row>
        <row r="427">
          <cell r="A427" t="str">
            <v>Kiwanis Club Wasseramt</v>
          </cell>
          <cell r="B427">
            <v>32283</v>
          </cell>
        </row>
        <row r="428">
          <cell r="A428" t="str">
            <v>Zaugg &amp; Zaugg AG</v>
          </cell>
          <cell r="B428">
            <v>32284</v>
          </cell>
        </row>
        <row r="429">
          <cell r="A429" t="str">
            <v>Scherler AG</v>
          </cell>
          <cell r="B429">
            <v>32294</v>
          </cell>
        </row>
        <row r="430">
          <cell r="A430" t="str">
            <v>Tompai Brandschutz GmbH</v>
          </cell>
          <cell r="B430">
            <v>32307</v>
          </cell>
        </row>
        <row r="431">
          <cell r="A431" t="str">
            <v>Pirelli Tyre SA</v>
          </cell>
          <cell r="B431">
            <v>32405</v>
          </cell>
        </row>
        <row r="432">
          <cell r="A432" t="str">
            <v>Verein für höhere Prüfungen</v>
          </cell>
          <cell r="B432">
            <v>32426</v>
          </cell>
        </row>
        <row r="433">
          <cell r="A433" t="str">
            <v>Schweizerische Blinden- und</v>
          </cell>
          <cell r="B433">
            <v>32446</v>
          </cell>
        </row>
        <row r="434">
          <cell r="A434" t="str">
            <v>Amt für Wirtschaft und Arbeit</v>
          </cell>
          <cell r="B434">
            <v>32447</v>
          </cell>
        </row>
        <row r="435">
          <cell r="A435" t="str">
            <v>Suteria Chocolata AG</v>
          </cell>
          <cell r="B435">
            <v>32448</v>
          </cell>
        </row>
        <row r="436">
          <cell r="A436" t="str">
            <v>Siroop AG</v>
          </cell>
          <cell r="B436">
            <v>32458</v>
          </cell>
        </row>
        <row r="437">
          <cell r="A437" t="str">
            <v>Titanium Gateway</v>
          </cell>
          <cell r="B437">
            <v>32468</v>
          </cell>
        </row>
        <row r="438">
          <cell r="A438" t="str">
            <v>Flüko AG</v>
          </cell>
          <cell r="B438">
            <v>32471</v>
          </cell>
        </row>
        <row r="439">
          <cell r="A439" t="str">
            <v>Rajapack GmbH</v>
          </cell>
          <cell r="B439">
            <v>32482</v>
          </cell>
        </row>
        <row r="440">
          <cell r="A440" t="str">
            <v>Mövenpick Schweiz AG</v>
          </cell>
          <cell r="B440">
            <v>32485</v>
          </cell>
        </row>
        <row r="441">
          <cell r="A441" t="str">
            <v>Association Fabricant</v>
          </cell>
          <cell r="B441">
            <v>32499</v>
          </cell>
        </row>
        <row r="442">
          <cell r="A442" t="str">
            <v>Baugeno Biel</v>
          </cell>
          <cell r="B442">
            <v>32508</v>
          </cell>
        </row>
        <row r="443">
          <cell r="A443" t="str">
            <v>Aux trois Amis GmbH</v>
          </cell>
          <cell r="B443">
            <v>32509</v>
          </cell>
        </row>
        <row r="444">
          <cell r="A444" t="str">
            <v>Grunder Roschi AG</v>
          </cell>
          <cell r="B444">
            <v>32528</v>
          </cell>
        </row>
        <row r="445">
          <cell r="A445" t="str">
            <v>Grolimund + Partner AG</v>
          </cell>
          <cell r="B445">
            <v>32529</v>
          </cell>
        </row>
        <row r="446">
          <cell r="A446" t="str">
            <v>Controller Akademie AG</v>
          </cell>
          <cell r="B446">
            <v>32530</v>
          </cell>
        </row>
        <row r="447">
          <cell r="A447" t="str">
            <v>Restaurant Kreuzen</v>
          </cell>
          <cell r="B447">
            <v>32531</v>
          </cell>
        </row>
        <row r="448">
          <cell r="A448" t="str">
            <v>Zehnder Batterien AG</v>
          </cell>
          <cell r="B448">
            <v>32564</v>
          </cell>
        </row>
        <row r="449">
          <cell r="A449" t="str">
            <v>Galli Schadstoffe AG</v>
          </cell>
          <cell r="B449">
            <v>32819</v>
          </cell>
        </row>
        <row r="450">
          <cell r="A450" t="str">
            <v>MCC Messe Consulting AG</v>
          </cell>
          <cell r="B450">
            <v>32823</v>
          </cell>
        </row>
        <row r="451">
          <cell r="A451" t="str">
            <v>Ifolor AG</v>
          </cell>
          <cell r="B451">
            <v>32850</v>
          </cell>
        </row>
        <row r="452">
          <cell r="A452" t="str">
            <v>NS Autoersatzteile AG</v>
          </cell>
          <cell r="B452">
            <v>32862</v>
          </cell>
        </row>
        <row r="453">
          <cell r="A453" t="str">
            <v>Office des poursuites d'Aigle</v>
          </cell>
          <cell r="B453">
            <v>32863</v>
          </cell>
        </row>
        <row r="454">
          <cell r="A454" t="str">
            <v>Hiltbrunner AG</v>
          </cell>
          <cell r="B454">
            <v>32865</v>
          </cell>
        </row>
        <row r="455">
          <cell r="A455" t="str">
            <v>Informationsverlag Schweiz GmbH</v>
          </cell>
          <cell r="B455">
            <v>32866</v>
          </cell>
        </row>
        <row r="456">
          <cell r="A456" t="str">
            <v>Sitewerk AG</v>
          </cell>
          <cell r="B456">
            <v>32867</v>
          </cell>
        </row>
        <row r="457">
          <cell r="A457" t="str">
            <v>Voestalpine High Perf. Metals Schweiz AG</v>
          </cell>
          <cell r="B457">
            <v>32868</v>
          </cell>
        </row>
        <row r="458">
          <cell r="A458" t="str">
            <v>Transcom Informatik AG</v>
          </cell>
          <cell r="B458">
            <v>32881</v>
          </cell>
        </row>
        <row r="459">
          <cell r="A459" t="str">
            <v>Neff Präzision AG</v>
          </cell>
          <cell r="B459">
            <v>32882</v>
          </cell>
        </row>
        <row r="460">
          <cell r="A460" t="str">
            <v>Esons</v>
          </cell>
          <cell r="B460">
            <v>32901</v>
          </cell>
        </row>
        <row r="461">
          <cell r="A461" t="str">
            <v>Otis SA</v>
          </cell>
          <cell r="B461">
            <v>32912</v>
          </cell>
        </row>
        <row r="462">
          <cell r="A462" t="str">
            <v>Schnetzer Puskas Ingenieure</v>
          </cell>
          <cell r="B462">
            <v>32913</v>
          </cell>
        </row>
        <row r="463">
          <cell r="A463" t="str">
            <v>Schibli Carnelli AG</v>
          </cell>
          <cell r="B463">
            <v>32935</v>
          </cell>
        </row>
        <row r="464">
          <cell r="A464" t="str">
            <v>FC Rüttenen</v>
          </cell>
          <cell r="B464">
            <v>32946</v>
          </cell>
        </row>
        <row r="465">
          <cell r="A465" t="str">
            <v>Medewo AG</v>
          </cell>
          <cell r="B465">
            <v>32948</v>
          </cell>
        </row>
        <row r="466">
          <cell r="A466" t="str">
            <v>Boulangerie Pitussi</v>
          </cell>
          <cell r="B466">
            <v>32965</v>
          </cell>
        </row>
        <row r="467">
          <cell r="A467" t="str">
            <v>Beat Ingold Architekt FH</v>
          </cell>
          <cell r="B467">
            <v>32977</v>
          </cell>
        </row>
        <row r="468">
          <cell r="A468" t="str">
            <v>Enerconom AG</v>
          </cell>
          <cell r="B468">
            <v>32978</v>
          </cell>
        </row>
        <row r="469">
          <cell r="A469" t="str">
            <v>Gurtner AG</v>
          </cell>
          <cell r="B469">
            <v>32979</v>
          </cell>
        </row>
        <row r="470">
          <cell r="A470" t="str">
            <v>Office des poursuites</v>
          </cell>
          <cell r="B470">
            <v>32980</v>
          </cell>
        </row>
        <row r="471">
          <cell r="A471" t="str">
            <v>Spielplatz-Team</v>
          </cell>
          <cell r="B471">
            <v>32981</v>
          </cell>
        </row>
        <row r="472">
          <cell r="A472" t="str">
            <v>Certas AG</v>
          </cell>
          <cell r="B472">
            <v>32990</v>
          </cell>
        </row>
        <row r="473">
          <cell r="A473" t="str">
            <v>COLUMBUS McKINNON</v>
          </cell>
          <cell r="B473">
            <v>32991</v>
          </cell>
        </row>
        <row r="474">
          <cell r="A474" t="str">
            <v>Tribunal d'arrondissement</v>
          </cell>
          <cell r="B474">
            <v>32992</v>
          </cell>
        </row>
        <row r="475">
          <cell r="A475" t="str">
            <v>Tribunal d'arrondissement de l'Est vaudo</v>
          </cell>
          <cell r="B475">
            <v>32993</v>
          </cell>
        </row>
        <row r="476">
          <cell r="A476" t="str">
            <v>Henzi Elektro AG</v>
          </cell>
          <cell r="B476">
            <v>32997</v>
          </cell>
        </row>
        <row r="477">
          <cell r="A477" t="str">
            <v>IMP Bautest AG</v>
          </cell>
          <cell r="B477">
            <v>32998</v>
          </cell>
        </row>
        <row r="478">
          <cell r="A478" t="str">
            <v>Spenglerei Imbach AG</v>
          </cell>
          <cell r="B478">
            <v>32999</v>
          </cell>
        </row>
        <row r="479">
          <cell r="A479" t="str">
            <v>Plattner AG</v>
          </cell>
          <cell r="B479">
            <v>33020</v>
          </cell>
        </row>
        <row r="480">
          <cell r="A480" t="str">
            <v>Weiss+Appetito AG</v>
          </cell>
          <cell r="B480">
            <v>33033</v>
          </cell>
        </row>
        <row r="481">
          <cell r="A481" t="str">
            <v>R&amp;R Ruprecht Management GmbH</v>
          </cell>
          <cell r="B481">
            <v>33034</v>
          </cell>
        </row>
        <row r="482">
          <cell r="A482" t="str">
            <v>Power Airfreight AG</v>
          </cell>
          <cell r="B482">
            <v>33035</v>
          </cell>
        </row>
        <row r="483">
          <cell r="A483" t="str">
            <v>MLG Metall und Planung AG</v>
          </cell>
          <cell r="B483">
            <v>33065</v>
          </cell>
        </row>
        <row r="484">
          <cell r="A484" t="str">
            <v>Riggenbach AG</v>
          </cell>
          <cell r="B484">
            <v>33066</v>
          </cell>
        </row>
        <row r="485">
          <cell r="A485" t="str">
            <v>Roth Gerüste AG</v>
          </cell>
          <cell r="B485">
            <v>33067</v>
          </cell>
        </row>
        <row r="486">
          <cell r="A486" t="str">
            <v>SolGeo AG</v>
          </cell>
          <cell r="B486">
            <v>33068</v>
          </cell>
        </row>
        <row r="487">
          <cell r="A487" t="str">
            <v>FedEx Express Switzerland</v>
          </cell>
          <cell r="B487">
            <v>33100</v>
          </cell>
        </row>
        <row r="488">
          <cell r="A488" t="str">
            <v>Inside Personaldienstleistungs AG</v>
          </cell>
          <cell r="B488">
            <v>33101</v>
          </cell>
        </row>
        <row r="489">
          <cell r="A489" t="str">
            <v>ID-Systems AG</v>
          </cell>
          <cell r="B489">
            <v>33115</v>
          </cell>
        </row>
        <row r="490">
          <cell r="A490" t="str">
            <v>AkkuShop-Schweiz.ch</v>
          </cell>
          <cell r="B490">
            <v>33120</v>
          </cell>
        </row>
        <row r="491">
          <cell r="A491" t="str">
            <v>BKW Energie AG</v>
          </cell>
          <cell r="B491">
            <v>33122</v>
          </cell>
        </row>
        <row r="492">
          <cell r="A492" t="str">
            <v>Charpiot TRPS Internationaux</v>
          </cell>
          <cell r="B492">
            <v>33123</v>
          </cell>
        </row>
        <row r="493">
          <cell r="A493" t="str">
            <v>Sporttotal.ch GmbH</v>
          </cell>
          <cell r="B493">
            <v>33126</v>
          </cell>
        </row>
        <row r="494">
          <cell r="A494" t="str">
            <v>Signode Switzerland GmbH</v>
          </cell>
          <cell r="B494">
            <v>33154</v>
          </cell>
        </row>
        <row r="495">
          <cell r="A495" t="str">
            <v>dobler + becker AG</v>
          </cell>
          <cell r="B495">
            <v>33157</v>
          </cell>
        </row>
        <row r="496">
          <cell r="A496" t="str">
            <v>Condecta AG</v>
          </cell>
          <cell r="B496">
            <v>33163</v>
          </cell>
        </row>
        <row r="497">
          <cell r="A497" t="str">
            <v>Devaud und Marti AG</v>
          </cell>
          <cell r="B497">
            <v>33164</v>
          </cell>
        </row>
        <row r="498">
          <cell r="A498" t="str">
            <v>Martin Kaufmann</v>
          </cell>
          <cell r="B498">
            <v>33173</v>
          </cell>
        </row>
        <row r="499">
          <cell r="A499" t="str">
            <v>Salzhaus</v>
          </cell>
          <cell r="B499">
            <v>33195</v>
          </cell>
        </row>
        <row r="500">
          <cell r="A500" t="str">
            <v>OVA GmbH</v>
          </cell>
          <cell r="B500">
            <v>33209</v>
          </cell>
        </row>
        <row r="501">
          <cell r="A501" t="str">
            <v>Roth AG</v>
          </cell>
          <cell r="B501">
            <v>33210</v>
          </cell>
        </row>
        <row r="502">
          <cell r="A502" t="str">
            <v>Thomo Böden AG</v>
          </cell>
          <cell r="B502">
            <v>33211</v>
          </cell>
        </row>
        <row r="503">
          <cell r="A503" t="str">
            <v>Zaugg AG</v>
          </cell>
          <cell r="B503">
            <v>33227</v>
          </cell>
        </row>
        <row r="504">
          <cell r="A504" t="str">
            <v>Garage Carrosserie du Triangle</v>
          </cell>
          <cell r="B504">
            <v>33229</v>
          </cell>
        </row>
        <row r="505">
          <cell r="A505" t="str">
            <v>Technomag AG</v>
          </cell>
          <cell r="B505">
            <v>33247</v>
          </cell>
        </row>
        <row r="506">
          <cell r="A506" t="str">
            <v>MüPa Bodensysteme AG</v>
          </cell>
          <cell r="B506">
            <v>33255</v>
          </cell>
        </row>
        <row r="507">
          <cell r="A507" t="str">
            <v>Schuhbus Admi GmbH</v>
          </cell>
          <cell r="B507">
            <v>33256</v>
          </cell>
        </row>
        <row r="508">
          <cell r="A508" t="str">
            <v>Elektizitäts AG EAGB</v>
          </cell>
          <cell r="B508">
            <v>33271</v>
          </cell>
        </row>
        <row r="509">
          <cell r="A509" t="str">
            <v>Bautro AG</v>
          </cell>
          <cell r="B509">
            <v>33278</v>
          </cell>
        </row>
        <row r="510">
          <cell r="A510" t="str">
            <v>Wüthrich Industriereparaturen</v>
          </cell>
          <cell r="B510">
            <v>33279</v>
          </cell>
        </row>
        <row r="511">
          <cell r="A511" t="str">
            <v>La Couronne Hotel Restaurant</v>
          </cell>
          <cell r="B511">
            <v>33300</v>
          </cell>
        </row>
        <row r="512">
          <cell r="A512" t="str">
            <v>Markus Birth</v>
          </cell>
          <cell r="B512">
            <v>33304</v>
          </cell>
        </row>
        <row r="513">
          <cell r="A513" t="str">
            <v>Carbagas AG</v>
          </cell>
          <cell r="B513">
            <v>33310</v>
          </cell>
        </row>
        <row r="514">
          <cell r="A514" t="str">
            <v>Mythen Apotheke Drogerie</v>
          </cell>
          <cell r="B514">
            <v>33314</v>
          </cell>
        </row>
        <row r="515">
          <cell r="A515" t="str">
            <v>Carbagas AG</v>
          </cell>
          <cell r="B515">
            <v>33318</v>
          </cell>
        </row>
        <row r="516">
          <cell r="A516" t="str">
            <v>Gauthey Frederic</v>
          </cell>
          <cell r="B516">
            <v>33322</v>
          </cell>
        </row>
        <row r="517">
          <cell r="A517" t="str">
            <v>Region Solothurn Tourismus</v>
          </cell>
          <cell r="B517">
            <v>33323</v>
          </cell>
        </row>
        <row r="518">
          <cell r="A518" t="str">
            <v>Eggimann MSL GmbH</v>
          </cell>
          <cell r="B518">
            <v>33328</v>
          </cell>
        </row>
        <row r="519">
          <cell r="A519" t="str">
            <v>ENGIE Services AG</v>
          </cell>
          <cell r="B519">
            <v>33329</v>
          </cell>
        </row>
        <row r="520">
          <cell r="A520" t="str">
            <v>Purexa</v>
          </cell>
          <cell r="B520">
            <v>33330</v>
          </cell>
        </row>
        <row r="521">
          <cell r="A521" t="str">
            <v>Altes Spital Solothurn</v>
          </cell>
          <cell r="B521">
            <v>33338</v>
          </cell>
        </row>
        <row r="522">
          <cell r="A522" t="str">
            <v>Jura Trois-Lacs</v>
          </cell>
          <cell r="B522">
            <v>33339</v>
          </cell>
        </row>
        <row r="523">
          <cell r="A523" t="str">
            <v>Bruno Häfliger</v>
          </cell>
          <cell r="B523">
            <v>33353</v>
          </cell>
        </row>
        <row r="524">
          <cell r="A524" t="str">
            <v>Gersag Krantechnik AG</v>
          </cell>
          <cell r="B524">
            <v>33354</v>
          </cell>
        </row>
        <row r="525">
          <cell r="A525" t="str">
            <v>Emmenpark AG</v>
          </cell>
          <cell r="B525">
            <v>33358</v>
          </cell>
        </row>
        <row r="526">
          <cell r="A526" t="str">
            <v>Gallo Taxi</v>
          </cell>
          <cell r="B526">
            <v>33359</v>
          </cell>
        </row>
        <row r="527">
          <cell r="A527" t="str">
            <v>Wieland SMH GmbH</v>
          </cell>
          <cell r="B527">
            <v>4</v>
          </cell>
        </row>
        <row r="528">
          <cell r="A528" t="str">
            <v>Woertz AG</v>
          </cell>
          <cell r="B528">
            <v>50016</v>
          </cell>
        </row>
        <row r="529">
          <cell r="A529" t="str">
            <v>Fracht AG</v>
          </cell>
          <cell r="B529">
            <v>51404</v>
          </cell>
        </row>
        <row r="530">
          <cell r="A530" t="str">
            <v>Halter Rohstoff AG</v>
          </cell>
          <cell r="B530">
            <v>51424</v>
          </cell>
        </row>
        <row r="531">
          <cell r="A531" t="str">
            <v>Otto Schmidt AG</v>
          </cell>
          <cell r="B531">
            <v>51493</v>
          </cell>
        </row>
        <row r="532">
          <cell r="A532" t="str">
            <v>Schraubenfabrik Nennighofen AG</v>
          </cell>
          <cell r="B532">
            <v>51663</v>
          </cell>
        </row>
        <row r="533">
          <cell r="A533" t="str">
            <v>Metallica Sarl</v>
          </cell>
          <cell r="B533">
            <v>51680</v>
          </cell>
        </row>
        <row r="534">
          <cell r="A534" t="str">
            <v>Baoshida Swissmetal Ltd.</v>
          </cell>
          <cell r="B534">
            <v>51754</v>
          </cell>
        </row>
        <row r="535">
          <cell r="A535" t="str">
            <v>Streck Transport AG</v>
          </cell>
          <cell r="B535">
            <v>51895</v>
          </cell>
        </row>
        <row r="536">
          <cell r="A536" t="str">
            <v>Almeta Recycling AG</v>
          </cell>
          <cell r="B536">
            <v>52087</v>
          </cell>
        </row>
        <row r="537">
          <cell r="A537" t="str">
            <v>Heinz Wolffgramm AG Verzollungen</v>
          </cell>
          <cell r="B537">
            <v>52319</v>
          </cell>
        </row>
        <row r="538">
          <cell r="A538" t="str">
            <v>Hutmen Sp.z o.o.</v>
          </cell>
          <cell r="B538">
            <v>52392</v>
          </cell>
        </row>
        <row r="539">
          <cell r="A539" t="str">
            <v>häuselmann metall GmbH</v>
          </cell>
          <cell r="B539">
            <v>53010</v>
          </cell>
        </row>
        <row r="540">
          <cell r="A540" t="str">
            <v>Ernst &amp; Young AG</v>
          </cell>
          <cell r="B540">
            <v>53044</v>
          </cell>
        </row>
        <row r="541">
          <cell r="A541" t="str">
            <v>Bosch Rexroth Schweiz AG</v>
          </cell>
          <cell r="B541">
            <v>53152</v>
          </cell>
        </row>
        <row r="542">
          <cell r="A542" t="str">
            <v>Bucher AG Langenthal</v>
          </cell>
          <cell r="B542">
            <v>53761</v>
          </cell>
        </row>
        <row r="543">
          <cell r="A543" t="str">
            <v>DPD (Schweiz) AG</v>
          </cell>
          <cell r="B543">
            <v>54669</v>
          </cell>
        </row>
        <row r="544">
          <cell r="A544" t="str">
            <v>SEA Schliess-Systeme AG</v>
          </cell>
          <cell r="B544">
            <v>54713</v>
          </cell>
        </row>
        <row r="545">
          <cell r="A545" t="str">
            <v>Thommen AG</v>
          </cell>
          <cell r="B545">
            <v>54734</v>
          </cell>
        </row>
        <row r="546">
          <cell r="A546" t="str">
            <v>Redel S.A.</v>
          </cell>
          <cell r="B546">
            <v>54833</v>
          </cell>
        </row>
        <row r="547">
          <cell r="A547" t="str">
            <v>Laubscher Präzision AG</v>
          </cell>
          <cell r="B547">
            <v>54955</v>
          </cell>
        </row>
        <row r="548">
          <cell r="A548" t="str">
            <v>Socodim S.A.</v>
          </cell>
          <cell r="B548">
            <v>55127</v>
          </cell>
        </row>
        <row r="549">
          <cell r="A549" t="str">
            <v>Zollagentur Imlig AG</v>
          </cell>
          <cell r="B549">
            <v>55179</v>
          </cell>
        </row>
        <row r="550">
          <cell r="A550" t="str">
            <v>Notz Metall AG</v>
          </cell>
          <cell r="B550">
            <v>55287</v>
          </cell>
        </row>
        <row r="551">
          <cell r="A551" t="str">
            <v>Voestalpine High Perf. Metals Schweiz AG</v>
          </cell>
          <cell r="B551">
            <v>55303</v>
          </cell>
        </row>
        <row r="552">
          <cell r="A552" t="str">
            <v>Lurec AG</v>
          </cell>
          <cell r="B552">
            <v>55692</v>
          </cell>
        </row>
        <row r="553">
          <cell r="A553" t="str">
            <v>Codec SA</v>
          </cell>
          <cell r="B553">
            <v>56668</v>
          </cell>
        </row>
        <row r="554">
          <cell r="A554" t="str">
            <v>Agro AG</v>
          </cell>
          <cell r="B554">
            <v>56812</v>
          </cell>
        </row>
        <row r="555">
          <cell r="A555" t="str">
            <v>Hofstetter + Co. AG</v>
          </cell>
          <cell r="B555">
            <v>56968</v>
          </cell>
        </row>
        <row r="556">
          <cell r="A556" t="str">
            <v>Oread GmbH</v>
          </cell>
          <cell r="B556">
            <v>57042</v>
          </cell>
        </row>
        <row r="557">
          <cell r="A557" t="str">
            <v>Peyer Tooling AG</v>
          </cell>
          <cell r="B557">
            <v>57608</v>
          </cell>
        </row>
        <row r="558">
          <cell r="A558" t="str">
            <v>Ziegler (Schweiz) AG</v>
          </cell>
          <cell r="B558">
            <v>58259</v>
          </cell>
        </row>
        <row r="559">
          <cell r="A559" t="str">
            <v>TE Connectivity Solutions GmbH</v>
          </cell>
          <cell r="B559">
            <v>58422</v>
          </cell>
        </row>
        <row r="560">
          <cell r="A560" t="str">
            <v>Gebrüder Weiss AG</v>
          </cell>
          <cell r="B560">
            <v>58492</v>
          </cell>
        </row>
        <row r="561">
          <cell r="A561" t="str">
            <v>STRUB + Co. AG</v>
          </cell>
          <cell r="B561">
            <v>59093</v>
          </cell>
        </row>
        <row r="562">
          <cell r="A562" t="str">
            <v>Gondrand International AG</v>
          </cell>
          <cell r="B562">
            <v>59250</v>
          </cell>
        </row>
        <row r="563">
          <cell r="A563" t="str">
            <v>L. Klein AG</v>
          </cell>
          <cell r="B563">
            <v>59255</v>
          </cell>
        </row>
        <row r="564">
          <cell r="A564" t="str">
            <v>Constellium Extrusions Decin s.r.o.</v>
          </cell>
          <cell r="B564">
            <v>59262</v>
          </cell>
        </row>
        <row r="565">
          <cell r="A565" t="str">
            <v>Eural Gnutti S.p.A.</v>
          </cell>
          <cell r="B565">
            <v>59263</v>
          </cell>
        </row>
        <row r="566">
          <cell r="A566" t="str">
            <v>Walcownia Metali Dziedzice S.A.</v>
          </cell>
          <cell r="B566">
            <v>59551</v>
          </cell>
        </row>
        <row r="567">
          <cell r="A567" t="str">
            <v>Landi Reso</v>
          </cell>
          <cell r="B567">
            <v>59679</v>
          </cell>
        </row>
        <row r="568">
          <cell r="A568" t="str">
            <v>CSS Versicherung</v>
          </cell>
          <cell r="B568">
            <v>59680</v>
          </cell>
        </row>
        <row r="569">
          <cell r="A569" t="str">
            <v>Schweizerische Mobiliar</v>
          </cell>
          <cell r="B569">
            <v>59681</v>
          </cell>
        </row>
        <row r="570">
          <cell r="A570" t="str">
            <v>Mercedes-Benz</v>
          </cell>
          <cell r="B570">
            <v>59682</v>
          </cell>
        </row>
        <row r="571">
          <cell r="A571" t="str">
            <v>Metallum Metal Brokers</v>
          </cell>
          <cell r="B571">
            <v>59683</v>
          </cell>
        </row>
        <row r="572">
          <cell r="A572" t="str">
            <v>Prexa AG</v>
          </cell>
          <cell r="B572">
            <v>59684</v>
          </cell>
        </row>
        <row r="573">
          <cell r="A573" t="str">
            <v>Team Papeterie AG</v>
          </cell>
          <cell r="B573">
            <v>59685</v>
          </cell>
        </row>
        <row r="574">
          <cell r="A574" t="str">
            <v>Lüthi Peter</v>
          </cell>
          <cell r="B574">
            <v>59686</v>
          </cell>
        </row>
        <row r="575">
          <cell r="A575" t="str">
            <v>Lyreco Switzerland AG</v>
          </cell>
          <cell r="B575">
            <v>59687</v>
          </cell>
        </row>
        <row r="576">
          <cell r="A576" t="str">
            <v>Wächter Markus</v>
          </cell>
          <cell r="B576">
            <v>59688</v>
          </cell>
        </row>
        <row r="577">
          <cell r="A577" t="str">
            <v>VSEMH</v>
          </cell>
          <cell r="B577">
            <v>59689</v>
          </cell>
        </row>
        <row r="578">
          <cell r="A578" t="str">
            <v>Swisscom (Schweiz) AG</v>
          </cell>
          <cell r="B578">
            <v>59690</v>
          </cell>
        </row>
        <row r="579">
          <cell r="A579" t="str">
            <v>Swisspro NW AG</v>
          </cell>
          <cell r="B579">
            <v>59691</v>
          </cell>
        </row>
        <row r="580">
          <cell r="A580" t="str">
            <v>KEBAG Kehrichtsbeseitigungs AG</v>
          </cell>
          <cell r="B580">
            <v>59692</v>
          </cell>
        </row>
        <row r="581">
          <cell r="A581" t="str">
            <v>Burgener Transport AG</v>
          </cell>
          <cell r="B581">
            <v>59693</v>
          </cell>
        </row>
        <row r="582">
          <cell r="A582" t="str">
            <v>SGV</v>
          </cell>
          <cell r="B582">
            <v>59694</v>
          </cell>
        </row>
        <row r="583">
          <cell r="A583" t="str">
            <v>VSIG</v>
          </cell>
          <cell r="B583">
            <v>59695</v>
          </cell>
        </row>
        <row r="584">
          <cell r="A584" t="str">
            <v>Schmolz und Bickenbach</v>
          </cell>
          <cell r="B584">
            <v>59696</v>
          </cell>
        </row>
        <row r="585">
          <cell r="A585" t="str">
            <v>MFK</v>
          </cell>
          <cell r="B585">
            <v>59697</v>
          </cell>
        </row>
        <row r="586">
          <cell r="A586" t="str">
            <v>Bruno Hänggi</v>
          </cell>
          <cell r="B586">
            <v>59698</v>
          </cell>
        </row>
        <row r="587">
          <cell r="A587" t="str">
            <v>Schori</v>
          </cell>
          <cell r="B587">
            <v>59699</v>
          </cell>
        </row>
        <row r="588">
          <cell r="A588" t="str">
            <v>SUVA Solothurn</v>
          </cell>
          <cell r="B588">
            <v>59700</v>
          </cell>
        </row>
        <row r="589">
          <cell r="A589" t="str">
            <v>Walker's Team AG</v>
          </cell>
          <cell r="B589">
            <v>59701</v>
          </cell>
        </row>
        <row r="590">
          <cell r="A590" t="str">
            <v>AEK Energie AG</v>
          </cell>
          <cell r="B590">
            <v>59702</v>
          </cell>
        </row>
        <row r="591">
          <cell r="A591" t="str">
            <v>Agility Logistics AG</v>
          </cell>
          <cell r="B591">
            <v>59703</v>
          </cell>
        </row>
        <row r="592">
          <cell r="A592" t="str">
            <v>Auto-Meter AG</v>
          </cell>
          <cell r="B592">
            <v>59704</v>
          </cell>
        </row>
        <row r="593">
          <cell r="A593" t="str">
            <v>Trans Soft GmbH</v>
          </cell>
          <cell r="B593">
            <v>59705</v>
          </cell>
        </row>
        <row r="594">
          <cell r="A594" t="str">
            <v>Pneu Express GmbH</v>
          </cell>
          <cell r="B594">
            <v>59706</v>
          </cell>
        </row>
        <row r="595">
          <cell r="A595" t="str">
            <v>Demag Cranes &amp; Components AG</v>
          </cell>
          <cell r="B595">
            <v>59707</v>
          </cell>
        </row>
        <row r="596">
          <cell r="A596" t="str">
            <v>SFS unimarket AG</v>
          </cell>
          <cell r="B596">
            <v>59708</v>
          </cell>
        </row>
        <row r="597">
          <cell r="A597" t="str">
            <v>Allianz Suisse</v>
          </cell>
          <cell r="B597">
            <v>59709</v>
          </cell>
        </row>
        <row r="598">
          <cell r="A598" t="str">
            <v>Pestalozzi AG</v>
          </cell>
          <cell r="B598">
            <v>59710</v>
          </cell>
        </row>
        <row r="599">
          <cell r="A599" t="str">
            <v>CSK Centerless-Schleifen Kämpfer</v>
          </cell>
          <cell r="B599">
            <v>59711</v>
          </cell>
        </row>
        <row r="600">
          <cell r="A600" t="str">
            <v>Bieri Tenta AG</v>
          </cell>
          <cell r="B600">
            <v>59712</v>
          </cell>
        </row>
        <row r="601">
          <cell r="A601" t="str">
            <v>AK 71 / AHV</v>
          </cell>
          <cell r="B601">
            <v>59713</v>
          </cell>
        </row>
        <row r="602">
          <cell r="A602" t="str">
            <v>Trafitec S.R.L.</v>
          </cell>
          <cell r="B602">
            <v>59714</v>
          </cell>
        </row>
        <row r="603">
          <cell r="A603" t="str">
            <v>Studer Francois SA</v>
          </cell>
          <cell r="B603">
            <v>59715</v>
          </cell>
        </row>
        <row r="604">
          <cell r="A604" t="str">
            <v>Pfenninger Stahl AG</v>
          </cell>
          <cell r="B604">
            <v>59716</v>
          </cell>
        </row>
        <row r="605">
          <cell r="A605" t="str">
            <v>Vianor AG</v>
          </cell>
          <cell r="B605">
            <v>59717</v>
          </cell>
        </row>
        <row r="606">
          <cell r="A606" t="str">
            <v>Presida Treuhand AG</v>
          </cell>
          <cell r="B606">
            <v>59718</v>
          </cell>
        </row>
        <row r="607">
          <cell r="A607" t="str">
            <v>Swisscard AECS AG</v>
          </cell>
          <cell r="B607">
            <v>59719</v>
          </cell>
        </row>
        <row r="608">
          <cell r="A608" t="str">
            <v>Fimecor Alprofil AG</v>
          </cell>
          <cell r="B608">
            <v>59720</v>
          </cell>
        </row>
        <row r="609">
          <cell r="A609" t="str">
            <v>Einwohnergemeinde Bellach</v>
          </cell>
          <cell r="B609">
            <v>59721</v>
          </cell>
        </row>
        <row r="610">
          <cell r="A610" t="str">
            <v>Schneitter AG</v>
          </cell>
          <cell r="B610">
            <v>59722</v>
          </cell>
        </row>
        <row r="611">
          <cell r="A611" t="str">
            <v>Cogne Stainless Bars S. A.</v>
          </cell>
          <cell r="B611">
            <v>59723</v>
          </cell>
        </row>
        <row r="612">
          <cell r="A612" t="str">
            <v>Andres Hermann AG</v>
          </cell>
          <cell r="B612">
            <v>59724</v>
          </cell>
        </row>
        <row r="613">
          <cell r="A613" t="str">
            <v>Rodacciai Spa</v>
          </cell>
          <cell r="B613">
            <v>59725</v>
          </cell>
        </row>
        <row r="614">
          <cell r="A614" t="str">
            <v>Prometall Handel AG</v>
          </cell>
          <cell r="B614">
            <v>59726</v>
          </cell>
        </row>
        <row r="615">
          <cell r="A615" t="str">
            <v>Maccaferri AG</v>
          </cell>
          <cell r="B615">
            <v>59727</v>
          </cell>
        </row>
        <row r="616">
          <cell r="A616" t="str">
            <v>Schneider Reisen &amp; Transporte</v>
          </cell>
          <cell r="B616">
            <v>59728</v>
          </cell>
        </row>
        <row r="617">
          <cell r="A617" t="str">
            <v>H. Späti AG</v>
          </cell>
          <cell r="B617">
            <v>59729</v>
          </cell>
        </row>
        <row r="618">
          <cell r="A618" t="str">
            <v>Siemens Schweiz aG</v>
          </cell>
          <cell r="B618">
            <v>59730</v>
          </cell>
        </row>
        <row r="619">
          <cell r="A619" t="str">
            <v>Frima-Pac</v>
          </cell>
          <cell r="B619">
            <v>59731</v>
          </cell>
        </row>
        <row r="620">
          <cell r="A620" t="str">
            <v>Sattlerpartner architekten + partner AG</v>
          </cell>
          <cell r="B620">
            <v>59732</v>
          </cell>
        </row>
        <row r="621">
          <cell r="A621" t="str">
            <v>Mobatime AG</v>
          </cell>
          <cell r="B621">
            <v>59733</v>
          </cell>
        </row>
        <row r="622">
          <cell r="A622" t="str">
            <v>AMAG Automobil und Motoren AG</v>
          </cell>
          <cell r="B622">
            <v>59734</v>
          </cell>
        </row>
        <row r="623">
          <cell r="A623" t="str">
            <v>Frama Suisse AG</v>
          </cell>
          <cell r="B623">
            <v>59735</v>
          </cell>
        </row>
        <row r="624">
          <cell r="A624" t="str">
            <v>Bundesamt für Straßen</v>
          </cell>
          <cell r="B624">
            <v>59736</v>
          </cell>
        </row>
        <row r="625">
          <cell r="A625" t="str">
            <v>Kelemann Print &amp; Schriften GmbH</v>
          </cell>
          <cell r="B625">
            <v>59737</v>
          </cell>
        </row>
        <row r="626">
          <cell r="A626" t="str">
            <v>TNT Swiss Post AG</v>
          </cell>
          <cell r="B626">
            <v>59738</v>
          </cell>
        </row>
        <row r="627">
          <cell r="A627" t="str">
            <v>Post CH AG</v>
          </cell>
          <cell r="B627">
            <v>59739</v>
          </cell>
        </row>
        <row r="628">
          <cell r="A628" t="str">
            <v>Betreibungsamt Jura</v>
          </cell>
          <cell r="B628">
            <v>59740</v>
          </cell>
        </row>
        <row r="629">
          <cell r="A629" t="str">
            <v>Steeltec AG</v>
          </cell>
          <cell r="B629">
            <v>59741</v>
          </cell>
        </row>
        <row r="630">
          <cell r="A630" t="str">
            <v>Lemo 5 S.A.</v>
          </cell>
          <cell r="B630">
            <v>59742</v>
          </cell>
        </row>
        <row r="631">
          <cell r="A631" t="str">
            <v>Swissmec S.A.</v>
          </cell>
          <cell r="B631">
            <v>59743</v>
          </cell>
        </row>
        <row r="632">
          <cell r="A632" t="str">
            <v>J. Baertschi S.A.</v>
          </cell>
          <cell r="B632">
            <v>59744</v>
          </cell>
        </row>
        <row r="633">
          <cell r="A633" t="str">
            <v>Schneto AG</v>
          </cell>
          <cell r="B633">
            <v>59745</v>
          </cell>
        </row>
        <row r="634">
          <cell r="A634" t="str">
            <v>Precidec S.a.r.l.</v>
          </cell>
          <cell r="B634">
            <v>59746</v>
          </cell>
        </row>
        <row r="635">
          <cell r="A635" t="str">
            <v>Dixi Cylindre S.A.</v>
          </cell>
          <cell r="B635">
            <v>59747</v>
          </cell>
        </row>
        <row r="636">
          <cell r="A636" t="str">
            <v>Frei Systeme GmbH</v>
          </cell>
          <cell r="B636">
            <v>59748</v>
          </cell>
        </row>
        <row r="637">
          <cell r="A637" t="str">
            <v>AWS Ulrich Steiner</v>
          </cell>
          <cell r="B637">
            <v>59749</v>
          </cell>
        </row>
        <row r="638">
          <cell r="A638" t="str">
            <v>Lift AG</v>
          </cell>
          <cell r="B638">
            <v>59750</v>
          </cell>
        </row>
        <row r="639">
          <cell r="A639" t="str">
            <v>Urs und Viktor</v>
          </cell>
          <cell r="B639">
            <v>59751</v>
          </cell>
        </row>
        <row r="640">
          <cell r="A640" t="str">
            <v>Pimatec GmbH</v>
          </cell>
          <cell r="B640">
            <v>59752</v>
          </cell>
        </row>
        <row r="641">
          <cell r="A641" t="str">
            <v>Völlmin Emil</v>
          </cell>
          <cell r="B641">
            <v>59753</v>
          </cell>
        </row>
        <row r="642">
          <cell r="A642" t="str">
            <v>binder precision parts ag</v>
          </cell>
          <cell r="B642">
            <v>59754</v>
          </cell>
        </row>
        <row r="643">
          <cell r="A643" t="str">
            <v>Barth + Fils S.A.</v>
          </cell>
          <cell r="B643">
            <v>59755</v>
          </cell>
        </row>
        <row r="644">
          <cell r="A644" t="str">
            <v>D. &amp; W. Candrian AG</v>
          </cell>
          <cell r="B644">
            <v>59756</v>
          </cell>
        </row>
        <row r="645">
          <cell r="A645" t="str">
            <v>ETA S.A.</v>
          </cell>
          <cell r="B645">
            <v>59757</v>
          </cell>
        </row>
        <row r="646">
          <cell r="A646" t="str">
            <v>Emile Affolter S.A.</v>
          </cell>
          <cell r="B646">
            <v>59758</v>
          </cell>
        </row>
        <row r="647">
          <cell r="A647" t="str">
            <v>Fischer Connectors SA</v>
          </cell>
          <cell r="B647">
            <v>59759</v>
          </cell>
        </row>
        <row r="648">
          <cell r="A648" t="str">
            <v>Hofer &amp; Co</v>
          </cell>
          <cell r="B648">
            <v>59760</v>
          </cell>
        </row>
        <row r="649">
          <cell r="A649" t="str">
            <v>Halter AG Frutigen</v>
          </cell>
          <cell r="B649">
            <v>59761</v>
          </cell>
        </row>
        <row r="650">
          <cell r="A650" t="str">
            <v>Jusdec GmbH</v>
          </cell>
          <cell r="B650">
            <v>59762</v>
          </cell>
        </row>
        <row r="651">
          <cell r="A651" t="str">
            <v>Madec AG</v>
          </cell>
          <cell r="B651">
            <v>59763</v>
          </cell>
        </row>
        <row r="652">
          <cell r="A652" t="str">
            <v>ODEC S.A.</v>
          </cell>
          <cell r="B652">
            <v>59764</v>
          </cell>
        </row>
        <row r="653">
          <cell r="A653" t="str">
            <v>Pierval S.A.</v>
          </cell>
          <cell r="B653">
            <v>59765</v>
          </cell>
        </row>
        <row r="654">
          <cell r="A654" t="str">
            <v>Integra SITEK AG</v>
          </cell>
          <cell r="B654">
            <v>59766</v>
          </cell>
        </row>
        <row r="655">
          <cell r="A655" t="str">
            <v>SCHAUBLIN S.A.</v>
          </cell>
          <cell r="B655">
            <v>59767</v>
          </cell>
        </row>
        <row r="656">
          <cell r="A656" t="str">
            <v>Tri-Star Electronics (Europe) S.A.</v>
          </cell>
          <cell r="B656">
            <v>59768</v>
          </cell>
        </row>
        <row r="657">
          <cell r="A657" t="str">
            <v>Ultra Décolletage S.A.</v>
          </cell>
          <cell r="B657">
            <v>59769</v>
          </cell>
        </row>
        <row r="658">
          <cell r="A658" t="str">
            <v>Vecom-Torno AG</v>
          </cell>
          <cell r="B658">
            <v>59770</v>
          </cell>
        </row>
        <row r="659">
          <cell r="A659" t="str">
            <v>Vardeco S.A.</v>
          </cell>
          <cell r="B659">
            <v>59771</v>
          </cell>
        </row>
        <row r="660">
          <cell r="A660" t="str">
            <v>Widec S.A.</v>
          </cell>
          <cell r="B660">
            <v>59772</v>
          </cell>
        </row>
        <row r="661">
          <cell r="A661" t="str">
            <v>Gottlieb Zurbuchen</v>
          </cell>
          <cell r="B661">
            <v>59773</v>
          </cell>
        </row>
        <row r="662">
          <cell r="A662" t="str">
            <v>Preci-Dip S.A.</v>
          </cell>
          <cell r="B662">
            <v>59774</v>
          </cell>
        </row>
        <row r="663">
          <cell r="A663" t="str">
            <v>EcoSea Farming S.A.</v>
          </cell>
          <cell r="B663">
            <v>59775</v>
          </cell>
        </row>
        <row r="664">
          <cell r="A664" t="str">
            <v>SQS</v>
          </cell>
          <cell r="B664">
            <v>59776</v>
          </cell>
        </row>
        <row r="665">
          <cell r="A665" t="str">
            <v>Billag AG</v>
          </cell>
          <cell r="B665">
            <v>59777</v>
          </cell>
        </row>
        <row r="666">
          <cell r="A666" t="str">
            <v>Schenker Schweiz AG</v>
          </cell>
          <cell r="B666">
            <v>59778</v>
          </cell>
        </row>
        <row r="667">
          <cell r="A667" t="str">
            <v>Kaiser + Kraft AG</v>
          </cell>
          <cell r="B667">
            <v>59779</v>
          </cell>
        </row>
        <row r="668">
          <cell r="A668" t="str">
            <v>MGB Farbenzentrum AG</v>
          </cell>
          <cell r="B668">
            <v>59780</v>
          </cell>
        </row>
        <row r="669">
          <cell r="A669" t="str">
            <v>Monnin S.A.</v>
          </cell>
          <cell r="B669">
            <v>59781</v>
          </cell>
        </row>
        <row r="670">
          <cell r="A670" t="str">
            <v>Euler Hermes</v>
          </cell>
          <cell r="B670">
            <v>59782</v>
          </cell>
        </row>
        <row r="671">
          <cell r="A671" t="str">
            <v>Banner Batterien Schweiz AG</v>
          </cell>
          <cell r="B671">
            <v>59783</v>
          </cell>
        </row>
        <row r="672">
          <cell r="A672" t="str">
            <v>Migros Klubschule</v>
          </cell>
          <cell r="B672">
            <v>59784</v>
          </cell>
        </row>
        <row r="673">
          <cell r="A673" t="str">
            <v>Hasler + Co AG</v>
          </cell>
          <cell r="B673">
            <v>59785</v>
          </cell>
        </row>
        <row r="674">
          <cell r="A674" t="str">
            <v>Straßenverkehrs- und Schifffahrts Amt</v>
          </cell>
          <cell r="B674">
            <v>59786</v>
          </cell>
        </row>
        <row r="675">
          <cell r="A675" t="str">
            <v>Paul Büetiger AG</v>
          </cell>
          <cell r="B675">
            <v>59787</v>
          </cell>
        </row>
        <row r="676">
          <cell r="A676" t="str">
            <v>Delta Zofingen AG</v>
          </cell>
          <cell r="B676">
            <v>59788</v>
          </cell>
        </row>
        <row r="677">
          <cell r="A677" t="str">
            <v>Kärcher Zberg Motorgeräte AG</v>
          </cell>
          <cell r="B677">
            <v>59789</v>
          </cell>
        </row>
        <row r="678">
          <cell r="A678" t="str">
            <v>NB Spedition &amp; Logistik GmbH</v>
          </cell>
          <cell r="B678">
            <v>59790</v>
          </cell>
        </row>
        <row r="679">
          <cell r="A679" t="str">
            <v>Späti Innenausbau AG</v>
          </cell>
          <cell r="B679">
            <v>59791</v>
          </cell>
        </row>
        <row r="680">
          <cell r="A680" t="str">
            <v>Protectas SA</v>
          </cell>
          <cell r="B680">
            <v>59792</v>
          </cell>
        </row>
        <row r="681">
          <cell r="A681" t="str">
            <v>Gressly AG</v>
          </cell>
          <cell r="B681">
            <v>59793</v>
          </cell>
        </row>
        <row r="682">
          <cell r="A682" t="str">
            <v>Linde Material Handling Schweiz AG</v>
          </cell>
          <cell r="B682">
            <v>59794</v>
          </cell>
        </row>
        <row r="683">
          <cell r="A683" t="str">
            <v>Rohrer-Marti AG</v>
          </cell>
          <cell r="B683">
            <v>59795</v>
          </cell>
        </row>
        <row r="684">
          <cell r="A684" t="str">
            <v>ATM Transports SA</v>
          </cell>
          <cell r="B684">
            <v>59796</v>
          </cell>
        </row>
        <row r="685">
          <cell r="A685" t="str">
            <v>Handelsschule KV Aarau</v>
          </cell>
          <cell r="B685">
            <v>59797</v>
          </cell>
        </row>
        <row r="686">
          <cell r="A686" t="str">
            <v>Cogne Acciai</v>
          </cell>
          <cell r="B686">
            <v>59798</v>
          </cell>
        </row>
        <row r="687">
          <cell r="A687" t="str">
            <v>Switch</v>
          </cell>
          <cell r="B687">
            <v>59799</v>
          </cell>
        </row>
        <row r="688">
          <cell r="A688" t="str">
            <v>Time Keeper</v>
          </cell>
          <cell r="B688">
            <v>59800</v>
          </cell>
        </row>
        <row r="689">
          <cell r="A689" t="str">
            <v>EBZ</v>
          </cell>
          <cell r="B689">
            <v>59801</v>
          </cell>
        </row>
        <row r="690">
          <cell r="A690" t="str">
            <v>Fluri Holz AG</v>
          </cell>
          <cell r="B690">
            <v>59802</v>
          </cell>
        </row>
        <row r="691">
          <cell r="A691" t="str">
            <v>ASGA</v>
          </cell>
          <cell r="B691">
            <v>59803</v>
          </cell>
        </row>
        <row r="692">
          <cell r="A692" t="str">
            <v>Liechti SA</v>
          </cell>
          <cell r="B692">
            <v>59804</v>
          </cell>
        </row>
        <row r="693">
          <cell r="A693" t="str">
            <v>Kindlimann AG</v>
          </cell>
          <cell r="B693">
            <v>59805</v>
          </cell>
        </row>
        <row r="694">
          <cell r="A694" t="str">
            <v>Pro Litteris</v>
          </cell>
          <cell r="B694">
            <v>59806</v>
          </cell>
        </row>
        <row r="695">
          <cell r="A695" t="str">
            <v>Häni + Co AG</v>
          </cell>
          <cell r="B695">
            <v>59807</v>
          </cell>
        </row>
        <row r="696">
          <cell r="A696" t="str">
            <v>Sorein-Fabrik GmbH</v>
          </cell>
          <cell r="B696">
            <v>59808</v>
          </cell>
        </row>
        <row r="697">
          <cell r="A697" t="str">
            <v>Planet Office</v>
          </cell>
          <cell r="B697">
            <v>59809</v>
          </cell>
        </row>
        <row r="698">
          <cell r="A698" t="str">
            <v>Bianchi Group</v>
          </cell>
          <cell r="B698">
            <v>59810</v>
          </cell>
        </row>
        <row r="699">
          <cell r="A699" t="str">
            <v>Menth Kurt</v>
          </cell>
          <cell r="B699">
            <v>59811</v>
          </cell>
        </row>
        <row r="700">
          <cell r="A700" t="str">
            <v>Netphone AG</v>
          </cell>
          <cell r="B700">
            <v>59812</v>
          </cell>
        </row>
        <row r="701">
          <cell r="A701" t="str">
            <v>Magic Jobs AG</v>
          </cell>
          <cell r="B701">
            <v>59813</v>
          </cell>
        </row>
        <row r="702">
          <cell r="A702" t="str">
            <v>adaris Informatik GmbH</v>
          </cell>
          <cell r="B702">
            <v>59814</v>
          </cell>
        </row>
        <row r="703">
          <cell r="A703" t="str">
            <v>Aktiv Trading</v>
          </cell>
          <cell r="B703">
            <v>59815</v>
          </cell>
        </row>
        <row r="704">
          <cell r="A704" t="str">
            <v>BHO GmbH</v>
          </cell>
          <cell r="B704">
            <v>59816</v>
          </cell>
        </row>
        <row r="705">
          <cell r="A705" t="str">
            <v>Best Western Hotel</v>
          </cell>
          <cell r="B705">
            <v>59817</v>
          </cell>
        </row>
        <row r="706">
          <cell r="A706" t="str">
            <v>Rouages S.A.</v>
          </cell>
          <cell r="B706">
            <v>59818</v>
          </cell>
        </row>
        <row r="707">
          <cell r="A707" t="str">
            <v>Swiss Tube</v>
          </cell>
          <cell r="B707">
            <v>59819</v>
          </cell>
        </row>
        <row r="708">
          <cell r="A708" t="str">
            <v>Siragusa GmbH</v>
          </cell>
          <cell r="B708">
            <v>59820</v>
          </cell>
        </row>
        <row r="709">
          <cell r="A709" t="str">
            <v>Ematag AG</v>
          </cell>
          <cell r="B709">
            <v>59821</v>
          </cell>
        </row>
        <row r="710">
          <cell r="A710" t="str">
            <v>TUS</v>
          </cell>
          <cell r="B710">
            <v>59822</v>
          </cell>
        </row>
        <row r="711">
          <cell r="A711" t="str">
            <v>Wyss Decolletage AG</v>
          </cell>
          <cell r="B711">
            <v>59823</v>
          </cell>
        </row>
        <row r="712">
          <cell r="A712" t="str">
            <v>SKS &amp; Partner GmbH</v>
          </cell>
          <cell r="B712">
            <v>59824</v>
          </cell>
        </row>
        <row r="713">
          <cell r="A713" t="str">
            <v>DLS Lehrmittel AG</v>
          </cell>
          <cell r="B713">
            <v>59825</v>
          </cell>
        </row>
        <row r="714">
          <cell r="A714" t="str">
            <v>INVESO</v>
          </cell>
          <cell r="B714">
            <v>59826</v>
          </cell>
        </row>
        <row r="715">
          <cell r="A715" t="str">
            <v>Diversey Europe BV / Seeland Air</v>
          </cell>
          <cell r="B715">
            <v>59827</v>
          </cell>
        </row>
        <row r="716">
          <cell r="A716" t="str">
            <v>Fehr Lagerlogistik AG</v>
          </cell>
          <cell r="B716">
            <v>59828</v>
          </cell>
        </row>
        <row r="717">
          <cell r="A717" t="str">
            <v>ASTAG</v>
          </cell>
          <cell r="B717">
            <v>59829</v>
          </cell>
        </row>
        <row r="718">
          <cell r="A718" t="str">
            <v>Swiss Precision</v>
          </cell>
          <cell r="B718">
            <v>59830</v>
          </cell>
        </row>
        <row r="719">
          <cell r="A719" t="str">
            <v>Swiss Estates AG</v>
          </cell>
          <cell r="B719">
            <v>59831</v>
          </cell>
        </row>
        <row r="720">
          <cell r="A720" t="str">
            <v>RD Manufacture S.A.</v>
          </cell>
          <cell r="B720">
            <v>59832</v>
          </cell>
        </row>
        <row r="721">
          <cell r="A721" t="str">
            <v>Handelsregisteramt</v>
          </cell>
          <cell r="B721">
            <v>59833</v>
          </cell>
        </row>
        <row r="722">
          <cell r="A722" t="str">
            <v>Almundus Customs Service AG</v>
          </cell>
          <cell r="B722">
            <v>59834</v>
          </cell>
        </row>
        <row r="723">
          <cell r="A723" t="str">
            <v>Seton Division</v>
          </cell>
          <cell r="B723">
            <v>59835</v>
          </cell>
        </row>
        <row r="724">
          <cell r="A724" t="str">
            <v>Hertzeisen Autocars SA</v>
          </cell>
          <cell r="B724">
            <v>59836</v>
          </cell>
        </row>
        <row r="725">
          <cell r="A725" t="str">
            <v>Schlüssel Tinu</v>
          </cell>
          <cell r="B725">
            <v>59837</v>
          </cell>
        </row>
        <row r="726">
          <cell r="A726" t="str">
            <v>Solothurner Handelskammer</v>
          </cell>
          <cell r="B726">
            <v>59838</v>
          </cell>
        </row>
        <row r="727">
          <cell r="A727" t="str">
            <v>Foch Autoservice SA</v>
          </cell>
          <cell r="B727">
            <v>59839</v>
          </cell>
        </row>
        <row r="728">
          <cell r="A728" t="str">
            <v>SMZ</v>
          </cell>
          <cell r="B728">
            <v>59840</v>
          </cell>
        </row>
        <row r="729">
          <cell r="A729" t="str">
            <v>Premium Trendset AG</v>
          </cell>
          <cell r="B729">
            <v>59841</v>
          </cell>
        </row>
        <row r="730">
          <cell r="A730" t="str">
            <v>Zollprofis AG</v>
          </cell>
          <cell r="B730">
            <v>59842</v>
          </cell>
        </row>
        <row r="731">
          <cell r="A731" t="str">
            <v>Handel Schweiz</v>
          </cell>
          <cell r="B731">
            <v>59843</v>
          </cell>
        </row>
        <row r="732">
          <cell r="A732" t="str">
            <v>BEROTEC S.A.</v>
          </cell>
          <cell r="B732">
            <v>59844</v>
          </cell>
        </row>
        <row r="733">
          <cell r="A733" t="str">
            <v>Cortat S.A.</v>
          </cell>
          <cell r="B733">
            <v>59845</v>
          </cell>
        </row>
        <row r="734">
          <cell r="A734" t="str">
            <v>M+R Spedag Group</v>
          </cell>
          <cell r="B734">
            <v>59846</v>
          </cell>
        </row>
        <row r="735">
          <cell r="A735" t="str">
            <v>Schneider + Cie AG</v>
          </cell>
          <cell r="B735">
            <v>59847</v>
          </cell>
        </row>
        <row r="736">
          <cell r="A736" t="str">
            <v>Meister Finance</v>
          </cell>
          <cell r="B736">
            <v>59848</v>
          </cell>
        </row>
        <row r="737">
          <cell r="A737" t="str">
            <v>Schneeberger</v>
          </cell>
          <cell r="B737">
            <v>59849</v>
          </cell>
        </row>
        <row r="738">
          <cell r="A738" t="str">
            <v>Innova Print GmbH</v>
          </cell>
          <cell r="B738">
            <v>59850</v>
          </cell>
        </row>
        <row r="739">
          <cell r="A739" t="str">
            <v>Franz Greder Weine</v>
          </cell>
          <cell r="B739">
            <v>59851</v>
          </cell>
        </row>
        <row r="740">
          <cell r="A740" t="str">
            <v>HKS Fördertechnik AG</v>
          </cell>
          <cell r="B740">
            <v>59852</v>
          </cell>
        </row>
        <row r="741">
          <cell r="A741" t="str">
            <v>Kunz Zelte</v>
          </cell>
          <cell r="B741">
            <v>59853</v>
          </cell>
        </row>
        <row r="742">
          <cell r="A742" t="str">
            <v>Späti Bau AG</v>
          </cell>
          <cell r="B742">
            <v>59854</v>
          </cell>
        </row>
        <row r="743">
          <cell r="A743" t="str">
            <v>Chambre d'economie publique</v>
          </cell>
          <cell r="B743">
            <v>59855</v>
          </cell>
        </row>
        <row r="744">
          <cell r="A744" t="str">
            <v>Caporaso AG</v>
          </cell>
          <cell r="B744">
            <v>59856</v>
          </cell>
        </row>
        <row r="745">
          <cell r="A745" t="str">
            <v>Aeschlimann AG</v>
          </cell>
          <cell r="B745">
            <v>59857</v>
          </cell>
        </row>
        <row r="746">
          <cell r="A746" t="str">
            <v>Gloor AG alt</v>
          </cell>
          <cell r="B746">
            <v>59858</v>
          </cell>
        </row>
        <row r="747">
          <cell r="A747" t="str">
            <v>Glas Trösch AG</v>
          </cell>
          <cell r="B747">
            <v>59859</v>
          </cell>
        </row>
        <row r="748">
          <cell r="A748" t="str">
            <v>Orgapack</v>
          </cell>
          <cell r="B748">
            <v>59860</v>
          </cell>
        </row>
        <row r="749">
          <cell r="A749" t="str">
            <v>Société de tir</v>
          </cell>
          <cell r="B749">
            <v>59861</v>
          </cell>
        </row>
        <row r="750">
          <cell r="A750" t="str">
            <v>Eisenring Lyss AG</v>
          </cell>
          <cell r="B750">
            <v>59862</v>
          </cell>
        </row>
        <row r="751">
          <cell r="A751" t="str">
            <v>International Lighting Company SA</v>
          </cell>
          <cell r="B751">
            <v>59863</v>
          </cell>
        </row>
        <row r="752">
          <cell r="A752" t="str">
            <v>Reitverein Solothurn</v>
          </cell>
          <cell r="B752">
            <v>59864</v>
          </cell>
        </row>
        <row r="753">
          <cell r="A753" t="str">
            <v>Gasthof zum Krönele</v>
          </cell>
          <cell r="B753">
            <v>59888</v>
          </cell>
        </row>
        <row r="754">
          <cell r="A754" t="str">
            <v>Iba AG</v>
          </cell>
          <cell r="B754">
            <v>59889</v>
          </cell>
        </row>
        <row r="755">
          <cell r="A755" t="str">
            <v>Yves Derendinger</v>
          </cell>
          <cell r="B755">
            <v>59890</v>
          </cell>
        </row>
        <row r="756">
          <cell r="A756" t="str">
            <v>ALFAG Egerkingen AG</v>
          </cell>
          <cell r="B756">
            <v>59891</v>
          </cell>
        </row>
        <row r="757">
          <cell r="A757" t="str">
            <v>Utilis AG</v>
          </cell>
          <cell r="B757">
            <v>59892</v>
          </cell>
        </row>
        <row r="758">
          <cell r="A758" t="str">
            <v>Spilag AG</v>
          </cell>
          <cell r="B758">
            <v>59893</v>
          </cell>
        </row>
        <row r="759">
          <cell r="A759" t="str">
            <v>Selecta AG</v>
          </cell>
          <cell r="B759">
            <v>59894</v>
          </cell>
        </row>
        <row r="760">
          <cell r="A760" t="str">
            <v>hörmann Schweiz AG</v>
          </cell>
          <cell r="B760">
            <v>59895</v>
          </cell>
        </row>
        <row r="761">
          <cell r="A761" t="str">
            <v>TV Lüsslingen - Nennigkofen</v>
          </cell>
          <cell r="B761">
            <v>59896</v>
          </cell>
        </row>
        <row r="762">
          <cell r="A762" t="str">
            <v>Emch + Berger AG</v>
          </cell>
          <cell r="B762">
            <v>59897</v>
          </cell>
        </row>
        <row r="763">
          <cell r="A763" t="str">
            <v>SDL Drahtwaren AG</v>
          </cell>
          <cell r="B763">
            <v>59898</v>
          </cell>
        </row>
        <row r="764">
          <cell r="A764" t="str">
            <v>Airbo AG</v>
          </cell>
          <cell r="B764">
            <v>59899</v>
          </cell>
        </row>
        <row r="765">
          <cell r="A765" t="str">
            <v>Fluri Foto - Studio</v>
          </cell>
          <cell r="B765">
            <v>59900</v>
          </cell>
        </row>
        <row r="766">
          <cell r="A766" t="str">
            <v>Credit Suisse</v>
          </cell>
          <cell r="B766">
            <v>59901</v>
          </cell>
        </row>
        <row r="767">
          <cell r="A767" t="str">
            <v>Sury AG</v>
          </cell>
          <cell r="B767">
            <v>59902</v>
          </cell>
        </row>
        <row r="768">
          <cell r="A768" t="str">
            <v>Time System International GmbH</v>
          </cell>
          <cell r="B768">
            <v>59903</v>
          </cell>
        </row>
        <row r="769">
          <cell r="A769" t="str">
            <v>Knuchel Farben AG</v>
          </cell>
          <cell r="B769">
            <v>59904</v>
          </cell>
        </row>
        <row r="770">
          <cell r="A770" t="str">
            <v>Tech24.ch</v>
          </cell>
          <cell r="B770">
            <v>59905</v>
          </cell>
        </row>
        <row r="771">
          <cell r="A771" t="str">
            <v>Copytrend</v>
          </cell>
          <cell r="B771">
            <v>59906</v>
          </cell>
        </row>
        <row r="772">
          <cell r="A772" t="str">
            <v>Emil Egger AG</v>
          </cell>
          <cell r="B772">
            <v>59907</v>
          </cell>
        </row>
        <row r="773">
          <cell r="A773" t="str">
            <v>Gérald Badan S.A.</v>
          </cell>
          <cell r="B773">
            <v>59908</v>
          </cell>
        </row>
        <row r="774">
          <cell r="A774" t="str">
            <v>Manergo</v>
          </cell>
          <cell r="B774">
            <v>59909</v>
          </cell>
        </row>
        <row r="775">
          <cell r="A775" t="str">
            <v>Marti AG</v>
          </cell>
          <cell r="B775">
            <v>59910</v>
          </cell>
        </row>
        <row r="776">
          <cell r="A776" t="str">
            <v>Logically AG</v>
          </cell>
          <cell r="B776">
            <v>59911</v>
          </cell>
        </row>
        <row r="777">
          <cell r="A777" t="str">
            <v>Ed. Schüpbach AG</v>
          </cell>
          <cell r="B777">
            <v>59912</v>
          </cell>
        </row>
        <row r="778">
          <cell r="A778" t="str">
            <v>Bruno Willy Riesen</v>
          </cell>
          <cell r="B778">
            <v>59913</v>
          </cell>
        </row>
        <row r="779">
          <cell r="A779" t="str">
            <v>Carrosserie Hess</v>
          </cell>
          <cell r="B779">
            <v>59914</v>
          </cell>
        </row>
        <row r="780">
          <cell r="A780" t="str">
            <v>Freemakers.ch</v>
          </cell>
          <cell r="B780">
            <v>59915</v>
          </cell>
        </row>
        <row r="781">
          <cell r="A781" t="str">
            <v>Kyburz Selina</v>
          </cell>
          <cell r="B781">
            <v>59916</v>
          </cell>
        </row>
        <row r="782">
          <cell r="A782" t="str">
            <v>Volkshochschule Solothurn</v>
          </cell>
          <cell r="B782">
            <v>59917</v>
          </cell>
        </row>
        <row r="783">
          <cell r="A783" t="str">
            <v>Eichamt SO 1</v>
          </cell>
          <cell r="B783">
            <v>59918</v>
          </cell>
        </row>
        <row r="784">
          <cell r="A784" t="str">
            <v>Bichsel Oswald</v>
          </cell>
          <cell r="B784">
            <v>59919</v>
          </cell>
        </row>
        <row r="785">
          <cell r="A785" t="str">
            <v>Metalyss AG</v>
          </cell>
          <cell r="B785">
            <v>59920</v>
          </cell>
        </row>
        <row r="786">
          <cell r="A786" t="str">
            <v>Ardantes GmbH</v>
          </cell>
          <cell r="B786">
            <v>59921</v>
          </cell>
        </row>
        <row r="787">
          <cell r="A787" t="str">
            <v>Tierwelt Verlag</v>
          </cell>
          <cell r="B787">
            <v>59922</v>
          </cell>
        </row>
        <row r="788">
          <cell r="A788" t="str">
            <v>Rolex S.A.</v>
          </cell>
          <cell r="B788">
            <v>59923</v>
          </cell>
        </row>
        <row r="789">
          <cell r="A789" t="str">
            <v>SV Kompostieranlage</v>
          </cell>
          <cell r="B789">
            <v>59924</v>
          </cell>
        </row>
        <row r="790">
          <cell r="A790" t="str">
            <v>Prétat S.A.</v>
          </cell>
          <cell r="B790">
            <v>59925</v>
          </cell>
        </row>
        <row r="791">
          <cell r="A791" t="str">
            <v>Valbruna AG</v>
          </cell>
          <cell r="B791">
            <v>59926</v>
          </cell>
        </row>
        <row r="792">
          <cell r="A792" t="str">
            <v>Museum Attiswil</v>
          </cell>
          <cell r="B792">
            <v>59927</v>
          </cell>
        </row>
        <row r="793">
          <cell r="A793" t="str">
            <v>Vaudoise Versicherungen</v>
          </cell>
          <cell r="B793">
            <v>59928</v>
          </cell>
        </row>
        <row r="794">
          <cell r="A794" t="str">
            <v>Oeko-Sack GmbH</v>
          </cell>
          <cell r="B794">
            <v>59929</v>
          </cell>
        </row>
        <row r="795">
          <cell r="A795" t="str">
            <v>Sterki Bau AG</v>
          </cell>
          <cell r="B795">
            <v>59930</v>
          </cell>
        </row>
        <row r="796">
          <cell r="A796" t="str">
            <v>Minimax</v>
          </cell>
          <cell r="B796">
            <v>59931</v>
          </cell>
        </row>
        <row r="797">
          <cell r="A797" t="str">
            <v>Quadient Switzerland AG</v>
          </cell>
          <cell r="B797">
            <v>59932</v>
          </cell>
        </row>
        <row r="798">
          <cell r="A798" t="str">
            <v>Walter Auer AG</v>
          </cell>
          <cell r="B798">
            <v>59933</v>
          </cell>
        </row>
        <row r="799">
          <cell r="A799" t="str">
            <v>Owipex</v>
          </cell>
          <cell r="B799">
            <v>59934</v>
          </cell>
        </row>
        <row r="800">
          <cell r="A800" t="str">
            <v>SWG</v>
          </cell>
          <cell r="B800">
            <v>59940</v>
          </cell>
        </row>
        <row r="801">
          <cell r="A801" t="str">
            <v>Siegrist SA</v>
          </cell>
          <cell r="B801">
            <v>59941</v>
          </cell>
        </row>
        <row r="802">
          <cell r="A802" t="str">
            <v>JobCloud AG</v>
          </cell>
          <cell r="B802">
            <v>59948</v>
          </cell>
        </row>
        <row r="803">
          <cell r="A803" t="str">
            <v>DC Swiss S.A.</v>
          </cell>
          <cell r="B803">
            <v>59951</v>
          </cell>
        </row>
        <row r="804">
          <cell r="A804" t="str">
            <v>Kaufmann &amp; Fils S.A.</v>
          </cell>
          <cell r="B804">
            <v>59952</v>
          </cell>
        </row>
        <row r="805">
          <cell r="A805" t="str">
            <v>Gondrand International AG</v>
          </cell>
          <cell r="B805">
            <v>59962</v>
          </cell>
        </row>
        <row r="806">
          <cell r="A806" t="str">
            <v>Siegert &amp; Co (GmbH &amp; Co) i. I.</v>
          </cell>
          <cell r="B806">
            <v>60177</v>
          </cell>
        </row>
        <row r="807">
          <cell r="A807" t="str">
            <v>KME Special Products GmbH &amp; Co. KG</v>
          </cell>
          <cell r="B807">
            <v>60274</v>
          </cell>
        </row>
        <row r="808">
          <cell r="A808" t="str">
            <v>Paul Vahle GmbH &amp; Co. KG</v>
          </cell>
          <cell r="B808">
            <v>60716</v>
          </cell>
        </row>
        <row r="809">
          <cell r="A809" t="str">
            <v>EgeTrans Internationale Spedition GmbH</v>
          </cell>
          <cell r="B809">
            <v>61216</v>
          </cell>
        </row>
        <row r="810">
          <cell r="A810" t="str">
            <v>Metall Schulz KG</v>
          </cell>
          <cell r="B810">
            <v>61380</v>
          </cell>
        </row>
        <row r="811">
          <cell r="A811" t="str">
            <v>Ferd. Haecker GmbH &amp; Co. KG</v>
          </cell>
          <cell r="B811">
            <v>62391</v>
          </cell>
        </row>
        <row r="812">
          <cell r="A812" t="str">
            <v>Schirmer Medien GmbH &amp; Co. KG</v>
          </cell>
          <cell r="B812">
            <v>62653</v>
          </cell>
        </row>
        <row r="813">
          <cell r="A813" t="str">
            <v>Wieland Delari S.r.l.</v>
          </cell>
          <cell r="B813">
            <v>634</v>
          </cell>
        </row>
        <row r="814">
          <cell r="A814" t="str">
            <v>Verlagsgruppe Hüthig Jehle Rehm GmbH</v>
          </cell>
          <cell r="B814">
            <v>64314</v>
          </cell>
        </row>
        <row r="815">
          <cell r="A815" t="str">
            <v>Maier Spedition GmbH</v>
          </cell>
          <cell r="B815">
            <v>66616</v>
          </cell>
        </row>
        <row r="816">
          <cell r="A816" t="str">
            <v>Wieland-Werke AG</v>
          </cell>
          <cell r="B816">
            <v>694</v>
          </cell>
        </row>
        <row r="817">
          <cell r="A817" t="str">
            <v>SIGEL GmbH</v>
          </cell>
          <cell r="B817">
            <v>70673</v>
          </cell>
        </row>
        <row r="818">
          <cell r="A818" t="str">
            <v>thyssenkrupp Schulte GmbH</v>
          </cell>
          <cell r="B818">
            <v>72218</v>
          </cell>
        </row>
        <row r="819">
          <cell r="A819" t="str">
            <v>HK Druckwerk GmbH</v>
          </cell>
          <cell r="B819">
            <v>72604</v>
          </cell>
        </row>
        <row r="820">
          <cell r="A820" t="str">
            <v>BRADY GmbH - SETON Division</v>
          </cell>
          <cell r="B820">
            <v>74673</v>
          </cell>
        </row>
        <row r="821">
          <cell r="A821" t="str">
            <v>BESSEY Präzisionsstahl</v>
          </cell>
          <cell r="B821">
            <v>74700</v>
          </cell>
        </row>
        <row r="822">
          <cell r="A822" t="str">
            <v>Iraci visuelle Medien GmbH</v>
          </cell>
          <cell r="B822">
            <v>75084</v>
          </cell>
        </row>
        <row r="823">
          <cell r="A823" t="str">
            <v>Eugen Geyer GmbH</v>
          </cell>
          <cell r="B823">
            <v>75340</v>
          </cell>
        </row>
        <row r="824">
          <cell r="A824" t="str">
            <v>Platestahl Umformtechnik GmbH</v>
          </cell>
          <cell r="B824">
            <v>76816</v>
          </cell>
        </row>
        <row r="825">
          <cell r="A825" t="str">
            <v>Wieland Austria Ges.m.b.H</v>
          </cell>
          <cell r="B825">
            <v>773</v>
          </cell>
        </row>
        <row r="826">
          <cell r="A826" t="str">
            <v>Wieland Austria Ges.m.b.H</v>
          </cell>
          <cell r="B826">
            <v>778</v>
          </cell>
        </row>
        <row r="827">
          <cell r="A827" t="str">
            <v>Wieland Prometa GmbH</v>
          </cell>
          <cell r="B827">
            <v>780</v>
          </cell>
        </row>
        <row r="828">
          <cell r="A828" t="str">
            <v>TCI International Logistics GmbH</v>
          </cell>
          <cell r="B828">
            <v>78559</v>
          </cell>
        </row>
        <row r="829">
          <cell r="A829" t="str">
            <v>BGH Edelstahl Lugau GmbH</v>
          </cell>
          <cell r="B829">
            <v>78647</v>
          </cell>
        </row>
        <row r="830">
          <cell r="A830" t="str">
            <v>Schreier Metall GmbH</v>
          </cell>
          <cell r="B830">
            <v>79001</v>
          </cell>
        </row>
        <row r="831">
          <cell r="A831" t="str">
            <v>Fey Messedesign &amp; Objektdesign</v>
          </cell>
          <cell r="B831">
            <v>79181</v>
          </cell>
        </row>
        <row r="832">
          <cell r="A832" t="str">
            <v>Wieland France S.A.S.</v>
          </cell>
          <cell r="B832">
            <v>8</v>
          </cell>
        </row>
        <row r="833">
          <cell r="A833" t="str">
            <v>Swiss Post Cargo DE GmbH</v>
          </cell>
          <cell r="B833">
            <v>83058</v>
          </cell>
        </row>
        <row r="834">
          <cell r="A834" t="str">
            <v>Diehl Metall Stiftung &amp; Co. KG</v>
          </cell>
          <cell r="B834">
            <v>86153</v>
          </cell>
        </row>
        <row r="835">
          <cell r="A835" t="str">
            <v>Schröter GmbH &amp; Co. KG</v>
          </cell>
          <cell r="B835">
            <v>86544</v>
          </cell>
        </row>
        <row r="836">
          <cell r="A836" t="str">
            <v>Honold Contract Logistics GmbH</v>
          </cell>
          <cell r="B836">
            <v>87294</v>
          </cell>
        </row>
        <row r="837">
          <cell r="A837" t="str">
            <v>B. u. F. Metallhandels GmbH</v>
          </cell>
          <cell r="B837">
            <v>88117</v>
          </cell>
        </row>
        <row r="838">
          <cell r="A838" t="str">
            <v>Wieland Duro GmbH</v>
          </cell>
          <cell r="B838">
            <v>887</v>
          </cell>
        </row>
        <row r="839">
          <cell r="A839" t="str">
            <v>Ametras metals GmbH</v>
          </cell>
          <cell r="B839">
            <v>90144</v>
          </cell>
        </row>
        <row r="840">
          <cell r="A840" t="str">
            <v>AULENBACHER GmbH</v>
          </cell>
          <cell r="B840">
            <v>90161</v>
          </cell>
        </row>
        <row r="841">
          <cell r="A841" t="str">
            <v>Heldele GmbH</v>
          </cell>
          <cell r="B841">
            <v>90285</v>
          </cell>
        </row>
        <row r="842">
          <cell r="A842" t="str">
            <v>KUMAIDENT GmbH</v>
          </cell>
          <cell r="B842">
            <v>91769</v>
          </cell>
        </row>
        <row r="843">
          <cell r="A843" t="str">
            <v>OHRA Regalanlagen GmbH</v>
          </cell>
          <cell r="B843">
            <v>91910</v>
          </cell>
        </row>
        <row r="844">
          <cell r="A844" t="str">
            <v>JACOB Elektronik GmbH</v>
          </cell>
          <cell r="B844">
            <v>92121</v>
          </cell>
        </row>
        <row r="845">
          <cell r="A845" t="str">
            <v>Labelident GmbH</v>
          </cell>
          <cell r="B845">
            <v>92193</v>
          </cell>
        </row>
        <row r="846">
          <cell r="A846" t="str">
            <v>MEBA Metall-Bandsägemaschinen GmbH</v>
          </cell>
          <cell r="B846">
            <v>92372</v>
          </cell>
        </row>
        <row r="847">
          <cell r="A847" t="str">
            <v>a &amp; p instruments</v>
          </cell>
          <cell r="B847">
            <v>92465</v>
          </cell>
        </row>
        <row r="848">
          <cell r="A848" t="str">
            <v>Dornieden Anlagentechnik GmbH</v>
          </cell>
          <cell r="B848">
            <v>92934</v>
          </cell>
        </row>
        <row r="849">
          <cell r="A849" t="str">
            <v>ACP TEKAEF GmbH</v>
          </cell>
          <cell r="B849">
            <v>93034</v>
          </cell>
        </row>
        <row r="850">
          <cell r="A850" t="str">
            <v>Walter Looser AG</v>
          </cell>
          <cell r="B850">
            <v>95352</v>
          </cell>
        </row>
        <row r="851">
          <cell r="A851" t="str">
            <v>Eidgenössische Steuerverwaltung ESTV</v>
          </cell>
          <cell r="B851">
            <v>963</v>
          </cell>
        </row>
      </sheetData>
      <sheetData sheetId="5">
        <row r="1">
          <cell r="A1" t="str">
            <v>441302000</v>
          </cell>
          <cell r="B1" t="str">
            <v>402</v>
          </cell>
          <cell r="C1" t="str">
            <v>Messing-Rundstangen</v>
          </cell>
        </row>
        <row r="2">
          <cell r="A2" t="str">
            <v>441302500</v>
          </cell>
          <cell r="B2" t="str">
            <v>402</v>
          </cell>
          <cell r="C2" t="str">
            <v>Messing-Rundstangen</v>
          </cell>
        </row>
        <row r="3">
          <cell r="A3" t="str">
            <v>441303000</v>
          </cell>
          <cell r="B3" t="str">
            <v>402</v>
          </cell>
          <cell r="C3" t="str">
            <v>Messing-Rundstangen</v>
          </cell>
        </row>
        <row r="4">
          <cell r="A4" t="str">
            <v>441303500</v>
          </cell>
          <cell r="B4" t="str">
            <v>402</v>
          </cell>
          <cell r="C4" t="str">
            <v>Messing-Rundstangen</v>
          </cell>
        </row>
        <row r="5">
          <cell r="A5" t="str">
            <v>441304000</v>
          </cell>
          <cell r="B5" t="str">
            <v>402</v>
          </cell>
          <cell r="C5" t="str">
            <v>Messing-Rundstangen</v>
          </cell>
        </row>
        <row r="6">
          <cell r="A6" t="str">
            <v>441304200</v>
          </cell>
          <cell r="B6" t="str">
            <v>402</v>
          </cell>
          <cell r="C6" t="str">
            <v>Messing-Rundstangen</v>
          </cell>
        </row>
        <row r="7">
          <cell r="A7" t="str">
            <v>441304500</v>
          </cell>
          <cell r="B7" t="str">
            <v>402</v>
          </cell>
          <cell r="C7" t="str">
            <v>Messing-Rundstangen</v>
          </cell>
        </row>
        <row r="8">
          <cell r="A8" t="str">
            <v>441305000</v>
          </cell>
          <cell r="B8" t="str">
            <v>402</v>
          </cell>
          <cell r="C8" t="str">
            <v>Messing-Rundstangen</v>
          </cell>
        </row>
        <row r="9">
          <cell r="A9" t="str">
            <v>441305500</v>
          </cell>
          <cell r="B9" t="str">
            <v>402</v>
          </cell>
          <cell r="C9" t="str">
            <v>Messing-Rundstangen</v>
          </cell>
        </row>
        <row r="10">
          <cell r="A10" t="str">
            <v>441306000</v>
          </cell>
          <cell r="B10" t="str">
            <v>402</v>
          </cell>
          <cell r="C10" t="str">
            <v>Messing-Rundstangen</v>
          </cell>
        </row>
        <row r="11">
          <cell r="A11" t="str">
            <v>441306500</v>
          </cell>
          <cell r="B11" t="str">
            <v>402</v>
          </cell>
          <cell r="C11" t="str">
            <v>Messing-Rundstangen</v>
          </cell>
        </row>
        <row r="12">
          <cell r="A12" t="str">
            <v>441307000</v>
          </cell>
          <cell r="B12" t="str">
            <v>402</v>
          </cell>
          <cell r="C12" t="str">
            <v>Messing-Rundstangen</v>
          </cell>
        </row>
        <row r="13">
          <cell r="A13" t="str">
            <v>441307500</v>
          </cell>
          <cell r="B13" t="str">
            <v>402</v>
          </cell>
          <cell r="C13" t="str">
            <v>Messing-Rundstangen</v>
          </cell>
        </row>
        <row r="14">
          <cell r="A14" t="str">
            <v>441508000</v>
          </cell>
          <cell r="B14" t="str">
            <v>402</v>
          </cell>
          <cell r="C14" t="str">
            <v>Messing-Rundstangen</v>
          </cell>
        </row>
        <row r="15">
          <cell r="A15" t="str">
            <v>441508500</v>
          </cell>
          <cell r="B15" t="str">
            <v>402</v>
          </cell>
          <cell r="C15" t="str">
            <v>Messing-Rundstangen</v>
          </cell>
        </row>
        <row r="16">
          <cell r="A16" t="str">
            <v>441509000</v>
          </cell>
          <cell r="B16" t="str">
            <v>402</v>
          </cell>
          <cell r="C16" t="str">
            <v>Messing-Rundstangen</v>
          </cell>
        </row>
        <row r="17">
          <cell r="A17" t="str">
            <v>441509500</v>
          </cell>
          <cell r="B17" t="str">
            <v>402</v>
          </cell>
          <cell r="C17" t="str">
            <v>Messing-Rundstangen</v>
          </cell>
        </row>
        <row r="18">
          <cell r="A18" t="str">
            <v>441510000</v>
          </cell>
          <cell r="B18" t="str">
            <v>402</v>
          </cell>
          <cell r="C18" t="str">
            <v>Messing-Rundstangen</v>
          </cell>
        </row>
        <row r="19">
          <cell r="A19" t="str">
            <v>441510500</v>
          </cell>
          <cell r="B19" t="str">
            <v>402</v>
          </cell>
          <cell r="C19" t="str">
            <v>Messing-Rundstangen</v>
          </cell>
        </row>
        <row r="20">
          <cell r="A20" t="str">
            <v>441511000</v>
          </cell>
          <cell r="B20" t="str">
            <v>402</v>
          </cell>
          <cell r="C20" t="str">
            <v>Messing-Rundstangen</v>
          </cell>
        </row>
        <row r="21">
          <cell r="A21" t="str">
            <v>441511500</v>
          </cell>
          <cell r="B21" t="str">
            <v>402</v>
          </cell>
          <cell r="C21" t="str">
            <v>Messing-Rundstangen</v>
          </cell>
        </row>
        <row r="22">
          <cell r="A22" t="str">
            <v>441512000</v>
          </cell>
          <cell r="B22" t="str">
            <v>402</v>
          </cell>
          <cell r="C22" t="str">
            <v>Messing-Rundstangen</v>
          </cell>
        </row>
        <row r="23">
          <cell r="A23" t="str">
            <v>441512500</v>
          </cell>
          <cell r="B23" t="str">
            <v>402</v>
          </cell>
          <cell r="C23" t="str">
            <v>Messing-Rundstangen</v>
          </cell>
        </row>
        <row r="24">
          <cell r="A24" t="str">
            <v>441513000</v>
          </cell>
          <cell r="B24" t="str">
            <v>402</v>
          </cell>
          <cell r="C24" t="str">
            <v>Messing-Rundstangen</v>
          </cell>
        </row>
        <row r="25">
          <cell r="A25" t="str">
            <v>441513500</v>
          </cell>
          <cell r="B25" t="str">
            <v>402</v>
          </cell>
          <cell r="C25" t="str">
            <v>Messing-Rundstangen</v>
          </cell>
        </row>
        <row r="26">
          <cell r="A26" t="str">
            <v>441514000</v>
          </cell>
          <cell r="B26" t="str">
            <v>402</v>
          </cell>
          <cell r="C26" t="str">
            <v>Messing-Rundstangen</v>
          </cell>
        </row>
        <row r="27">
          <cell r="A27" t="str">
            <v>441514500</v>
          </cell>
          <cell r="B27" t="str">
            <v>402</v>
          </cell>
          <cell r="C27" t="str">
            <v>Messing-Rundstangen</v>
          </cell>
        </row>
        <row r="28">
          <cell r="A28" t="str">
            <v>441515000</v>
          </cell>
          <cell r="B28" t="str">
            <v>402</v>
          </cell>
          <cell r="C28" t="str">
            <v>Messing-Rundstangen</v>
          </cell>
        </row>
        <row r="29">
          <cell r="A29" t="str">
            <v>441515500</v>
          </cell>
          <cell r="B29" t="str">
            <v>402</v>
          </cell>
          <cell r="C29" t="str">
            <v>Messing-Rundstangen</v>
          </cell>
        </row>
        <row r="30">
          <cell r="A30" t="str">
            <v>441516000</v>
          </cell>
          <cell r="B30" t="str">
            <v>402</v>
          </cell>
          <cell r="C30" t="str">
            <v>Messing-Rundstangen</v>
          </cell>
        </row>
        <row r="31">
          <cell r="A31" t="str">
            <v>441516500</v>
          </cell>
          <cell r="B31" t="str">
            <v>402</v>
          </cell>
          <cell r="C31" t="str">
            <v>Messing-Rundstangen</v>
          </cell>
        </row>
        <row r="32">
          <cell r="A32" t="str">
            <v>441517000</v>
          </cell>
          <cell r="B32" t="str">
            <v>402</v>
          </cell>
          <cell r="C32" t="str">
            <v>Messing-Rundstangen</v>
          </cell>
        </row>
        <row r="33">
          <cell r="A33" t="str">
            <v>441517500</v>
          </cell>
          <cell r="B33" t="str">
            <v>402</v>
          </cell>
          <cell r="C33" t="str">
            <v>Messing-Rundstangen</v>
          </cell>
        </row>
        <row r="34">
          <cell r="A34" t="str">
            <v>441518000</v>
          </cell>
          <cell r="B34" t="str">
            <v>402</v>
          </cell>
          <cell r="C34" t="str">
            <v>Messing-Rundstangen</v>
          </cell>
        </row>
        <row r="35">
          <cell r="A35" t="str">
            <v>441518500</v>
          </cell>
          <cell r="B35" t="str">
            <v>402</v>
          </cell>
          <cell r="C35" t="str">
            <v>Messing-Rundstangen</v>
          </cell>
        </row>
        <row r="36">
          <cell r="A36" t="str">
            <v>441519000</v>
          </cell>
          <cell r="B36" t="str">
            <v>402</v>
          </cell>
          <cell r="C36" t="str">
            <v>Messing-Rundstangen</v>
          </cell>
        </row>
        <row r="37">
          <cell r="A37" t="str">
            <v>441520000</v>
          </cell>
          <cell r="B37" t="str">
            <v>402</v>
          </cell>
          <cell r="C37" t="str">
            <v>Messing-Rundstangen</v>
          </cell>
        </row>
        <row r="38">
          <cell r="A38" t="str">
            <v>441521000</v>
          </cell>
          <cell r="B38" t="str">
            <v>402</v>
          </cell>
          <cell r="C38" t="str">
            <v>Messing-Rundstangen</v>
          </cell>
        </row>
        <row r="39">
          <cell r="A39" t="str">
            <v>441522000</v>
          </cell>
          <cell r="B39" t="str">
            <v>402</v>
          </cell>
          <cell r="C39" t="str">
            <v>Messing-Rundstangen</v>
          </cell>
        </row>
        <row r="40">
          <cell r="A40" t="str">
            <v>441523000</v>
          </cell>
          <cell r="B40" t="str">
            <v>402</v>
          </cell>
          <cell r="C40" t="str">
            <v>Messing-Rundstangen</v>
          </cell>
        </row>
        <row r="41">
          <cell r="A41" t="str">
            <v>441524000</v>
          </cell>
          <cell r="B41" t="str">
            <v>402</v>
          </cell>
          <cell r="C41" t="str">
            <v>Messing-Rundstangen</v>
          </cell>
        </row>
        <row r="42">
          <cell r="A42" t="str">
            <v>441525000</v>
          </cell>
          <cell r="B42" t="str">
            <v>402</v>
          </cell>
          <cell r="C42" t="str">
            <v>Messing-Rundstangen</v>
          </cell>
        </row>
        <row r="43">
          <cell r="A43" t="str">
            <v>441526000</v>
          </cell>
          <cell r="B43" t="str">
            <v>402</v>
          </cell>
          <cell r="C43" t="str">
            <v>Messing-Rundstangen</v>
          </cell>
        </row>
        <row r="44">
          <cell r="A44" t="str">
            <v>441527000</v>
          </cell>
          <cell r="B44" t="str">
            <v>402</v>
          </cell>
          <cell r="C44" t="str">
            <v>Messing-Rundstangen</v>
          </cell>
        </row>
        <row r="45">
          <cell r="A45" t="str">
            <v>441528000</v>
          </cell>
          <cell r="B45" t="str">
            <v>402</v>
          </cell>
          <cell r="C45" t="str">
            <v>Messing-Rundstangen</v>
          </cell>
        </row>
        <row r="46">
          <cell r="A46" t="str">
            <v>441529000</v>
          </cell>
          <cell r="B46" t="str">
            <v>402</v>
          </cell>
          <cell r="C46" t="str">
            <v>Messing-Rundstangen</v>
          </cell>
        </row>
        <row r="47">
          <cell r="A47" t="str">
            <v>441530000</v>
          </cell>
          <cell r="B47" t="str">
            <v>402</v>
          </cell>
          <cell r="C47" t="str">
            <v>Messing-Rundstangen</v>
          </cell>
        </row>
        <row r="48">
          <cell r="A48" t="str">
            <v>441531000</v>
          </cell>
          <cell r="B48" t="str">
            <v>402</v>
          </cell>
          <cell r="C48" t="str">
            <v>Messing-Rundstangen</v>
          </cell>
        </row>
        <row r="49">
          <cell r="A49" t="str">
            <v>441532000</v>
          </cell>
          <cell r="B49" t="str">
            <v>402</v>
          </cell>
          <cell r="C49" t="str">
            <v>Messing-Rundstangen</v>
          </cell>
        </row>
        <row r="50">
          <cell r="A50" t="str">
            <v>441533000</v>
          </cell>
          <cell r="B50" t="str">
            <v>402</v>
          </cell>
          <cell r="C50" t="str">
            <v>Messing-Rundstangen</v>
          </cell>
        </row>
        <row r="51">
          <cell r="A51" t="str">
            <v>441534000</v>
          </cell>
          <cell r="B51" t="str">
            <v>402</v>
          </cell>
          <cell r="C51" t="str">
            <v>Messing-Rundstangen</v>
          </cell>
        </row>
        <row r="52">
          <cell r="A52" t="str">
            <v>441535000</v>
          </cell>
          <cell r="B52" t="str">
            <v>402</v>
          </cell>
          <cell r="C52" t="str">
            <v>Messing-Rundstangen</v>
          </cell>
        </row>
        <row r="53">
          <cell r="A53" t="str">
            <v>441536000</v>
          </cell>
          <cell r="B53" t="str">
            <v>402</v>
          </cell>
          <cell r="C53" t="str">
            <v>Messing-Rundstangen</v>
          </cell>
        </row>
        <row r="54">
          <cell r="A54" t="str">
            <v>441537000</v>
          </cell>
          <cell r="B54" t="str">
            <v>402</v>
          </cell>
          <cell r="C54" t="str">
            <v>Messing-Rundstangen</v>
          </cell>
        </row>
        <row r="55">
          <cell r="A55" t="str">
            <v>441538000</v>
          </cell>
          <cell r="B55" t="str">
            <v>402</v>
          </cell>
          <cell r="C55" t="str">
            <v>Messing-Rundstangen</v>
          </cell>
        </row>
        <row r="56">
          <cell r="A56" t="str">
            <v>442139000</v>
          </cell>
          <cell r="B56" t="str">
            <v>402</v>
          </cell>
          <cell r="C56" t="str">
            <v>Messing-Rundstangen</v>
          </cell>
        </row>
        <row r="57">
          <cell r="A57" t="str">
            <v>442140000</v>
          </cell>
          <cell r="B57" t="str">
            <v>402</v>
          </cell>
          <cell r="C57" t="str">
            <v>Messing-Rundstangen</v>
          </cell>
        </row>
        <row r="58">
          <cell r="A58" t="str">
            <v>442142000</v>
          </cell>
          <cell r="B58" t="str">
            <v>402</v>
          </cell>
          <cell r="C58" t="str">
            <v>Messing-Rundstangen</v>
          </cell>
        </row>
        <row r="59">
          <cell r="A59" t="str">
            <v>442144000</v>
          </cell>
          <cell r="B59" t="str">
            <v>402</v>
          </cell>
          <cell r="C59" t="str">
            <v>Messing-Rundstangen</v>
          </cell>
        </row>
        <row r="60">
          <cell r="A60" t="str">
            <v>442145000</v>
          </cell>
          <cell r="B60" t="str">
            <v>402</v>
          </cell>
          <cell r="C60" t="str">
            <v>Messing-Rundstangen</v>
          </cell>
        </row>
        <row r="61">
          <cell r="A61" t="str">
            <v>442146000</v>
          </cell>
          <cell r="B61" t="str">
            <v>402</v>
          </cell>
          <cell r="C61" t="str">
            <v>Messing-Rundstangen</v>
          </cell>
        </row>
        <row r="62">
          <cell r="A62" t="str">
            <v>442148000</v>
          </cell>
          <cell r="B62" t="str">
            <v>402</v>
          </cell>
          <cell r="C62" t="str">
            <v>Messing-Rundstangen</v>
          </cell>
        </row>
        <row r="63">
          <cell r="A63" t="str">
            <v>442150000</v>
          </cell>
          <cell r="B63" t="str">
            <v>402</v>
          </cell>
          <cell r="C63" t="str">
            <v>Messing-Rundstangen</v>
          </cell>
        </row>
        <row r="64">
          <cell r="A64" t="str">
            <v>442152000</v>
          </cell>
          <cell r="B64" t="str">
            <v>402</v>
          </cell>
          <cell r="C64" t="str">
            <v>Messing-Rundstangen</v>
          </cell>
        </row>
        <row r="65">
          <cell r="A65" t="str">
            <v>442155000</v>
          </cell>
          <cell r="B65" t="str">
            <v>402</v>
          </cell>
          <cell r="C65" t="str">
            <v>Messing-Rundstangen</v>
          </cell>
        </row>
        <row r="66">
          <cell r="A66" t="str">
            <v>442156000</v>
          </cell>
          <cell r="B66" t="str">
            <v>402</v>
          </cell>
          <cell r="C66" t="str">
            <v>Messing-Rundstangen</v>
          </cell>
        </row>
        <row r="67">
          <cell r="A67" t="str">
            <v>442158000</v>
          </cell>
          <cell r="B67" t="str">
            <v>402</v>
          </cell>
          <cell r="C67" t="str">
            <v>Messing-Rundstangen</v>
          </cell>
        </row>
        <row r="68">
          <cell r="A68" t="str">
            <v>442160000</v>
          </cell>
          <cell r="B68" t="str">
            <v>402</v>
          </cell>
          <cell r="C68" t="str">
            <v>Messing-Rundstangen</v>
          </cell>
        </row>
        <row r="69">
          <cell r="A69" t="str">
            <v>442165000</v>
          </cell>
          <cell r="B69" t="str">
            <v>402</v>
          </cell>
          <cell r="C69" t="str">
            <v>Messing-Rundstangen</v>
          </cell>
        </row>
        <row r="70">
          <cell r="A70" t="str">
            <v>442170000</v>
          </cell>
          <cell r="B70" t="str">
            <v>402</v>
          </cell>
          <cell r="C70" t="str">
            <v>Messing-Rundstangen</v>
          </cell>
        </row>
        <row r="71">
          <cell r="A71" t="str">
            <v>442175000</v>
          </cell>
          <cell r="B71" t="str">
            <v>402</v>
          </cell>
          <cell r="C71" t="str">
            <v>Messing-Rundstangen</v>
          </cell>
        </row>
        <row r="72">
          <cell r="A72" t="str">
            <v>442180000</v>
          </cell>
          <cell r="B72" t="str">
            <v>402</v>
          </cell>
          <cell r="C72" t="str">
            <v>Messing-Rundstangen</v>
          </cell>
        </row>
        <row r="73">
          <cell r="A73" t="str">
            <v>442808500</v>
          </cell>
          <cell r="B73" t="str">
            <v>401</v>
          </cell>
          <cell r="C73" t="str">
            <v>Messing-Rundstangen</v>
          </cell>
        </row>
        <row r="74">
          <cell r="A74" t="str">
            <v>442809000</v>
          </cell>
          <cell r="B74" t="str">
            <v>401</v>
          </cell>
          <cell r="C74" t="str">
            <v>Messing-Rundstangen</v>
          </cell>
        </row>
        <row r="75">
          <cell r="A75" t="str">
            <v>442809500</v>
          </cell>
          <cell r="B75" t="str">
            <v>402</v>
          </cell>
          <cell r="C75" t="str">
            <v>Messing-Rundstangen</v>
          </cell>
        </row>
        <row r="76">
          <cell r="A76" t="str">
            <v>442810000</v>
          </cell>
          <cell r="B76" t="str">
            <v>401</v>
          </cell>
          <cell r="C76" t="str">
            <v>Messing-Rundstangen</v>
          </cell>
        </row>
        <row r="77">
          <cell r="A77" t="str">
            <v>442810500</v>
          </cell>
          <cell r="B77" t="str">
            <v>401</v>
          </cell>
          <cell r="C77" t="str">
            <v>Messing-Rundstangen</v>
          </cell>
        </row>
        <row r="78">
          <cell r="A78" t="str">
            <v>442811000</v>
          </cell>
          <cell r="B78" t="str">
            <v>401</v>
          </cell>
          <cell r="C78" t="str">
            <v>Messing-Rundstangen</v>
          </cell>
        </row>
        <row r="79">
          <cell r="A79" t="str">
            <v>442811500</v>
          </cell>
          <cell r="B79" t="str">
            <v>401</v>
          </cell>
          <cell r="C79" t="str">
            <v>Messing-Rundstangen</v>
          </cell>
        </row>
        <row r="80">
          <cell r="A80" t="str">
            <v>442812000</v>
          </cell>
          <cell r="B80" t="str">
            <v>401</v>
          </cell>
          <cell r="C80" t="str">
            <v>Messing-Rundstangen</v>
          </cell>
        </row>
        <row r="81">
          <cell r="A81" t="str">
            <v>442812500</v>
          </cell>
          <cell r="B81" t="str">
            <v>401</v>
          </cell>
          <cell r="C81" t="str">
            <v>Messing-Rundstangen</v>
          </cell>
        </row>
        <row r="82">
          <cell r="A82" t="str">
            <v>442813000</v>
          </cell>
          <cell r="B82" t="str">
            <v>401</v>
          </cell>
          <cell r="C82" t="str">
            <v>Messing-Rundstangen</v>
          </cell>
        </row>
        <row r="83">
          <cell r="A83" t="str">
            <v>442814000</v>
          </cell>
          <cell r="B83" t="str">
            <v>401</v>
          </cell>
          <cell r="C83" t="str">
            <v>Messing-Rundstangen</v>
          </cell>
        </row>
        <row r="84">
          <cell r="A84" t="str">
            <v>442815000</v>
          </cell>
          <cell r="B84" t="str">
            <v>401</v>
          </cell>
          <cell r="C84" t="str">
            <v>Messing-Rundstangen</v>
          </cell>
        </row>
        <row r="85">
          <cell r="A85" t="str">
            <v>442816000</v>
          </cell>
          <cell r="B85" t="str">
            <v>401</v>
          </cell>
          <cell r="C85" t="str">
            <v>Messing-Rundstangen</v>
          </cell>
        </row>
        <row r="86">
          <cell r="A86" t="str">
            <v>442917000</v>
          </cell>
          <cell r="B86" t="str">
            <v>402</v>
          </cell>
          <cell r="C86" t="str">
            <v>Messing-Rundstangen</v>
          </cell>
        </row>
        <row r="87">
          <cell r="A87" t="str">
            <v>442918000</v>
          </cell>
          <cell r="B87" t="str">
            <v>401</v>
          </cell>
          <cell r="C87" t="str">
            <v>Messing-Rundstangen</v>
          </cell>
        </row>
        <row r="88">
          <cell r="A88" t="str">
            <v>442920000</v>
          </cell>
          <cell r="B88" t="str">
            <v>401</v>
          </cell>
          <cell r="C88" t="str">
            <v>Messing-Rundstangen</v>
          </cell>
        </row>
        <row r="89">
          <cell r="A89" t="str">
            <v>442921000</v>
          </cell>
          <cell r="B89" t="str">
            <v>402</v>
          </cell>
          <cell r="C89" t="str">
            <v>Messing-Rundstangen</v>
          </cell>
        </row>
        <row r="90">
          <cell r="A90" t="str">
            <v>442922500</v>
          </cell>
          <cell r="B90" t="str">
            <v>402</v>
          </cell>
          <cell r="C90" t="str">
            <v>Messing-Rundstangen</v>
          </cell>
        </row>
        <row r="91">
          <cell r="A91" t="str">
            <v>442925000</v>
          </cell>
          <cell r="B91" t="str">
            <v>401</v>
          </cell>
          <cell r="C91" t="str">
            <v>Messing-Rundstangen</v>
          </cell>
        </row>
        <row r="92">
          <cell r="A92" t="str">
            <v>443302500</v>
          </cell>
          <cell r="B92" t="str">
            <v>402</v>
          </cell>
          <cell r="C92" t="str">
            <v>Messing-Rundstangen</v>
          </cell>
        </row>
        <row r="93">
          <cell r="A93" t="str">
            <v>443303000</v>
          </cell>
          <cell r="B93" t="str">
            <v>402</v>
          </cell>
          <cell r="C93" t="str">
            <v>Messing-Rundstangen</v>
          </cell>
        </row>
        <row r="94">
          <cell r="A94" t="str">
            <v>443303500</v>
          </cell>
          <cell r="B94" t="str">
            <v>402</v>
          </cell>
          <cell r="C94" t="str">
            <v>Messing-Rundstangen</v>
          </cell>
        </row>
        <row r="95">
          <cell r="A95" t="str">
            <v>443304000</v>
          </cell>
          <cell r="B95" t="str">
            <v>402</v>
          </cell>
          <cell r="C95" t="str">
            <v>Messing-Rundstangen</v>
          </cell>
        </row>
        <row r="96">
          <cell r="A96" t="str">
            <v>443304500</v>
          </cell>
          <cell r="B96" t="str">
            <v>402</v>
          </cell>
          <cell r="C96" t="str">
            <v>Messing-Rundstangen</v>
          </cell>
        </row>
        <row r="97">
          <cell r="A97" t="str">
            <v>443305000</v>
          </cell>
          <cell r="B97" t="str">
            <v>402</v>
          </cell>
          <cell r="C97" t="str">
            <v>Messing-Rundstangen</v>
          </cell>
        </row>
        <row r="98">
          <cell r="A98" t="str">
            <v>443305500</v>
          </cell>
          <cell r="B98" t="str">
            <v>402</v>
          </cell>
          <cell r="C98" t="str">
            <v>Messing-Rundstangen</v>
          </cell>
        </row>
        <row r="99">
          <cell r="A99" t="str">
            <v>443306000</v>
          </cell>
          <cell r="B99" t="str">
            <v>402</v>
          </cell>
          <cell r="C99" t="str">
            <v>Messing-Rundstangen</v>
          </cell>
        </row>
        <row r="100">
          <cell r="A100" t="str">
            <v>443306500</v>
          </cell>
          <cell r="B100" t="str">
            <v>402</v>
          </cell>
          <cell r="C100" t="str">
            <v>Messing-Rundstangen</v>
          </cell>
        </row>
        <row r="101">
          <cell r="A101" t="str">
            <v>443307000</v>
          </cell>
          <cell r="B101" t="str">
            <v>402</v>
          </cell>
          <cell r="C101" t="str">
            <v>Messing-Rundstangen</v>
          </cell>
        </row>
        <row r="102">
          <cell r="A102" t="str">
            <v>443307500</v>
          </cell>
          <cell r="B102" t="str">
            <v>402</v>
          </cell>
          <cell r="C102" t="str">
            <v>Messing-Rundstangen</v>
          </cell>
        </row>
        <row r="103">
          <cell r="A103" t="str">
            <v>443308000</v>
          </cell>
          <cell r="B103" t="str">
            <v>402</v>
          </cell>
          <cell r="C103" t="str">
            <v>Messing-Rundstangen</v>
          </cell>
        </row>
        <row r="104">
          <cell r="A104" t="str">
            <v>443308500</v>
          </cell>
          <cell r="B104" t="str">
            <v>402</v>
          </cell>
          <cell r="C104" t="str">
            <v>Messing-Rundstangen</v>
          </cell>
        </row>
        <row r="105">
          <cell r="A105" t="str">
            <v>443309000</v>
          </cell>
          <cell r="B105" t="str">
            <v>402</v>
          </cell>
          <cell r="C105" t="str">
            <v>Messing-Rundstangen</v>
          </cell>
        </row>
        <row r="106">
          <cell r="A106" t="str">
            <v>443310000</v>
          </cell>
          <cell r="B106" t="str">
            <v>402</v>
          </cell>
          <cell r="C106" t="str">
            <v>Messing-Rundstangen</v>
          </cell>
        </row>
        <row r="107">
          <cell r="A107" t="str">
            <v>443311000</v>
          </cell>
          <cell r="B107" t="str">
            <v>402</v>
          </cell>
          <cell r="C107" t="str">
            <v>Messing-Rundstangen</v>
          </cell>
        </row>
        <row r="108">
          <cell r="A108" t="str">
            <v>443312000</v>
          </cell>
          <cell r="B108" t="str">
            <v>402</v>
          </cell>
          <cell r="C108" t="str">
            <v>Messing-Rundstangen</v>
          </cell>
        </row>
        <row r="109">
          <cell r="A109" t="str">
            <v>443313000</v>
          </cell>
          <cell r="B109" t="str">
            <v>402</v>
          </cell>
          <cell r="C109" t="str">
            <v>Messing-Rundstangen</v>
          </cell>
        </row>
        <row r="110">
          <cell r="A110" t="str">
            <v>443314000</v>
          </cell>
          <cell r="B110" t="str">
            <v>402</v>
          </cell>
          <cell r="C110" t="str">
            <v>Messing-Rundstangen</v>
          </cell>
        </row>
        <row r="111">
          <cell r="A111" t="str">
            <v>443315000</v>
          </cell>
          <cell r="B111" t="str">
            <v>402</v>
          </cell>
          <cell r="C111" t="str">
            <v>Messing-Rundstangen</v>
          </cell>
        </row>
        <row r="112">
          <cell r="A112" t="str">
            <v>443316000</v>
          </cell>
          <cell r="B112" t="str">
            <v>402</v>
          </cell>
          <cell r="C112" t="str">
            <v>Messing-Rundstangen</v>
          </cell>
        </row>
        <row r="113">
          <cell r="A113" t="str">
            <v>443317000</v>
          </cell>
          <cell r="B113" t="str">
            <v>402</v>
          </cell>
          <cell r="C113" t="str">
            <v>Messing-Rundstangen</v>
          </cell>
        </row>
        <row r="114">
          <cell r="A114" t="str">
            <v>443318000</v>
          </cell>
          <cell r="B114" t="str">
            <v>402</v>
          </cell>
          <cell r="C114" t="str">
            <v>Messing-Rundstangen</v>
          </cell>
        </row>
        <row r="115">
          <cell r="A115" t="str">
            <v>443320000</v>
          </cell>
          <cell r="B115" t="str">
            <v>402</v>
          </cell>
          <cell r="C115" t="str">
            <v>Messing-Rundstangen</v>
          </cell>
        </row>
        <row r="116">
          <cell r="A116" t="str">
            <v>443322000</v>
          </cell>
          <cell r="B116" t="str">
            <v>402</v>
          </cell>
          <cell r="C116" t="str">
            <v>Messing-Rundstangen</v>
          </cell>
        </row>
        <row r="117">
          <cell r="A117" t="str">
            <v>443330000</v>
          </cell>
          <cell r="B117" t="str">
            <v>402</v>
          </cell>
          <cell r="C117" t="str">
            <v>Messing-Rundstangen</v>
          </cell>
        </row>
        <row r="118">
          <cell r="A118" t="str">
            <v>443816000</v>
          </cell>
          <cell r="B118" t="str">
            <v>402</v>
          </cell>
          <cell r="C118" t="str">
            <v>Messing-Rundstangen</v>
          </cell>
        </row>
        <row r="119">
          <cell r="A119" t="str">
            <v>443818000</v>
          </cell>
          <cell r="B119" t="str">
            <v>402</v>
          </cell>
          <cell r="C119" t="str">
            <v>Messing-Rundstangen</v>
          </cell>
        </row>
        <row r="120">
          <cell r="A120" t="str">
            <v>443820000</v>
          </cell>
          <cell r="B120" t="str">
            <v>402</v>
          </cell>
          <cell r="C120" t="str">
            <v>Messing-Rundstangen</v>
          </cell>
        </row>
        <row r="121">
          <cell r="A121" t="str">
            <v>443822000</v>
          </cell>
          <cell r="B121" t="str">
            <v>402</v>
          </cell>
          <cell r="C121" t="str">
            <v>Messing-Rundstangen</v>
          </cell>
        </row>
        <row r="122">
          <cell r="A122" t="str">
            <v>443823000</v>
          </cell>
          <cell r="B122" t="str">
            <v>402</v>
          </cell>
          <cell r="C122" t="str">
            <v>Messing-Rundstangen</v>
          </cell>
        </row>
        <row r="123">
          <cell r="A123" t="str">
            <v>443824000</v>
          </cell>
          <cell r="B123" t="str">
            <v>402</v>
          </cell>
          <cell r="C123" t="str">
            <v>Messing-Rundstangen</v>
          </cell>
        </row>
        <row r="124">
          <cell r="A124" t="str">
            <v>443825000</v>
          </cell>
          <cell r="B124" t="str">
            <v>403</v>
          </cell>
          <cell r="C124" t="str">
            <v>Messing-Rundstangen</v>
          </cell>
        </row>
        <row r="125">
          <cell r="A125" t="str">
            <v>443826000</v>
          </cell>
          <cell r="B125" t="str">
            <v>402</v>
          </cell>
          <cell r="C125" t="str">
            <v>Messing-Rundstangen</v>
          </cell>
        </row>
        <row r="126">
          <cell r="A126" t="str">
            <v>443827000</v>
          </cell>
          <cell r="B126" t="str">
            <v>403</v>
          </cell>
          <cell r="C126" t="str">
            <v>Messing-Rundstangen</v>
          </cell>
        </row>
        <row r="127">
          <cell r="A127" t="str">
            <v>443828000</v>
          </cell>
          <cell r="B127" t="str">
            <v>402</v>
          </cell>
          <cell r="C127" t="str">
            <v>Messing-Rundstangen</v>
          </cell>
        </row>
        <row r="128">
          <cell r="A128" t="str">
            <v>443830000</v>
          </cell>
          <cell r="B128" t="str">
            <v>403</v>
          </cell>
          <cell r="C128" t="str">
            <v>Messing-Rundstangen</v>
          </cell>
        </row>
        <row r="129">
          <cell r="A129" t="str">
            <v>443832000</v>
          </cell>
          <cell r="B129" t="str">
            <v>403</v>
          </cell>
          <cell r="C129" t="str">
            <v>Messing-Rundstangen</v>
          </cell>
        </row>
        <row r="130">
          <cell r="A130" t="str">
            <v>443834000</v>
          </cell>
          <cell r="B130" t="str">
            <v>402</v>
          </cell>
          <cell r="C130" t="str">
            <v>Messing-Rundstangen</v>
          </cell>
        </row>
        <row r="131">
          <cell r="A131" t="str">
            <v>443835000</v>
          </cell>
          <cell r="B131" t="str">
            <v>402</v>
          </cell>
          <cell r="C131" t="str">
            <v>Messing-Rundstangen</v>
          </cell>
        </row>
        <row r="132">
          <cell r="A132" t="str">
            <v>443836000</v>
          </cell>
          <cell r="B132" t="str">
            <v>402</v>
          </cell>
          <cell r="C132" t="str">
            <v>Messing-Rundstangen</v>
          </cell>
        </row>
        <row r="133">
          <cell r="A133" t="str">
            <v>443838000</v>
          </cell>
          <cell r="B133" t="str">
            <v>402</v>
          </cell>
          <cell r="C133" t="str">
            <v>Messing-Rundstangen</v>
          </cell>
        </row>
        <row r="134">
          <cell r="A134" t="str">
            <v>443840000</v>
          </cell>
          <cell r="B134" t="str">
            <v>402</v>
          </cell>
          <cell r="C134" t="str">
            <v>Messing-Rundstangen</v>
          </cell>
        </row>
        <row r="135">
          <cell r="A135" t="str">
            <v>443842000</v>
          </cell>
          <cell r="B135" t="str">
            <v>402</v>
          </cell>
          <cell r="C135" t="str">
            <v>Messing-Rundstangen</v>
          </cell>
        </row>
        <row r="136">
          <cell r="A136" t="str">
            <v>443845000</v>
          </cell>
          <cell r="B136" t="str">
            <v>403</v>
          </cell>
          <cell r="C136" t="str">
            <v>Messing-Rundstangen</v>
          </cell>
        </row>
        <row r="137">
          <cell r="A137" t="str">
            <v>443850000</v>
          </cell>
          <cell r="B137" t="str">
            <v>403</v>
          </cell>
          <cell r="C137" t="str">
            <v>Messing-Rundstangen</v>
          </cell>
        </row>
        <row r="138">
          <cell r="A138" t="str">
            <v>443855000</v>
          </cell>
          <cell r="B138" t="str">
            <v>403</v>
          </cell>
          <cell r="C138" t="str">
            <v>Messing-Rundstangen</v>
          </cell>
        </row>
        <row r="139">
          <cell r="A139" t="str">
            <v>443860000</v>
          </cell>
          <cell r="B139" t="str">
            <v>403</v>
          </cell>
          <cell r="C139" t="str">
            <v>Messing-Rundstangen</v>
          </cell>
        </row>
        <row r="140">
          <cell r="A140" t="str">
            <v>443865000</v>
          </cell>
          <cell r="B140" t="str">
            <v>402</v>
          </cell>
          <cell r="C140" t="str">
            <v>Messing-Rundstangen</v>
          </cell>
        </row>
        <row r="141">
          <cell r="A141" t="str">
            <v>443911000</v>
          </cell>
          <cell r="B141" t="str">
            <v>402</v>
          </cell>
          <cell r="C141" t="str">
            <v>Messing-Rundstangen</v>
          </cell>
        </row>
        <row r="142">
          <cell r="A142" t="str">
            <v>443912000</v>
          </cell>
          <cell r="B142" t="str">
            <v>402</v>
          </cell>
          <cell r="C142" t="str">
            <v>Messing-Rundstangen</v>
          </cell>
        </row>
        <row r="143">
          <cell r="A143" t="str">
            <v>443913000</v>
          </cell>
          <cell r="B143" t="str">
            <v>402</v>
          </cell>
          <cell r="C143" t="str">
            <v>Messing-Rundstangen</v>
          </cell>
        </row>
        <row r="144">
          <cell r="A144" t="str">
            <v>443914000</v>
          </cell>
          <cell r="B144" t="str">
            <v>402</v>
          </cell>
          <cell r="C144" t="str">
            <v>Messing-Rundstangen</v>
          </cell>
        </row>
        <row r="145">
          <cell r="A145" t="str">
            <v>443915000</v>
          </cell>
          <cell r="B145" t="str">
            <v>402</v>
          </cell>
          <cell r="C145" t="str">
            <v>Messing-Rundstangen</v>
          </cell>
        </row>
        <row r="146">
          <cell r="A146" t="str">
            <v>443917000</v>
          </cell>
          <cell r="B146" t="str">
            <v>402</v>
          </cell>
          <cell r="C146" t="str">
            <v>Messing-Rundstangen</v>
          </cell>
        </row>
        <row r="147">
          <cell r="A147" t="str">
            <v>443918000</v>
          </cell>
          <cell r="B147" t="str">
            <v>402</v>
          </cell>
          <cell r="C147" t="str">
            <v>Messing-Rundstangen</v>
          </cell>
        </row>
        <row r="148">
          <cell r="A148" t="str">
            <v>443919000</v>
          </cell>
          <cell r="B148" t="str">
            <v>402</v>
          </cell>
          <cell r="C148" t="str">
            <v>Messing-Rundstangen</v>
          </cell>
        </row>
        <row r="149">
          <cell r="A149" t="str">
            <v>443920000</v>
          </cell>
          <cell r="B149" t="str">
            <v>402</v>
          </cell>
          <cell r="C149" t="str">
            <v>Messing-Rundstangen</v>
          </cell>
        </row>
        <row r="150">
          <cell r="A150" t="str">
            <v>443922000</v>
          </cell>
          <cell r="B150" t="str">
            <v>402</v>
          </cell>
          <cell r="C150" t="str">
            <v>Messing-Rundstangen</v>
          </cell>
        </row>
        <row r="151">
          <cell r="A151" t="str">
            <v>443923000</v>
          </cell>
          <cell r="B151" t="str">
            <v>402</v>
          </cell>
          <cell r="C151" t="str">
            <v>Messing-Rundstangen</v>
          </cell>
        </row>
        <row r="152">
          <cell r="A152" t="str">
            <v>443924000</v>
          </cell>
          <cell r="B152" t="str">
            <v>402</v>
          </cell>
          <cell r="C152" t="str">
            <v>Messing-Rundstangen</v>
          </cell>
        </row>
        <row r="153">
          <cell r="A153" t="str">
            <v>443925000</v>
          </cell>
          <cell r="B153" t="str">
            <v>402</v>
          </cell>
          <cell r="C153" t="str">
            <v>Messing-Rundstangen</v>
          </cell>
        </row>
        <row r="154">
          <cell r="A154" t="str">
            <v>443926000</v>
          </cell>
          <cell r="B154" t="str">
            <v>402</v>
          </cell>
          <cell r="C154" t="str">
            <v>Messing-Rundstangen</v>
          </cell>
        </row>
        <row r="155">
          <cell r="A155" t="str">
            <v>443927000</v>
          </cell>
          <cell r="B155" t="str">
            <v>402</v>
          </cell>
          <cell r="C155" t="str">
            <v>Messing-Rundstangen</v>
          </cell>
        </row>
        <row r="156">
          <cell r="A156" t="str">
            <v>443928000</v>
          </cell>
          <cell r="B156" t="str">
            <v>402</v>
          </cell>
          <cell r="C156" t="str">
            <v>Messing-Rundstangen</v>
          </cell>
        </row>
        <row r="157">
          <cell r="A157" t="str">
            <v>443930000</v>
          </cell>
          <cell r="B157" t="str">
            <v>402</v>
          </cell>
          <cell r="C157" t="str">
            <v>Messing-Rundstangen</v>
          </cell>
        </row>
        <row r="158">
          <cell r="A158" t="str">
            <v>443932000</v>
          </cell>
          <cell r="B158" t="str">
            <v>402</v>
          </cell>
          <cell r="C158" t="str">
            <v>Messing-Rundstangen</v>
          </cell>
        </row>
        <row r="159">
          <cell r="A159" t="str">
            <v>443933000</v>
          </cell>
          <cell r="B159" t="str">
            <v>402</v>
          </cell>
          <cell r="C159" t="str">
            <v>Messing-Rundstangen</v>
          </cell>
        </row>
        <row r="160">
          <cell r="A160" t="str">
            <v>443936000</v>
          </cell>
          <cell r="B160" t="str">
            <v>402</v>
          </cell>
          <cell r="C160" t="str">
            <v>Messing-Rundstangen</v>
          </cell>
        </row>
        <row r="161">
          <cell r="A161" t="str">
            <v>443938000</v>
          </cell>
          <cell r="B161" t="str">
            <v>402</v>
          </cell>
          <cell r="C161" t="str">
            <v>Messing-Rundstangen</v>
          </cell>
        </row>
        <row r="162">
          <cell r="A162" t="str">
            <v>443940000</v>
          </cell>
          <cell r="B162" t="str">
            <v>402</v>
          </cell>
          <cell r="C162" t="str">
            <v>Messing-Rundstangen</v>
          </cell>
        </row>
        <row r="163">
          <cell r="A163" t="str">
            <v>443942000</v>
          </cell>
          <cell r="B163" t="str">
            <v>402</v>
          </cell>
          <cell r="C163" t="str">
            <v>Messing-Rundstangen</v>
          </cell>
        </row>
        <row r="164">
          <cell r="A164" t="str">
            <v>443948000</v>
          </cell>
          <cell r="B164" t="str">
            <v>402</v>
          </cell>
          <cell r="C164" t="str">
            <v>Messing-Rundstangen</v>
          </cell>
        </row>
        <row r="165">
          <cell r="A165" t="str">
            <v>443950000</v>
          </cell>
          <cell r="B165" t="str">
            <v>402</v>
          </cell>
          <cell r="C165" t="str">
            <v>Messing-Rundstangen</v>
          </cell>
        </row>
        <row r="166">
          <cell r="A166" t="str">
            <v>443955000</v>
          </cell>
          <cell r="B166" t="str">
            <v>402</v>
          </cell>
          <cell r="C166" t="str">
            <v>Messing-Rundstangen</v>
          </cell>
        </row>
        <row r="167">
          <cell r="A167" t="str">
            <v>444103000</v>
          </cell>
          <cell r="B167" t="str">
            <v>402</v>
          </cell>
          <cell r="C167" t="str">
            <v>Messing-Rundstangen</v>
          </cell>
        </row>
        <row r="168">
          <cell r="A168" t="str">
            <v>444104000</v>
          </cell>
          <cell r="B168" t="str">
            <v>402</v>
          </cell>
          <cell r="C168" t="str">
            <v>Messing-Rundstangen</v>
          </cell>
        </row>
        <row r="169">
          <cell r="A169" t="str">
            <v>444105000</v>
          </cell>
          <cell r="B169" t="str">
            <v>402</v>
          </cell>
          <cell r="C169" t="str">
            <v>Messing-Rundstangen</v>
          </cell>
        </row>
        <row r="170">
          <cell r="A170" t="str">
            <v>444106000</v>
          </cell>
          <cell r="B170" t="str">
            <v>402</v>
          </cell>
          <cell r="C170" t="str">
            <v>Messing-Rundstangen</v>
          </cell>
        </row>
        <row r="171">
          <cell r="A171" t="str">
            <v>444106500</v>
          </cell>
          <cell r="B171" t="str">
            <v>402</v>
          </cell>
          <cell r="C171" t="str">
            <v>Messing-Rundstangen</v>
          </cell>
        </row>
        <row r="172">
          <cell r="A172" t="str">
            <v>444107000</v>
          </cell>
          <cell r="B172" t="str">
            <v>402</v>
          </cell>
          <cell r="C172" t="str">
            <v>Messing-Rundstangen</v>
          </cell>
        </row>
        <row r="173">
          <cell r="A173" t="str">
            <v>444107500</v>
          </cell>
          <cell r="B173" t="str">
            <v>402</v>
          </cell>
          <cell r="C173" t="str">
            <v>Messing-Rundstangen</v>
          </cell>
        </row>
        <row r="174">
          <cell r="A174" t="str">
            <v>444108000</v>
          </cell>
          <cell r="B174" t="str">
            <v>402</v>
          </cell>
          <cell r="C174" t="str">
            <v>Messing-Rundstangen</v>
          </cell>
        </row>
        <row r="175">
          <cell r="A175" t="str">
            <v>444108500</v>
          </cell>
          <cell r="B175" t="str">
            <v>402</v>
          </cell>
          <cell r="C175" t="str">
            <v>Messing-Rundstangen</v>
          </cell>
        </row>
        <row r="176">
          <cell r="A176" t="str">
            <v>444109000</v>
          </cell>
          <cell r="B176" t="str">
            <v>402</v>
          </cell>
          <cell r="C176" t="str">
            <v>Messing-Rundstangen</v>
          </cell>
        </row>
        <row r="177">
          <cell r="A177" t="str">
            <v>444110000</v>
          </cell>
          <cell r="B177" t="str">
            <v>402</v>
          </cell>
          <cell r="C177" t="str">
            <v>Messing-Rundstangen</v>
          </cell>
        </row>
        <row r="178">
          <cell r="A178" t="str">
            <v>444111000</v>
          </cell>
          <cell r="B178" t="str">
            <v>402</v>
          </cell>
          <cell r="C178" t="str">
            <v>Messing-Rundstangen</v>
          </cell>
        </row>
        <row r="179">
          <cell r="A179" t="str">
            <v>444112000</v>
          </cell>
          <cell r="B179" t="str">
            <v>402</v>
          </cell>
          <cell r="C179" t="str">
            <v>Messing-Rundstangen</v>
          </cell>
        </row>
        <row r="180">
          <cell r="A180" t="str">
            <v>444113000</v>
          </cell>
          <cell r="B180" t="str">
            <v>402</v>
          </cell>
          <cell r="C180" t="str">
            <v>Messing-Rundstangen</v>
          </cell>
        </row>
        <row r="181">
          <cell r="A181" t="str">
            <v>444114000</v>
          </cell>
          <cell r="B181" t="str">
            <v>402</v>
          </cell>
          <cell r="C181" t="str">
            <v>Messing-Rundstangen</v>
          </cell>
        </row>
        <row r="182">
          <cell r="A182" t="str">
            <v>444303000</v>
          </cell>
          <cell r="B182" t="str">
            <v>402</v>
          </cell>
          <cell r="C182" t="str">
            <v>Messing-Rundstangen</v>
          </cell>
        </row>
        <row r="183">
          <cell r="A183" t="str">
            <v>444304000</v>
          </cell>
          <cell r="B183" t="str">
            <v>402</v>
          </cell>
          <cell r="C183" t="str">
            <v>Messing-Rundstangen</v>
          </cell>
        </row>
        <row r="184">
          <cell r="A184" t="str">
            <v>444305000</v>
          </cell>
          <cell r="B184" t="str">
            <v>402</v>
          </cell>
          <cell r="C184" t="str">
            <v>Messing-Rundstangen</v>
          </cell>
        </row>
        <row r="185">
          <cell r="A185" t="str">
            <v>444306000</v>
          </cell>
          <cell r="B185" t="str">
            <v>402</v>
          </cell>
          <cell r="C185" t="str">
            <v>Messing-Rundstangen</v>
          </cell>
        </row>
        <row r="186">
          <cell r="A186" t="str">
            <v>444308000</v>
          </cell>
          <cell r="B186" t="str">
            <v>402</v>
          </cell>
          <cell r="C186" t="str">
            <v>Messing-Rundstangen</v>
          </cell>
        </row>
        <row r="187">
          <cell r="A187" t="str">
            <v>444309000</v>
          </cell>
          <cell r="B187" t="str">
            <v>402</v>
          </cell>
          <cell r="C187" t="str">
            <v>Messing-Rundstangen</v>
          </cell>
        </row>
        <row r="188">
          <cell r="A188" t="str">
            <v>444311000</v>
          </cell>
          <cell r="B188" t="str">
            <v>402</v>
          </cell>
          <cell r="C188" t="str">
            <v>Messing-Rundstangen</v>
          </cell>
        </row>
        <row r="189">
          <cell r="A189" t="str">
            <v>444312000</v>
          </cell>
          <cell r="B189" t="str">
            <v>402</v>
          </cell>
          <cell r="C189" t="str">
            <v>Messing-Rundstangen</v>
          </cell>
        </row>
        <row r="190">
          <cell r="A190" t="str">
            <v>444313000</v>
          </cell>
          <cell r="B190" t="str">
            <v>402</v>
          </cell>
          <cell r="C190" t="str">
            <v>Messing-Rundstangen</v>
          </cell>
        </row>
        <row r="191">
          <cell r="A191" t="str">
            <v>444315000</v>
          </cell>
          <cell r="B191" t="str">
            <v>402</v>
          </cell>
          <cell r="C191" t="str">
            <v>Messing-Rundstangen</v>
          </cell>
        </row>
        <row r="192">
          <cell r="A192" t="str">
            <v>444317000</v>
          </cell>
          <cell r="B192" t="str">
            <v>402</v>
          </cell>
          <cell r="C192" t="str">
            <v>Messing-Rundstangen</v>
          </cell>
        </row>
        <row r="193">
          <cell r="A193" t="str">
            <v>444318000</v>
          </cell>
          <cell r="B193" t="str">
            <v>402</v>
          </cell>
          <cell r="C193" t="str">
            <v>Messing-Rundstangen</v>
          </cell>
        </row>
        <row r="194">
          <cell r="A194" t="str">
            <v>444319000</v>
          </cell>
          <cell r="B194" t="str">
            <v>402</v>
          </cell>
          <cell r="C194" t="str">
            <v>Messing-Rundstangen</v>
          </cell>
        </row>
        <row r="195">
          <cell r="A195" t="str">
            <v>444320000</v>
          </cell>
          <cell r="B195" t="str">
            <v>402</v>
          </cell>
          <cell r="C195" t="str">
            <v>Messing-Rundstangen</v>
          </cell>
        </row>
        <row r="196">
          <cell r="A196" t="str">
            <v>444322000</v>
          </cell>
          <cell r="B196" t="str">
            <v>402</v>
          </cell>
          <cell r="C196" t="str">
            <v>Messing-Rundstangen</v>
          </cell>
        </row>
        <row r="197">
          <cell r="A197" t="str">
            <v>444324000</v>
          </cell>
          <cell r="B197" t="str">
            <v>402</v>
          </cell>
          <cell r="C197" t="str">
            <v>Messing-Rundstangen</v>
          </cell>
        </row>
        <row r="198">
          <cell r="A198" t="str">
            <v>444325000</v>
          </cell>
          <cell r="B198" t="str">
            <v>402</v>
          </cell>
          <cell r="C198" t="str">
            <v>Messing-Rundstangen</v>
          </cell>
        </row>
        <row r="199">
          <cell r="A199" t="str">
            <v>444326000</v>
          </cell>
          <cell r="B199" t="str">
            <v>402</v>
          </cell>
          <cell r="C199" t="str">
            <v>Messing-Rundstangen</v>
          </cell>
        </row>
        <row r="200">
          <cell r="A200" t="str">
            <v>444327000</v>
          </cell>
          <cell r="B200" t="str">
            <v>402</v>
          </cell>
          <cell r="C200" t="str">
            <v>Messing-Rundstangen</v>
          </cell>
        </row>
        <row r="201">
          <cell r="A201" t="str">
            <v>444328000</v>
          </cell>
          <cell r="B201" t="str">
            <v>402</v>
          </cell>
          <cell r="C201" t="str">
            <v>Messing-Rundstangen</v>
          </cell>
        </row>
        <row r="202">
          <cell r="A202" t="str">
            <v>444330000</v>
          </cell>
          <cell r="B202" t="str">
            <v>402</v>
          </cell>
          <cell r="C202" t="str">
            <v>Messing-Rundstangen</v>
          </cell>
        </row>
        <row r="203">
          <cell r="A203" t="str">
            <v>444335000</v>
          </cell>
          <cell r="B203" t="str">
            <v>402</v>
          </cell>
          <cell r="C203" t="str">
            <v>Messing-Rundstangen</v>
          </cell>
        </row>
        <row r="204">
          <cell r="A204" t="str">
            <v>444345000</v>
          </cell>
          <cell r="B204" t="str">
            <v>402</v>
          </cell>
          <cell r="C204" t="str">
            <v>Messing-Rundstangen</v>
          </cell>
        </row>
        <row r="205">
          <cell r="A205" t="str">
            <v>444404000</v>
          </cell>
          <cell r="B205" t="str">
            <v>402</v>
          </cell>
          <cell r="C205" t="str">
            <v>Messing-Rundstangen</v>
          </cell>
        </row>
        <row r="206">
          <cell r="A206" t="str">
            <v>444405000</v>
          </cell>
          <cell r="B206" t="str">
            <v>402</v>
          </cell>
          <cell r="C206" t="str">
            <v>Messing-Rundstangen</v>
          </cell>
        </row>
        <row r="207">
          <cell r="A207" t="str">
            <v>444406000</v>
          </cell>
          <cell r="B207" t="str">
            <v>402</v>
          </cell>
          <cell r="C207" t="str">
            <v>Messing-Rundstangen</v>
          </cell>
        </row>
        <row r="208">
          <cell r="A208" t="str">
            <v>444408000</v>
          </cell>
          <cell r="B208" t="str">
            <v>402</v>
          </cell>
          <cell r="C208" t="str">
            <v>Messing-Rundstangen</v>
          </cell>
        </row>
        <row r="209">
          <cell r="A209" t="str">
            <v>444409000</v>
          </cell>
          <cell r="B209" t="str">
            <v>402</v>
          </cell>
          <cell r="C209" t="str">
            <v>Messing-Rundstangen</v>
          </cell>
        </row>
        <row r="210">
          <cell r="A210" t="str">
            <v>444410000</v>
          </cell>
          <cell r="B210" t="str">
            <v>402</v>
          </cell>
          <cell r="C210" t="str">
            <v>Messing-Rundstangen</v>
          </cell>
        </row>
        <row r="211">
          <cell r="A211" t="str">
            <v>444412000</v>
          </cell>
          <cell r="B211" t="str">
            <v>402</v>
          </cell>
          <cell r="C211" t="str">
            <v>Messing-Rundstangen</v>
          </cell>
        </row>
        <row r="212">
          <cell r="A212" t="str">
            <v>444414000</v>
          </cell>
          <cell r="B212" t="str">
            <v>402</v>
          </cell>
          <cell r="C212" t="str">
            <v>Messing-Rundstangen</v>
          </cell>
        </row>
        <row r="213">
          <cell r="A213" t="str">
            <v>444418000</v>
          </cell>
          <cell r="B213" t="str">
            <v>402</v>
          </cell>
          <cell r="C213" t="str">
            <v>Messing-Rundstangen</v>
          </cell>
        </row>
        <row r="214">
          <cell r="A214" t="str">
            <v>444420000</v>
          </cell>
          <cell r="B214" t="str">
            <v>402</v>
          </cell>
          <cell r="C214" t="str">
            <v>Messing-Rundstangen</v>
          </cell>
        </row>
        <row r="215">
          <cell r="A215" t="str">
            <v>444430000</v>
          </cell>
          <cell r="B215" t="str">
            <v>402</v>
          </cell>
          <cell r="C215" t="str">
            <v>Messing-Rundstangen</v>
          </cell>
        </row>
        <row r="216">
          <cell r="A216" t="str">
            <v>445904000</v>
          </cell>
          <cell r="B216" t="str">
            <v>402</v>
          </cell>
          <cell r="C216" t="str">
            <v>Messing-Rundstangen</v>
          </cell>
        </row>
        <row r="217">
          <cell r="A217" t="str">
            <v>445905000</v>
          </cell>
          <cell r="B217" t="str">
            <v>402</v>
          </cell>
          <cell r="C217" t="str">
            <v>Messing-Rundstangen</v>
          </cell>
        </row>
        <row r="218">
          <cell r="A218" t="str">
            <v>445906000</v>
          </cell>
          <cell r="B218" t="str">
            <v>402</v>
          </cell>
          <cell r="C218" t="str">
            <v>Messing-Rundstangen</v>
          </cell>
        </row>
        <row r="219">
          <cell r="A219" t="str">
            <v>445907000</v>
          </cell>
          <cell r="B219" t="str">
            <v>402</v>
          </cell>
          <cell r="C219" t="str">
            <v>Messing-Rundstangen</v>
          </cell>
        </row>
        <row r="220">
          <cell r="A220" t="str">
            <v>445908000</v>
          </cell>
          <cell r="B220" t="str">
            <v>402</v>
          </cell>
          <cell r="C220" t="str">
            <v>Messing-Rundstangen</v>
          </cell>
        </row>
        <row r="221">
          <cell r="A221" t="str">
            <v>445910000</v>
          </cell>
          <cell r="B221" t="str">
            <v>402</v>
          </cell>
          <cell r="C221" t="str">
            <v>Messing-Rundstangen</v>
          </cell>
        </row>
        <row r="222">
          <cell r="A222" t="str">
            <v>445912000</v>
          </cell>
          <cell r="B222" t="str">
            <v>402</v>
          </cell>
          <cell r="C222" t="str">
            <v>Messing-Rundstangen</v>
          </cell>
        </row>
        <row r="223">
          <cell r="A223" t="str">
            <v>445915000</v>
          </cell>
          <cell r="B223" t="str">
            <v>402</v>
          </cell>
          <cell r="C223" t="str">
            <v>Messing-Rundstangen</v>
          </cell>
        </row>
        <row r="224">
          <cell r="A224" t="str">
            <v>445917000</v>
          </cell>
          <cell r="B224" t="str">
            <v>402</v>
          </cell>
          <cell r="C224" t="str">
            <v>Messing-Rundstangen</v>
          </cell>
        </row>
        <row r="225">
          <cell r="A225" t="str">
            <v>445918000</v>
          </cell>
          <cell r="B225" t="str">
            <v>402</v>
          </cell>
          <cell r="C225" t="str">
            <v>Messing-Rundstangen</v>
          </cell>
        </row>
        <row r="226">
          <cell r="A226" t="str">
            <v>445920000</v>
          </cell>
          <cell r="B226" t="str">
            <v>402</v>
          </cell>
          <cell r="C226" t="str">
            <v>Messing-Rundstangen</v>
          </cell>
        </row>
        <row r="227">
          <cell r="A227" t="str">
            <v>445930000</v>
          </cell>
          <cell r="B227" t="str">
            <v>402</v>
          </cell>
          <cell r="C227" t="str">
            <v>Messing-Rundstangen</v>
          </cell>
        </row>
        <row r="228">
          <cell r="A228" t="str">
            <v>446503000</v>
          </cell>
          <cell r="B228" t="str">
            <v>402</v>
          </cell>
          <cell r="C228" t="str">
            <v>Neusilber-Rundstangen</v>
          </cell>
        </row>
        <row r="229">
          <cell r="A229" t="str">
            <v>446504000</v>
          </cell>
          <cell r="B229" t="str">
            <v>402</v>
          </cell>
          <cell r="C229" t="str">
            <v>Neusilber-Rundstangen</v>
          </cell>
        </row>
        <row r="230">
          <cell r="A230" t="str">
            <v>446505000</v>
          </cell>
          <cell r="B230" t="str">
            <v>402</v>
          </cell>
          <cell r="C230" t="str">
            <v>Neusilber-Rundstangen</v>
          </cell>
        </row>
        <row r="231">
          <cell r="A231" t="str">
            <v>446506000</v>
          </cell>
          <cell r="B231" t="str">
            <v>402</v>
          </cell>
          <cell r="C231" t="str">
            <v>Neusilber-Rundstangen</v>
          </cell>
        </row>
        <row r="232">
          <cell r="A232" t="str">
            <v>446507000</v>
          </cell>
          <cell r="B232" t="str">
            <v>402</v>
          </cell>
          <cell r="C232" t="str">
            <v>Neusilber-Rundstangen</v>
          </cell>
        </row>
        <row r="233">
          <cell r="A233" t="str">
            <v>446508000</v>
          </cell>
          <cell r="B233" t="str">
            <v>402</v>
          </cell>
          <cell r="C233" t="str">
            <v>Neusilber-Rundstangen</v>
          </cell>
        </row>
        <row r="234">
          <cell r="A234" t="str">
            <v>446510000</v>
          </cell>
          <cell r="B234" t="str">
            <v>402</v>
          </cell>
          <cell r="C234" t="str">
            <v>Neusilber-Rundstangen</v>
          </cell>
        </row>
        <row r="235">
          <cell r="A235" t="str">
            <v>446512000</v>
          </cell>
          <cell r="B235" t="str">
            <v>402</v>
          </cell>
          <cell r="C235" t="str">
            <v>Neusilber-Rundstangen</v>
          </cell>
        </row>
        <row r="236">
          <cell r="A236" t="str">
            <v>446514000</v>
          </cell>
          <cell r="B236" t="str">
            <v>402</v>
          </cell>
          <cell r="C236" t="str">
            <v>Neusilber-Rundstangen</v>
          </cell>
        </row>
        <row r="237">
          <cell r="A237" t="str">
            <v>446516000</v>
          </cell>
          <cell r="B237" t="str">
            <v>402</v>
          </cell>
          <cell r="C237" t="str">
            <v>Neusilber-Rundstangen</v>
          </cell>
        </row>
        <row r="238">
          <cell r="A238" t="str">
            <v>446520000</v>
          </cell>
          <cell r="B238" t="str">
            <v>402</v>
          </cell>
          <cell r="C238" t="str">
            <v>Neusilber-Rundstangen</v>
          </cell>
        </row>
        <row r="239">
          <cell r="A239" t="str">
            <v>451104000</v>
          </cell>
          <cell r="B239" t="str">
            <v>406</v>
          </cell>
          <cell r="C239" t="str">
            <v>Messing-Sechskantstangen</v>
          </cell>
        </row>
        <row r="240">
          <cell r="A240" t="str">
            <v>451104500</v>
          </cell>
          <cell r="B240" t="str">
            <v>406</v>
          </cell>
          <cell r="C240" t="str">
            <v>Messing-Sechskantstangen</v>
          </cell>
        </row>
        <row r="241">
          <cell r="A241" t="str">
            <v>451105000</v>
          </cell>
          <cell r="B241" t="str">
            <v>406</v>
          </cell>
          <cell r="C241" t="str">
            <v>Messing-Sechskantstangen</v>
          </cell>
        </row>
        <row r="242">
          <cell r="A242" t="str">
            <v>451105500</v>
          </cell>
          <cell r="B242" t="str">
            <v>406</v>
          </cell>
          <cell r="C242" t="str">
            <v>Messing-Sechskantstangen</v>
          </cell>
        </row>
        <row r="243">
          <cell r="A243" t="str">
            <v>451106000</v>
          </cell>
          <cell r="B243" t="str">
            <v>406</v>
          </cell>
          <cell r="C243" t="str">
            <v>Messing-Sechskantstangen</v>
          </cell>
        </row>
        <row r="244">
          <cell r="A244" t="str">
            <v>451107000</v>
          </cell>
          <cell r="B244" t="str">
            <v>406</v>
          </cell>
          <cell r="C244" t="str">
            <v>Messing-Sechskantstangen</v>
          </cell>
        </row>
        <row r="245">
          <cell r="A245" t="str">
            <v>451108000</v>
          </cell>
          <cell r="B245" t="str">
            <v>406</v>
          </cell>
          <cell r="C245" t="str">
            <v>Messing-Sechskantstangen</v>
          </cell>
        </row>
        <row r="246">
          <cell r="A246" t="str">
            <v>451109000</v>
          </cell>
          <cell r="B246" t="str">
            <v>406</v>
          </cell>
          <cell r="C246" t="str">
            <v>Messing-Sechskantstangen</v>
          </cell>
        </row>
        <row r="247">
          <cell r="A247" t="str">
            <v>451110000</v>
          </cell>
          <cell r="B247" t="str">
            <v>406</v>
          </cell>
          <cell r="C247" t="str">
            <v>Messing-Sechskantstangen</v>
          </cell>
        </row>
        <row r="248">
          <cell r="A248" t="str">
            <v>451111000</v>
          </cell>
          <cell r="B248" t="str">
            <v>406</v>
          </cell>
          <cell r="C248" t="str">
            <v>Messing-Sechskantstangen</v>
          </cell>
        </row>
        <row r="249">
          <cell r="A249" t="str">
            <v>451112000</v>
          </cell>
          <cell r="B249" t="str">
            <v>406</v>
          </cell>
          <cell r="C249" t="str">
            <v>Messing-Sechskantstangen</v>
          </cell>
        </row>
        <row r="250">
          <cell r="A250" t="str">
            <v>451113000</v>
          </cell>
          <cell r="B250" t="str">
            <v>406</v>
          </cell>
          <cell r="C250" t="str">
            <v>Messing-Sechskantstangen</v>
          </cell>
        </row>
        <row r="251">
          <cell r="A251" t="str">
            <v>451114000</v>
          </cell>
          <cell r="B251" t="str">
            <v>406</v>
          </cell>
          <cell r="C251" t="str">
            <v>Messing-Sechskantstangen</v>
          </cell>
        </row>
        <row r="252">
          <cell r="A252" t="str">
            <v>451115000</v>
          </cell>
          <cell r="B252" t="str">
            <v>406</v>
          </cell>
          <cell r="C252" t="str">
            <v>Messing-Sechskantstangen</v>
          </cell>
        </row>
        <row r="253">
          <cell r="A253" t="str">
            <v>451116000</v>
          </cell>
          <cell r="B253" t="str">
            <v>406</v>
          </cell>
          <cell r="C253" t="str">
            <v>Messing-Sechskantstangen</v>
          </cell>
        </row>
        <row r="254">
          <cell r="A254" t="str">
            <v>451236000</v>
          </cell>
          <cell r="B254" t="str">
            <v>406</v>
          </cell>
          <cell r="C254" t="str">
            <v>Messing-Sechskantstangen</v>
          </cell>
        </row>
        <row r="255">
          <cell r="A255" t="str">
            <v>451238000</v>
          </cell>
          <cell r="B255" t="str">
            <v>406</v>
          </cell>
          <cell r="C255" t="str">
            <v>Messing-Sechskantstangen</v>
          </cell>
        </row>
        <row r="256">
          <cell r="A256" t="str">
            <v>451241000</v>
          </cell>
          <cell r="B256" t="str">
            <v>406</v>
          </cell>
          <cell r="C256" t="str">
            <v>Messing-Sechskantstangen</v>
          </cell>
        </row>
        <row r="257">
          <cell r="A257" t="str">
            <v>451246000</v>
          </cell>
          <cell r="B257" t="str">
            <v>406</v>
          </cell>
          <cell r="C257" t="str">
            <v>Messing-Sechskantstangen</v>
          </cell>
        </row>
        <row r="258">
          <cell r="A258" t="str">
            <v>451250000</v>
          </cell>
          <cell r="B258" t="str">
            <v>406</v>
          </cell>
          <cell r="C258" t="str">
            <v>Messing-Sechskantstangen</v>
          </cell>
        </row>
        <row r="259">
          <cell r="A259" t="str">
            <v>451255000</v>
          </cell>
          <cell r="B259" t="str">
            <v>406</v>
          </cell>
          <cell r="C259" t="str">
            <v>Messing-Sechskantstangen</v>
          </cell>
        </row>
        <row r="260">
          <cell r="A260" t="str">
            <v>451260000</v>
          </cell>
          <cell r="B260" t="str">
            <v>406</v>
          </cell>
          <cell r="C260" t="str">
            <v>Messing-Sechskantstangen</v>
          </cell>
        </row>
        <row r="261">
          <cell r="A261" t="str">
            <v>451417000</v>
          </cell>
          <cell r="B261" t="str">
            <v>406</v>
          </cell>
          <cell r="C261" t="str">
            <v>Messing-Sechskantstangen</v>
          </cell>
        </row>
        <row r="262">
          <cell r="A262" t="str">
            <v>451418000</v>
          </cell>
          <cell r="B262" t="str">
            <v>406</v>
          </cell>
          <cell r="C262" t="str">
            <v>Messing-Sechskantstangen</v>
          </cell>
        </row>
        <row r="263">
          <cell r="A263" t="str">
            <v>451419000</v>
          </cell>
          <cell r="B263" t="str">
            <v>406</v>
          </cell>
          <cell r="C263" t="str">
            <v>Messing-Sechskantstangen</v>
          </cell>
        </row>
        <row r="264">
          <cell r="A264" t="str">
            <v>451420000</v>
          </cell>
          <cell r="B264" t="str">
            <v>406</v>
          </cell>
          <cell r="C264" t="str">
            <v>Messing-Sechskantstangen</v>
          </cell>
        </row>
        <row r="265">
          <cell r="A265" t="str">
            <v>451421000</v>
          </cell>
          <cell r="B265" t="str">
            <v>406</v>
          </cell>
          <cell r="C265" t="str">
            <v>Messing-Sechskantstangen</v>
          </cell>
        </row>
        <row r="266">
          <cell r="A266" t="str">
            <v>451422000</v>
          </cell>
          <cell r="B266" t="str">
            <v>406</v>
          </cell>
          <cell r="C266" t="str">
            <v>Messing-Sechskantstangen</v>
          </cell>
        </row>
        <row r="267">
          <cell r="A267" t="str">
            <v>451423000</v>
          </cell>
          <cell r="B267" t="str">
            <v>406</v>
          </cell>
          <cell r="C267" t="str">
            <v>Messing-Sechskantstangen</v>
          </cell>
        </row>
        <row r="268">
          <cell r="A268" t="str">
            <v>451424000</v>
          </cell>
          <cell r="B268" t="str">
            <v>406</v>
          </cell>
          <cell r="C268" t="str">
            <v>Messing-Sechskantstangen</v>
          </cell>
        </row>
        <row r="269">
          <cell r="A269" t="str">
            <v>451425000</v>
          </cell>
          <cell r="B269" t="str">
            <v>406</v>
          </cell>
          <cell r="C269" t="str">
            <v>Messing-Sechskantstangen</v>
          </cell>
        </row>
        <row r="270">
          <cell r="A270" t="str">
            <v>451427000</v>
          </cell>
          <cell r="B270" t="str">
            <v>406</v>
          </cell>
          <cell r="C270" t="str">
            <v>Messing-Sechskantstangen</v>
          </cell>
        </row>
        <row r="271">
          <cell r="A271" t="str">
            <v>451430000</v>
          </cell>
          <cell r="B271" t="str">
            <v>406</v>
          </cell>
          <cell r="C271" t="str">
            <v>Messing-Sechskantstangen</v>
          </cell>
        </row>
        <row r="272">
          <cell r="A272" t="str">
            <v>451432000</v>
          </cell>
          <cell r="B272" t="str">
            <v>406</v>
          </cell>
          <cell r="C272" t="str">
            <v>Messing-Sechskantstangen</v>
          </cell>
        </row>
        <row r="273">
          <cell r="A273" t="str">
            <v>451506000</v>
          </cell>
          <cell r="B273" t="str">
            <v>406</v>
          </cell>
          <cell r="C273" t="str">
            <v>Messing-Sechskantstangen</v>
          </cell>
        </row>
        <row r="274">
          <cell r="A274" t="str">
            <v>451508000</v>
          </cell>
          <cell r="B274" t="str">
            <v>406</v>
          </cell>
          <cell r="C274" t="str">
            <v>Messing-Sechskantstangen</v>
          </cell>
        </row>
        <row r="275">
          <cell r="A275" t="str">
            <v>451510000</v>
          </cell>
          <cell r="B275" t="str">
            <v>406</v>
          </cell>
          <cell r="C275" t="str">
            <v>Messing-Sechskantstangen</v>
          </cell>
        </row>
        <row r="276">
          <cell r="A276" t="str">
            <v>451517000</v>
          </cell>
          <cell r="B276" t="str">
            <v>406</v>
          </cell>
          <cell r="C276" t="str">
            <v>Messing-Sechskantstangen</v>
          </cell>
        </row>
        <row r="277">
          <cell r="A277" t="str">
            <v>452104000</v>
          </cell>
          <cell r="B277" t="str">
            <v>410</v>
          </cell>
          <cell r="C277" t="str">
            <v>Messing-Vierkantstangen</v>
          </cell>
        </row>
        <row r="278">
          <cell r="A278" t="str">
            <v>452105000</v>
          </cell>
          <cell r="B278" t="str">
            <v>410</v>
          </cell>
          <cell r="C278" t="str">
            <v>Messing-Vierkantstangen</v>
          </cell>
        </row>
        <row r="279">
          <cell r="A279" t="str">
            <v>452106000</v>
          </cell>
          <cell r="B279" t="str">
            <v>410</v>
          </cell>
          <cell r="C279" t="str">
            <v>Messing-Vierkantstangen</v>
          </cell>
        </row>
        <row r="280">
          <cell r="A280" t="str">
            <v>452107000</v>
          </cell>
          <cell r="B280" t="str">
            <v>410</v>
          </cell>
          <cell r="C280" t="str">
            <v>Messing-Vierkantstangen</v>
          </cell>
        </row>
        <row r="281">
          <cell r="A281" t="str">
            <v>452108000</v>
          </cell>
          <cell r="B281" t="str">
            <v>410</v>
          </cell>
          <cell r="C281" t="str">
            <v>Messing-Vierkantstangen</v>
          </cell>
        </row>
        <row r="282">
          <cell r="A282" t="str">
            <v>452109000</v>
          </cell>
          <cell r="B282" t="str">
            <v>410</v>
          </cell>
          <cell r="C282" t="str">
            <v>Messing-Vierkantstangen</v>
          </cell>
        </row>
        <row r="283">
          <cell r="A283" t="str">
            <v>452110000</v>
          </cell>
          <cell r="B283" t="str">
            <v>410</v>
          </cell>
          <cell r="C283" t="str">
            <v>Messing-Vierkantstangen</v>
          </cell>
        </row>
        <row r="284">
          <cell r="A284" t="str">
            <v>452111000</v>
          </cell>
          <cell r="B284" t="str">
            <v>410</v>
          </cell>
          <cell r="C284" t="str">
            <v>Messing-Vierkantstangen</v>
          </cell>
        </row>
        <row r="285">
          <cell r="A285" t="str">
            <v>452112000</v>
          </cell>
          <cell r="B285" t="str">
            <v>410</v>
          </cell>
          <cell r="C285" t="str">
            <v>Messing-Vierkantstangen</v>
          </cell>
        </row>
        <row r="286">
          <cell r="A286" t="str">
            <v>452114000</v>
          </cell>
          <cell r="B286" t="str">
            <v>410</v>
          </cell>
          <cell r="C286" t="str">
            <v>Messing-Vierkantstangen</v>
          </cell>
        </row>
        <row r="287">
          <cell r="A287" t="str">
            <v>452115000</v>
          </cell>
          <cell r="B287" t="str">
            <v>410</v>
          </cell>
          <cell r="C287" t="str">
            <v>Messing-Vierkantstangen</v>
          </cell>
        </row>
        <row r="288">
          <cell r="A288" t="str">
            <v>452116000</v>
          </cell>
          <cell r="B288" t="str">
            <v>410</v>
          </cell>
          <cell r="C288" t="str">
            <v>Messing-Vierkantstangen</v>
          </cell>
        </row>
        <row r="289">
          <cell r="A289" t="str">
            <v>452218000</v>
          </cell>
          <cell r="B289" t="str">
            <v>410</v>
          </cell>
          <cell r="C289" t="str">
            <v>Messing-Vierkantstangen</v>
          </cell>
        </row>
        <row r="290">
          <cell r="A290" t="str">
            <v>452220000</v>
          </cell>
          <cell r="B290" t="str">
            <v>410</v>
          </cell>
          <cell r="C290" t="str">
            <v>Messing-Vierkantstangen</v>
          </cell>
        </row>
        <row r="291">
          <cell r="A291" t="str">
            <v>452222000</v>
          </cell>
          <cell r="B291" t="str">
            <v>410</v>
          </cell>
          <cell r="C291" t="str">
            <v>Messing-Vierkantstangen</v>
          </cell>
        </row>
        <row r="292">
          <cell r="A292" t="str">
            <v>452225000</v>
          </cell>
          <cell r="B292" t="str">
            <v>410</v>
          </cell>
          <cell r="C292" t="str">
            <v>Messing-Vierkantstangen</v>
          </cell>
        </row>
        <row r="293">
          <cell r="A293" t="str">
            <v>452230000</v>
          </cell>
          <cell r="B293" t="str">
            <v>410</v>
          </cell>
          <cell r="C293" t="str">
            <v>Messing-Vierkantstangen</v>
          </cell>
        </row>
        <row r="294">
          <cell r="A294" t="str">
            <v>452240000</v>
          </cell>
          <cell r="B294" t="str">
            <v>410</v>
          </cell>
          <cell r="C294" t="str">
            <v>Messing-Vierkantstangen</v>
          </cell>
        </row>
        <row r="295">
          <cell r="A295" t="str">
            <v>452250000</v>
          </cell>
          <cell r="B295" t="str">
            <v>410</v>
          </cell>
          <cell r="C295" t="str">
            <v>Messing-Vierkantstangen</v>
          </cell>
        </row>
        <row r="296">
          <cell r="A296" t="str">
            <v>452260000</v>
          </cell>
          <cell r="B296" t="str">
            <v>410</v>
          </cell>
          <cell r="C296" t="str">
            <v>Messing-Vierkantstangen</v>
          </cell>
        </row>
        <row r="297">
          <cell r="A297" t="str">
            <v>452505000</v>
          </cell>
          <cell r="B297" t="str">
            <v>410</v>
          </cell>
          <cell r="C297" t="str">
            <v>Messing-Vierkantstangen</v>
          </cell>
        </row>
        <row r="298">
          <cell r="A298" t="str">
            <v>452510000</v>
          </cell>
          <cell r="B298" t="str">
            <v>410</v>
          </cell>
          <cell r="C298" t="str">
            <v>Messing-Vierkantstangen</v>
          </cell>
        </row>
        <row r="299">
          <cell r="A299" t="str">
            <v>453005200</v>
          </cell>
          <cell r="B299" t="str">
            <v>412</v>
          </cell>
          <cell r="C299" t="str">
            <v>Messing-Flachstangen</v>
          </cell>
        </row>
        <row r="300">
          <cell r="A300" t="str">
            <v>453015200</v>
          </cell>
          <cell r="B300" t="str">
            <v>412</v>
          </cell>
          <cell r="C300" t="str">
            <v>Messing-Flachstangen</v>
          </cell>
        </row>
        <row r="301">
          <cell r="A301" t="str">
            <v>453025200</v>
          </cell>
          <cell r="B301" t="str">
            <v>412</v>
          </cell>
          <cell r="C301" t="str">
            <v>Messing-Flachstangen</v>
          </cell>
        </row>
        <row r="302">
          <cell r="A302" t="str">
            <v>453110300</v>
          </cell>
          <cell r="B302" t="str">
            <v>412</v>
          </cell>
          <cell r="C302" t="str">
            <v>Messing-Flachstangen</v>
          </cell>
        </row>
        <row r="303">
          <cell r="A303" t="str">
            <v>453110400</v>
          </cell>
          <cell r="B303" t="str">
            <v>412</v>
          </cell>
          <cell r="C303" t="str">
            <v>Messing-Flachstangen</v>
          </cell>
        </row>
        <row r="304">
          <cell r="A304" t="str">
            <v>453110500</v>
          </cell>
          <cell r="B304" t="str">
            <v>412</v>
          </cell>
          <cell r="C304" t="str">
            <v>Messing-Flachstangen</v>
          </cell>
        </row>
        <row r="305">
          <cell r="A305" t="str">
            <v>453110600</v>
          </cell>
          <cell r="B305" t="str">
            <v>412</v>
          </cell>
          <cell r="C305" t="str">
            <v>Messing-Flachstangen</v>
          </cell>
        </row>
        <row r="306">
          <cell r="A306" t="str">
            <v>453112000</v>
          </cell>
          <cell r="B306" t="str">
            <v>412</v>
          </cell>
          <cell r="C306" t="str">
            <v>Messing-Flachstangen</v>
          </cell>
        </row>
        <row r="307">
          <cell r="A307" t="str">
            <v>453112300</v>
          </cell>
          <cell r="B307" t="str">
            <v>412</v>
          </cell>
          <cell r="C307" t="str">
            <v>Messing-Flachstangen</v>
          </cell>
        </row>
        <row r="308">
          <cell r="A308" t="str">
            <v>453112400</v>
          </cell>
          <cell r="B308" t="str">
            <v>412</v>
          </cell>
          <cell r="C308" t="str">
            <v>Messing-Flachstangen</v>
          </cell>
        </row>
        <row r="309">
          <cell r="A309" t="str">
            <v>453112500</v>
          </cell>
          <cell r="B309" t="str">
            <v>412</v>
          </cell>
          <cell r="C309" t="str">
            <v>Messing-Flachstangen</v>
          </cell>
        </row>
        <row r="310">
          <cell r="A310" t="str">
            <v>453112600</v>
          </cell>
          <cell r="B310" t="str">
            <v>412</v>
          </cell>
          <cell r="C310" t="str">
            <v>Messing-Flachstangen</v>
          </cell>
        </row>
        <row r="311">
          <cell r="A311" t="str">
            <v>453112800</v>
          </cell>
          <cell r="B311" t="str">
            <v>412</v>
          </cell>
          <cell r="C311" t="str">
            <v>Messing-Flachstangen</v>
          </cell>
        </row>
        <row r="312">
          <cell r="A312" t="str">
            <v>453115300</v>
          </cell>
          <cell r="B312" t="str">
            <v>412</v>
          </cell>
          <cell r="C312" t="str">
            <v>Messing-Flachstangen</v>
          </cell>
        </row>
        <row r="313">
          <cell r="A313" t="str">
            <v>453115400</v>
          </cell>
          <cell r="B313" t="str">
            <v>412</v>
          </cell>
          <cell r="C313" t="str">
            <v>Messing-Flachstangen</v>
          </cell>
        </row>
        <row r="314">
          <cell r="A314" t="str">
            <v>453115500</v>
          </cell>
          <cell r="B314" t="str">
            <v>412</v>
          </cell>
          <cell r="C314" t="str">
            <v>Messing-Flachstangen</v>
          </cell>
        </row>
        <row r="315">
          <cell r="A315" t="str">
            <v>453115600</v>
          </cell>
          <cell r="B315" t="str">
            <v>412</v>
          </cell>
          <cell r="C315" t="str">
            <v>Messing-Flachstangen</v>
          </cell>
        </row>
        <row r="316">
          <cell r="A316" t="str">
            <v>453115800</v>
          </cell>
          <cell r="B316" t="str">
            <v>412</v>
          </cell>
          <cell r="C316" t="str">
            <v>Messing-Flachstangen</v>
          </cell>
        </row>
        <row r="317">
          <cell r="A317" t="str">
            <v>453116000</v>
          </cell>
          <cell r="B317" t="str">
            <v>412</v>
          </cell>
          <cell r="C317" t="str">
            <v>Messing-Flachstangen</v>
          </cell>
        </row>
        <row r="318">
          <cell r="A318" t="str">
            <v>453120300</v>
          </cell>
          <cell r="B318" t="str">
            <v>412</v>
          </cell>
          <cell r="C318" t="str">
            <v>Messing-Flachstangen</v>
          </cell>
        </row>
        <row r="319">
          <cell r="A319" t="str">
            <v>453120400</v>
          </cell>
          <cell r="B319" t="str">
            <v>412</v>
          </cell>
          <cell r="C319" t="str">
            <v>Messing-Flachstangen</v>
          </cell>
        </row>
        <row r="320">
          <cell r="A320" t="str">
            <v>453120500</v>
          </cell>
          <cell r="B320" t="str">
            <v>412</v>
          </cell>
          <cell r="C320" t="str">
            <v>Messing-Flachstangen</v>
          </cell>
        </row>
        <row r="321">
          <cell r="A321" t="str">
            <v>453120600</v>
          </cell>
          <cell r="B321" t="str">
            <v>412</v>
          </cell>
          <cell r="C321" t="str">
            <v>Messing-Flachstangen</v>
          </cell>
        </row>
        <row r="322">
          <cell r="A322" t="str">
            <v>453120800</v>
          </cell>
          <cell r="B322" t="str">
            <v>412</v>
          </cell>
          <cell r="C322" t="str">
            <v>Messing-Flachstangen</v>
          </cell>
        </row>
        <row r="323">
          <cell r="A323" t="str">
            <v>453121000</v>
          </cell>
          <cell r="B323" t="str">
            <v>412</v>
          </cell>
          <cell r="C323" t="str">
            <v>Messing-Flachstangen</v>
          </cell>
        </row>
        <row r="324">
          <cell r="A324" t="str">
            <v>453121200</v>
          </cell>
          <cell r="B324" t="str">
            <v>412</v>
          </cell>
          <cell r="C324" t="str">
            <v>Messing-Flachstangen</v>
          </cell>
        </row>
        <row r="325">
          <cell r="A325" t="str">
            <v>453121500</v>
          </cell>
          <cell r="B325" t="str">
            <v>412</v>
          </cell>
          <cell r="C325" t="str">
            <v>Messing-Flachstangen</v>
          </cell>
        </row>
        <row r="326">
          <cell r="A326" t="str">
            <v>453125300</v>
          </cell>
          <cell r="B326" t="str">
            <v>412</v>
          </cell>
          <cell r="C326" t="str">
            <v>Messing-Flachstangen</v>
          </cell>
        </row>
        <row r="327">
          <cell r="A327" t="str">
            <v>453125400</v>
          </cell>
          <cell r="B327" t="str">
            <v>412</v>
          </cell>
          <cell r="C327" t="str">
            <v>Messing-Flachstangen</v>
          </cell>
        </row>
        <row r="328">
          <cell r="A328" t="str">
            <v>453125500</v>
          </cell>
          <cell r="B328" t="str">
            <v>412</v>
          </cell>
          <cell r="C328" t="str">
            <v>Messing-Flachstangen</v>
          </cell>
        </row>
        <row r="329">
          <cell r="A329" t="str">
            <v>453125600</v>
          </cell>
          <cell r="B329" t="str">
            <v>412</v>
          </cell>
          <cell r="C329" t="str">
            <v>Messing-Flachstangen</v>
          </cell>
        </row>
        <row r="330">
          <cell r="A330" t="str">
            <v>453125800</v>
          </cell>
          <cell r="B330" t="str">
            <v>412</v>
          </cell>
          <cell r="C330" t="str">
            <v>Messing-Flachstangen</v>
          </cell>
        </row>
        <row r="331">
          <cell r="A331" t="str">
            <v>453126000</v>
          </cell>
          <cell r="B331" t="str">
            <v>412</v>
          </cell>
          <cell r="C331" t="str">
            <v>Messing-Flachstangen</v>
          </cell>
        </row>
        <row r="332">
          <cell r="A332" t="str">
            <v>453126200</v>
          </cell>
          <cell r="B332" t="str">
            <v>412</v>
          </cell>
          <cell r="C332" t="str">
            <v>Messing-Flachstangen</v>
          </cell>
        </row>
        <row r="333">
          <cell r="A333" t="str">
            <v>453126500</v>
          </cell>
          <cell r="B333" t="str">
            <v>412</v>
          </cell>
          <cell r="C333" t="str">
            <v>Messing-Flachstangen</v>
          </cell>
        </row>
        <row r="334">
          <cell r="A334" t="str">
            <v>453127000</v>
          </cell>
          <cell r="B334" t="str">
            <v>412</v>
          </cell>
          <cell r="C334" t="str">
            <v>Messing-Flachstangen</v>
          </cell>
        </row>
        <row r="335">
          <cell r="A335" t="str">
            <v>453130300</v>
          </cell>
          <cell r="B335" t="str">
            <v>412</v>
          </cell>
          <cell r="C335" t="str">
            <v>Messing-Flachstangen</v>
          </cell>
        </row>
        <row r="336">
          <cell r="A336" t="str">
            <v>453130400</v>
          </cell>
          <cell r="B336" t="str">
            <v>412</v>
          </cell>
          <cell r="C336" t="str">
            <v>Messing-Flachstangen</v>
          </cell>
        </row>
        <row r="337">
          <cell r="A337" t="str">
            <v>453130500</v>
          </cell>
          <cell r="B337" t="str">
            <v>412</v>
          </cell>
          <cell r="C337" t="str">
            <v>Messing-Flachstangen</v>
          </cell>
        </row>
        <row r="338">
          <cell r="A338" t="str">
            <v>453130600</v>
          </cell>
          <cell r="B338" t="str">
            <v>412</v>
          </cell>
          <cell r="C338" t="str">
            <v>Messing-Flachstangen</v>
          </cell>
        </row>
        <row r="339">
          <cell r="A339" t="str">
            <v>453130800</v>
          </cell>
          <cell r="B339" t="str">
            <v>412</v>
          </cell>
          <cell r="C339" t="str">
            <v>Messing-Flachstangen</v>
          </cell>
        </row>
        <row r="340">
          <cell r="A340" t="str">
            <v>453131000</v>
          </cell>
          <cell r="B340" t="str">
            <v>412</v>
          </cell>
          <cell r="C340" t="str">
            <v>Messing-Flachstangen</v>
          </cell>
        </row>
        <row r="341">
          <cell r="A341" t="str">
            <v>453131500</v>
          </cell>
          <cell r="B341" t="str">
            <v>412</v>
          </cell>
          <cell r="C341" t="str">
            <v>Messing-Flachstangen</v>
          </cell>
        </row>
        <row r="342">
          <cell r="A342" t="str">
            <v>453132000</v>
          </cell>
          <cell r="B342" t="str">
            <v>412</v>
          </cell>
          <cell r="C342" t="str">
            <v>Messing-Flachstangen</v>
          </cell>
        </row>
        <row r="343">
          <cell r="A343" t="str">
            <v>453136000</v>
          </cell>
          <cell r="B343" t="str">
            <v>412</v>
          </cell>
          <cell r="C343" t="str">
            <v>Messing-Flachstangen</v>
          </cell>
        </row>
        <row r="344">
          <cell r="A344" t="str">
            <v>453137000</v>
          </cell>
          <cell r="B344" t="str">
            <v>412</v>
          </cell>
          <cell r="C344" t="str">
            <v>Messing-Flachstangen</v>
          </cell>
        </row>
        <row r="345">
          <cell r="A345" t="str">
            <v>453140300</v>
          </cell>
          <cell r="B345" t="str">
            <v>412</v>
          </cell>
          <cell r="C345" t="str">
            <v>Messing-Flachstangen</v>
          </cell>
        </row>
        <row r="346">
          <cell r="A346" t="str">
            <v>453140400</v>
          </cell>
          <cell r="B346" t="str">
            <v>412</v>
          </cell>
          <cell r="C346" t="str">
            <v>Messing-Flachstangen</v>
          </cell>
        </row>
        <row r="347">
          <cell r="A347" t="str">
            <v>453140500</v>
          </cell>
          <cell r="B347" t="str">
            <v>412</v>
          </cell>
          <cell r="C347" t="str">
            <v>Messing-Flachstangen</v>
          </cell>
        </row>
        <row r="348">
          <cell r="A348" t="str">
            <v>453140600</v>
          </cell>
          <cell r="B348" t="str">
            <v>412</v>
          </cell>
          <cell r="C348" t="str">
            <v>Messing-Flachstangen</v>
          </cell>
        </row>
        <row r="349">
          <cell r="A349" t="str">
            <v>453140800</v>
          </cell>
          <cell r="B349" t="str">
            <v>412</v>
          </cell>
          <cell r="C349" t="str">
            <v>Messing-Flachstangen</v>
          </cell>
        </row>
        <row r="350">
          <cell r="A350" t="str">
            <v>453141000</v>
          </cell>
          <cell r="B350" t="str">
            <v>412</v>
          </cell>
          <cell r="C350" t="str">
            <v>Messing-Flachstangen</v>
          </cell>
        </row>
        <row r="351">
          <cell r="A351" t="str">
            <v>453141200</v>
          </cell>
          <cell r="B351" t="str">
            <v>412</v>
          </cell>
          <cell r="C351" t="str">
            <v>Messing-Flachstangen</v>
          </cell>
        </row>
        <row r="352">
          <cell r="A352" t="str">
            <v>453141500</v>
          </cell>
          <cell r="B352" t="str">
            <v>412</v>
          </cell>
          <cell r="C352" t="str">
            <v>Messing-Flachstangen</v>
          </cell>
        </row>
        <row r="353">
          <cell r="A353" t="str">
            <v>453142000</v>
          </cell>
          <cell r="B353" t="str">
            <v>412</v>
          </cell>
          <cell r="C353" t="str">
            <v>Messing-Flachstangen</v>
          </cell>
        </row>
        <row r="354">
          <cell r="A354" t="str">
            <v>453142500</v>
          </cell>
          <cell r="B354" t="str">
            <v>412</v>
          </cell>
          <cell r="C354" t="str">
            <v>Messing-Flachstangen</v>
          </cell>
        </row>
        <row r="355">
          <cell r="A355" t="str">
            <v>453143000</v>
          </cell>
          <cell r="B355" t="str">
            <v>412</v>
          </cell>
          <cell r="C355" t="str">
            <v>Messing-Flachstangen</v>
          </cell>
        </row>
        <row r="356">
          <cell r="A356" t="str">
            <v>453150500</v>
          </cell>
          <cell r="B356" t="str">
            <v>412</v>
          </cell>
          <cell r="C356" t="str">
            <v>Messing-Flachstangen</v>
          </cell>
        </row>
        <row r="357">
          <cell r="A357" t="str">
            <v>453150600</v>
          </cell>
          <cell r="B357" t="str">
            <v>412</v>
          </cell>
          <cell r="C357" t="str">
            <v>Messing-Flachstangen</v>
          </cell>
        </row>
        <row r="358">
          <cell r="A358" t="str">
            <v>453150800</v>
          </cell>
          <cell r="B358" t="str">
            <v>412</v>
          </cell>
          <cell r="C358" t="str">
            <v>Messing-Flachstangen</v>
          </cell>
        </row>
        <row r="359">
          <cell r="A359" t="str">
            <v>453151000</v>
          </cell>
          <cell r="B359" t="str">
            <v>412</v>
          </cell>
          <cell r="C359" t="str">
            <v>Messing-Flachstangen</v>
          </cell>
        </row>
        <row r="360">
          <cell r="A360" t="str">
            <v>453151500</v>
          </cell>
          <cell r="B360" t="str">
            <v>412</v>
          </cell>
          <cell r="C360" t="str">
            <v>Messing-Flachstangen</v>
          </cell>
        </row>
        <row r="361">
          <cell r="A361" t="str">
            <v>453152000</v>
          </cell>
          <cell r="B361" t="str">
            <v>412</v>
          </cell>
          <cell r="C361" t="str">
            <v>Messing-Flachstangen</v>
          </cell>
        </row>
        <row r="362">
          <cell r="A362" t="str">
            <v>453152500</v>
          </cell>
          <cell r="B362" t="str">
            <v>412</v>
          </cell>
          <cell r="C362" t="str">
            <v>Messing-Flachstangen</v>
          </cell>
        </row>
        <row r="363">
          <cell r="A363" t="str">
            <v>453153000</v>
          </cell>
          <cell r="B363" t="str">
            <v>412</v>
          </cell>
          <cell r="C363" t="str">
            <v>Messing-Flachstangen</v>
          </cell>
        </row>
        <row r="364">
          <cell r="A364" t="str">
            <v>453160600</v>
          </cell>
          <cell r="B364" t="str">
            <v>412</v>
          </cell>
          <cell r="C364" t="str">
            <v>Messing-Flachstangen</v>
          </cell>
        </row>
        <row r="365">
          <cell r="A365" t="str">
            <v>453161000</v>
          </cell>
          <cell r="B365" t="str">
            <v>412</v>
          </cell>
          <cell r="C365" t="str">
            <v>Messing-Flachstangen</v>
          </cell>
        </row>
        <row r="366">
          <cell r="A366" t="str">
            <v>453162000</v>
          </cell>
          <cell r="B366" t="str">
            <v>412</v>
          </cell>
          <cell r="C366" t="str">
            <v>Messing-Flachstangen</v>
          </cell>
        </row>
        <row r="367">
          <cell r="A367" t="str">
            <v>453163000</v>
          </cell>
          <cell r="B367" t="str">
            <v>412</v>
          </cell>
          <cell r="C367" t="str">
            <v>Messing-Flachstangen</v>
          </cell>
        </row>
        <row r="368">
          <cell r="A368" t="str">
            <v>453164000</v>
          </cell>
          <cell r="B368" t="str">
            <v>412</v>
          </cell>
          <cell r="C368" t="str">
            <v>Messing-Flachstangen</v>
          </cell>
        </row>
        <row r="369">
          <cell r="A369" t="str">
            <v>453171000</v>
          </cell>
          <cell r="B369" t="str">
            <v>412</v>
          </cell>
          <cell r="C369" t="str">
            <v>Messing-Flachstangen</v>
          </cell>
        </row>
        <row r="370">
          <cell r="A370" t="str">
            <v>453181000</v>
          </cell>
          <cell r="B370" t="str">
            <v>412</v>
          </cell>
          <cell r="C370" t="str">
            <v>Messing-Flachstangen</v>
          </cell>
        </row>
        <row r="371">
          <cell r="A371" t="str">
            <v>453182000</v>
          </cell>
          <cell r="B371" t="str">
            <v>412</v>
          </cell>
          <cell r="C371" t="str">
            <v>Messing-Flachstangen</v>
          </cell>
        </row>
        <row r="372">
          <cell r="A372" t="str">
            <v>453191000</v>
          </cell>
          <cell r="B372" t="str">
            <v>412</v>
          </cell>
          <cell r="C372" t="str">
            <v>Messing-Flachstangen</v>
          </cell>
        </row>
        <row r="373">
          <cell r="A373" t="str">
            <v>453192000</v>
          </cell>
          <cell r="B373" t="str">
            <v>412</v>
          </cell>
          <cell r="C373" t="str">
            <v>Messing-Flachstangen</v>
          </cell>
        </row>
        <row r="374">
          <cell r="A374" t="str">
            <v>4570R2</v>
          </cell>
          <cell r="C374" t="str">
            <v/>
          </cell>
        </row>
        <row r="375">
          <cell r="A375" t="str">
            <v>464120000</v>
          </cell>
          <cell r="B375" t="str">
            <v>441</v>
          </cell>
          <cell r="C375" t="str">
            <v>Messingdraht</v>
          </cell>
        </row>
        <row r="376">
          <cell r="A376" t="str">
            <v>464125000</v>
          </cell>
          <cell r="B376" t="str">
            <v>441</v>
          </cell>
          <cell r="C376" t="str">
            <v>Messingdraht</v>
          </cell>
        </row>
        <row r="377">
          <cell r="A377" t="str">
            <v>464203000</v>
          </cell>
          <cell r="B377" t="str">
            <v>441</v>
          </cell>
          <cell r="C377" t="str">
            <v>Messingdraht</v>
          </cell>
        </row>
        <row r="378">
          <cell r="A378" t="str">
            <v>464203500</v>
          </cell>
          <cell r="B378" t="str">
            <v>441</v>
          </cell>
          <cell r="C378" t="str">
            <v>Messingdraht</v>
          </cell>
        </row>
        <row r="379">
          <cell r="A379" t="str">
            <v>464204000</v>
          </cell>
          <cell r="B379" t="str">
            <v>441</v>
          </cell>
          <cell r="C379" t="str">
            <v>Messingdraht</v>
          </cell>
        </row>
        <row r="380">
          <cell r="A380" t="str">
            <v>464204500</v>
          </cell>
          <cell r="B380" t="str">
            <v>441</v>
          </cell>
          <cell r="C380" t="str">
            <v>Messingdraht</v>
          </cell>
        </row>
        <row r="381">
          <cell r="A381" t="str">
            <v>464205000</v>
          </cell>
          <cell r="B381" t="str">
            <v>441</v>
          </cell>
          <cell r="C381" t="str">
            <v>Messingdraht</v>
          </cell>
        </row>
        <row r="382">
          <cell r="A382" t="str">
            <v>464205500</v>
          </cell>
          <cell r="B382" t="str">
            <v>441</v>
          </cell>
          <cell r="C382" t="str">
            <v>Messingdraht</v>
          </cell>
        </row>
        <row r="383">
          <cell r="A383" t="str">
            <v>464206000</v>
          </cell>
          <cell r="B383" t="str">
            <v>441</v>
          </cell>
          <cell r="C383" t="str">
            <v>Messingdraht</v>
          </cell>
        </row>
        <row r="384">
          <cell r="A384" t="str">
            <v>464208000</v>
          </cell>
          <cell r="B384" t="str">
            <v>441</v>
          </cell>
          <cell r="C384" t="str">
            <v>Messingdraht</v>
          </cell>
        </row>
        <row r="385">
          <cell r="A385" t="str">
            <v>464303000</v>
          </cell>
          <cell r="B385" t="str">
            <v>441</v>
          </cell>
          <cell r="C385" t="str">
            <v>Messingdraht</v>
          </cell>
        </row>
        <row r="386">
          <cell r="A386" t="str">
            <v>464303500</v>
          </cell>
          <cell r="B386" t="str">
            <v>441</v>
          </cell>
          <cell r="C386" t="str">
            <v>Messingdraht</v>
          </cell>
        </row>
        <row r="387">
          <cell r="A387" t="str">
            <v>464304000</v>
          </cell>
          <cell r="B387" t="str">
            <v>441</v>
          </cell>
          <cell r="C387" t="str">
            <v>Messingdraht</v>
          </cell>
        </row>
        <row r="388">
          <cell r="A388" t="str">
            <v>464305000</v>
          </cell>
          <cell r="B388" t="str">
            <v>441</v>
          </cell>
          <cell r="C388" t="str">
            <v>Messingdraht</v>
          </cell>
        </row>
        <row r="389">
          <cell r="A389" t="str">
            <v>464306000</v>
          </cell>
          <cell r="B389" t="str">
            <v>441</v>
          </cell>
          <cell r="C389" t="str">
            <v>Messingdraht</v>
          </cell>
        </row>
        <row r="390">
          <cell r="A390" t="str">
            <v>479205000</v>
          </cell>
          <cell r="B390" t="str">
            <v>402</v>
          </cell>
          <cell r="C390" t="str">
            <v>Messing-Rundstangen</v>
          </cell>
        </row>
        <row r="391">
          <cell r="A391" t="str">
            <v>479207000</v>
          </cell>
          <cell r="B391" t="str">
            <v>402</v>
          </cell>
          <cell r="C391" t="str">
            <v>Messing-Rundstangen</v>
          </cell>
        </row>
        <row r="392">
          <cell r="A392" t="str">
            <v>479208000</v>
          </cell>
          <cell r="B392" t="str">
            <v>402</v>
          </cell>
          <cell r="C392" t="str">
            <v>Messing-Rundstangen</v>
          </cell>
        </row>
        <row r="393">
          <cell r="A393" t="str">
            <v>479209000</v>
          </cell>
          <cell r="B393" t="str">
            <v>402</v>
          </cell>
          <cell r="C393" t="str">
            <v>Messing-Rundstangen</v>
          </cell>
        </row>
        <row r="394">
          <cell r="A394" t="str">
            <v>479210000</v>
          </cell>
          <cell r="B394" t="str">
            <v>402</v>
          </cell>
          <cell r="C394" t="str">
            <v>Messing-Rundstangen</v>
          </cell>
        </row>
        <row r="395">
          <cell r="A395" t="str">
            <v>479211000</v>
          </cell>
          <cell r="B395" t="str">
            <v>402</v>
          </cell>
          <cell r="C395" t="str">
            <v>Messing-Rundstangen</v>
          </cell>
        </row>
        <row r="396">
          <cell r="A396" t="str">
            <v>479212000</v>
          </cell>
          <cell r="B396" t="str">
            <v>402</v>
          </cell>
          <cell r="C396" t="str">
            <v>Messing-Rundstangen</v>
          </cell>
        </row>
        <row r="397">
          <cell r="A397" t="str">
            <v>479213000</v>
          </cell>
          <cell r="B397" t="str">
            <v>402</v>
          </cell>
          <cell r="C397" t="str">
            <v>Messing-Rundstangen</v>
          </cell>
        </row>
        <row r="398">
          <cell r="A398" t="str">
            <v>479214000</v>
          </cell>
          <cell r="B398" t="str">
            <v>402</v>
          </cell>
          <cell r="C398" t="str">
            <v>Messing-Rundstangen</v>
          </cell>
        </row>
        <row r="399">
          <cell r="A399" t="str">
            <v>479215000</v>
          </cell>
          <cell r="B399" t="str">
            <v>402</v>
          </cell>
          <cell r="C399" t="str">
            <v>Messing-Rundstangen</v>
          </cell>
        </row>
        <row r="400">
          <cell r="A400" t="str">
            <v>479216000</v>
          </cell>
          <cell r="B400" t="str">
            <v>402</v>
          </cell>
          <cell r="C400" t="str">
            <v>Messing-Rundstangen</v>
          </cell>
        </row>
        <row r="401">
          <cell r="A401" t="str">
            <v>479217000</v>
          </cell>
          <cell r="B401" t="str">
            <v>402</v>
          </cell>
          <cell r="C401" t="str">
            <v>Messing-Rundstangen</v>
          </cell>
        </row>
        <row r="402">
          <cell r="A402" t="str">
            <v>479218000</v>
          </cell>
          <cell r="B402" t="str">
            <v>402</v>
          </cell>
          <cell r="C402" t="str">
            <v>Messing-Rundstangen</v>
          </cell>
        </row>
        <row r="403">
          <cell r="A403" t="str">
            <v>479219000</v>
          </cell>
          <cell r="B403" t="str">
            <v>402</v>
          </cell>
          <cell r="C403" t="str">
            <v>Messing-Rundstangen</v>
          </cell>
        </row>
        <row r="404">
          <cell r="A404" t="str">
            <v>479220000</v>
          </cell>
          <cell r="B404" t="str">
            <v>402</v>
          </cell>
          <cell r="C404" t="str">
            <v>Messing-Rundstangen</v>
          </cell>
        </row>
        <row r="405">
          <cell r="A405" t="str">
            <v>479222000</v>
          </cell>
          <cell r="B405" t="str">
            <v>402</v>
          </cell>
          <cell r="C405" t="str">
            <v>Messing-Rundstangen</v>
          </cell>
        </row>
        <row r="406">
          <cell r="A406" t="str">
            <v>479223000</v>
          </cell>
          <cell r="B406" t="str">
            <v>402</v>
          </cell>
          <cell r="C406" t="str">
            <v>Messing-Rundstangen</v>
          </cell>
        </row>
        <row r="407">
          <cell r="A407" t="str">
            <v>479224000</v>
          </cell>
          <cell r="B407" t="str">
            <v>402</v>
          </cell>
          <cell r="C407" t="str">
            <v>Messing-Rundstangen</v>
          </cell>
        </row>
        <row r="408">
          <cell r="A408" t="str">
            <v>479225000</v>
          </cell>
          <cell r="B408" t="str">
            <v>402</v>
          </cell>
          <cell r="C408" t="str">
            <v>Messing-Rundstangen</v>
          </cell>
        </row>
        <row r="409">
          <cell r="A409" t="str">
            <v>479227000</v>
          </cell>
          <cell r="B409" t="str">
            <v>402</v>
          </cell>
          <cell r="C409" t="str">
            <v>Messing-Rundstangen</v>
          </cell>
        </row>
        <row r="410">
          <cell r="A410" t="str">
            <v>479228000</v>
          </cell>
          <cell r="B410" t="str">
            <v>402</v>
          </cell>
          <cell r="C410" t="str">
            <v>Messing-Rundstangen</v>
          </cell>
        </row>
        <row r="411">
          <cell r="A411" t="str">
            <v>479230000</v>
          </cell>
          <cell r="B411" t="str">
            <v>402</v>
          </cell>
          <cell r="C411" t="str">
            <v>Messing-Rundstangen</v>
          </cell>
        </row>
        <row r="412">
          <cell r="A412" t="str">
            <v>479232000</v>
          </cell>
          <cell r="B412" t="str">
            <v>402</v>
          </cell>
          <cell r="C412" t="str">
            <v>Messing-Rundstangen</v>
          </cell>
        </row>
        <row r="413">
          <cell r="A413" t="str">
            <v>479235000</v>
          </cell>
          <cell r="B413" t="str">
            <v>402</v>
          </cell>
          <cell r="C413" t="str">
            <v>Messing-Rundstangen</v>
          </cell>
        </row>
        <row r="414">
          <cell r="A414" t="str">
            <v>479238000</v>
          </cell>
          <cell r="B414" t="str">
            <v>402</v>
          </cell>
          <cell r="C414" t="str">
            <v>Messing-Rundstangen</v>
          </cell>
        </row>
        <row r="415">
          <cell r="A415" t="str">
            <v>479240000</v>
          </cell>
          <cell r="B415" t="str">
            <v>402</v>
          </cell>
          <cell r="C415" t="str">
            <v>Messing-Rundstangen</v>
          </cell>
        </row>
        <row r="416">
          <cell r="A416" t="str">
            <v>479242000</v>
          </cell>
          <cell r="B416" t="str">
            <v>402</v>
          </cell>
          <cell r="C416" t="str">
            <v>Messing-Rundstangen</v>
          </cell>
        </row>
        <row r="417">
          <cell r="A417" t="str">
            <v>479245000</v>
          </cell>
          <cell r="B417" t="str">
            <v>402</v>
          </cell>
          <cell r="C417" t="str">
            <v>Messing-Rundstangen</v>
          </cell>
        </row>
        <row r="418">
          <cell r="A418" t="str">
            <v>479248000</v>
          </cell>
          <cell r="B418" t="str">
            <v>402</v>
          </cell>
          <cell r="C418" t="str">
            <v>Messing-Rundstangen</v>
          </cell>
        </row>
        <row r="419">
          <cell r="A419" t="str">
            <v>479250000</v>
          </cell>
          <cell r="B419" t="str">
            <v>402</v>
          </cell>
          <cell r="C419" t="str">
            <v>Messing-Rundstangen</v>
          </cell>
        </row>
        <row r="420">
          <cell r="A420" t="str">
            <v>479321000</v>
          </cell>
          <cell r="B420" t="str">
            <v>406</v>
          </cell>
          <cell r="C420" t="str">
            <v>Messing-Sechskantstangen</v>
          </cell>
        </row>
        <row r="421">
          <cell r="A421" t="str">
            <v>479330000</v>
          </cell>
          <cell r="B421" t="str">
            <v>406</v>
          </cell>
          <cell r="C421" t="str">
            <v>Messing-Sechskantstangen</v>
          </cell>
        </row>
        <row r="422">
          <cell r="A422" t="str">
            <v>479616000</v>
          </cell>
          <cell r="B422" t="str">
            <v>402</v>
          </cell>
          <cell r="C422" t="str">
            <v>Messing-Rundstangen</v>
          </cell>
        </row>
        <row r="423">
          <cell r="A423" t="str">
            <v>479650000</v>
          </cell>
          <cell r="B423" t="str">
            <v>402</v>
          </cell>
          <cell r="C423" t="str">
            <v>Messing-Rundstangen</v>
          </cell>
        </row>
        <row r="424">
          <cell r="A424" t="str">
            <v>501244963</v>
          </cell>
          <cell r="B424" t="str">
            <v>402</v>
          </cell>
          <cell r="C424" t="str">
            <v>Messing-Rundstangen</v>
          </cell>
        </row>
        <row r="425">
          <cell r="A425" t="str">
            <v>501252316</v>
          </cell>
          <cell r="B425" t="str">
            <v>402</v>
          </cell>
          <cell r="C425" t="str">
            <v>Messing-Rundstangen</v>
          </cell>
        </row>
        <row r="426">
          <cell r="A426" t="str">
            <v>501252317</v>
          </cell>
          <cell r="B426" t="str">
            <v>402</v>
          </cell>
          <cell r="C426" t="str">
            <v>Messing-Rundstangen</v>
          </cell>
        </row>
        <row r="427">
          <cell r="A427" t="str">
            <v>501252318</v>
          </cell>
          <cell r="B427" t="str">
            <v>402</v>
          </cell>
          <cell r="C427" t="str">
            <v>Messing-Rundstangen</v>
          </cell>
        </row>
        <row r="428">
          <cell r="A428" t="str">
            <v>501278494</v>
          </cell>
          <cell r="B428" t="str">
            <v>402</v>
          </cell>
          <cell r="C428" t="str">
            <v>Messing-Sechskantstangen</v>
          </cell>
        </row>
        <row r="429">
          <cell r="A429" t="str">
            <v>593700013</v>
          </cell>
          <cell r="B429" t="str">
            <v>402</v>
          </cell>
          <cell r="C429" t="str">
            <v>Aluminium-Rundstangen</v>
          </cell>
        </row>
        <row r="430">
          <cell r="A430" t="str">
            <v>593700014</v>
          </cell>
          <cell r="B430" t="str">
            <v>402</v>
          </cell>
          <cell r="C430" t="str">
            <v>Aluminium-Rundstangen</v>
          </cell>
        </row>
        <row r="431">
          <cell r="A431" t="str">
            <v>593700015</v>
          </cell>
          <cell r="B431" t="str">
            <v>402</v>
          </cell>
          <cell r="C431" t="str">
            <v>Aluminium-Rundstangen</v>
          </cell>
        </row>
        <row r="432">
          <cell r="A432" t="str">
            <v>593700017</v>
          </cell>
          <cell r="B432" t="str">
            <v>402</v>
          </cell>
          <cell r="C432" t="str">
            <v>Aluminium-Rundstangen</v>
          </cell>
        </row>
        <row r="433">
          <cell r="A433" t="str">
            <v>593700018</v>
          </cell>
          <cell r="B433" t="str">
            <v>402</v>
          </cell>
          <cell r="C433" t="str">
            <v>Aluminium-Rundstangen</v>
          </cell>
        </row>
        <row r="434">
          <cell r="A434" t="str">
            <v>593700019</v>
          </cell>
          <cell r="B434" t="str">
            <v>402</v>
          </cell>
          <cell r="C434" t="str">
            <v>Aluminium-Rundstangen</v>
          </cell>
        </row>
        <row r="435">
          <cell r="A435" t="str">
            <v>593700020</v>
          </cell>
          <cell r="B435" t="str">
            <v>402</v>
          </cell>
          <cell r="C435" t="str">
            <v>Aluminium-Rundstangen</v>
          </cell>
        </row>
        <row r="436">
          <cell r="A436" t="str">
            <v>593700021</v>
          </cell>
          <cell r="B436" t="str">
            <v>402</v>
          </cell>
          <cell r="C436" t="str">
            <v>Aluminium-Rundstangen</v>
          </cell>
        </row>
        <row r="437">
          <cell r="A437" t="str">
            <v>593700022</v>
          </cell>
          <cell r="B437" t="str">
            <v>402</v>
          </cell>
          <cell r="C437" t="str">
            <v>Aluminium-Rundstangen</v>
          </cell>
        </row>
        <row r="438">
          <cell r="A438" t="str">
            <v>593700023</v>
          </cell>
          <cell r="B438" t="str">
            <v>402</v>
          </cell>
          <cell r="C438" t="str">
            <v>Aluminium-Rundstangen</v>
          </cell>
        </row>
        <row r="439">
          <cell r="A439" t="str">
            <v>593700024</v>
          </cell>
          <cell r="B439" t="str">
            <v>402</v>
          </cell>
          <cell r="C439" t="str">
            <v>Aluminium-Rundstangen</v>
          </cell>
        </row>
        <row r="440">
          <cell r="A440" t="str">
            <v>593700025</v>
          </cell>
          <cell r="B440" t="str">
            <v>402</v>
          </cell>
          <cell r="C440" t="str">
            <v>Aluminium-Rundstangen</v>
          </cell>
        </row>
        <row r="441">
          <cell r="A441" t="str">
            <v>593700026</v>
          </cell>
          <cell r="B441" t="str">
            <v>402</v>
          </cell>
          <cell r="C441" t="str">
            <v>Aluminium-Rundstangen</v>
          </cell>
        </row>
        <row r="442">
          <cell r="A442" t="str">
            <v>593700027</v>
          </cell>
          <cell r="B442" t="str">
            <v>402</v>
          </cell>
          <cell r="C442" t="str">
            <v>Aluminium-Rundstangen</v>
          </cell>
        </row>
        <row r="443">
          <cell r="A443" t="str">
            <v>593700029</v>
          </cell>
          <cell r="B443" t="str">
            <v>402</v>
          </cell>
          <cell r="C443" t="str">
            <v>Aluminium-Rundstangen</v>
          </cell>
        </row>
        <row r="444">
          <cell r="A444" t="str">
            <v>593700030</v>
          </cell>
          <cell r="B444" t="str">
            <v>402</v>
          </cell>
          <cell r="C444" t="str">
            <v>Aluminium-Rundstangen</v>
          </cell>
        </row>
        <row r="445">
          <cell r="A445" t="str">
            <v>593700031</v>
          </cell>
          <cell r="B445" t="str">
            <v>402</v>
          </cell>
          <cell r="C445" t="str">
            <v>Aluminium-Rundstangen</v>
          </cell>
        </row>
        <row r="446">
          <cell r="A446" t="str">
            <v>593700032</v>
          </cell>
          <cell r="B446" t="str">
            <v>402</v>
          </cell>
          <cell r="C446" t="str">
            <v>Aluminium-Rundstangen</v>
          </cell>
        </row>
        <row r="447">
          <cell r="A447" t="str">
            <v>593700033</v>
          </cell>
          <cell r="B447" t="str">
            <v>402</v>
          </cell>
          <cell r="C447" t="str">
            <v>Aluminium-Rundstangen</v>
          </cell>
        </row>
        <row r="448">
          <cell r="A448" t="str">
            <v>593700034</v>
          </cell>
          <cell r="B448" t="str">
            <v>402</v>
          </cell>
          <cell r="C448" t="str">
            <v>Aluminium-Rundstangen</v>
          </cell>
        </row>
        <row r="449">
          <cell r="A449" t="str">
            <v>593700035</v>
          </cell>
          <cell r="B449" t="str">
            <v>402</v>
          </cell>
          <cell r="C449" t="str">
            <v>Aluminium-Rundstangen</v>
          </cell>
        </row>
        <row r="450">
          <cell r="A450" t="str">
            <v>593700043</v>
          </cell>
          <cell r="B450" t="str">
            <v>402</v>
          </cell>
          <cell r="C450" t="str">
            <v>Aluminium-Rundstangen</v>
          </cell>
        </row>
        <row r="451">
          <cell r="A451" t="str">
            <v>593700044</v>
          </cell>
          <cell r="B451" t="str">
            <v>402</v>
          </cell>
          <cell r="C451" t="str">
            <v>Aluminium-Rundstangen</v>
          </cell>
        </row>
        <row r="452">
          <cell r="A452" t="str">
            <v>593700045</v>
          </cell>
          <cell r="B452" t="str">
            <v>402</v>
          </cell>
          <cell r="C452" t="str">
            <v>Aluminium-Rundstangen</v>
          </cell>
        </row>
        <row r="453">
          <cell r="A453" t="str">
            <v>593700046</v>
          </cell>
          <cell r="B453" t="str">
            <v>402</v>
          </cell>
          <cell r="C453" t="str">
            <v>Aluminium-Rundstangen</v>
          </cell>
        </row>
        <row r="454">
          <cell r="A454" t="str">
            <v>593700078</v>
          </cell>
          <cell r="B454" t="str">
            <v>402</v>
          </cell>
          <cell r="C454" t="str">
            <v>Aluminium-Rundstangen</v>
          </cell>
        </row>
        <row r="455">
          <cell r="A455" t="str">
            <v>593700081</v>
          </cell>
          <cell r="B455" t="str">
            <v>402</v>
          </cell>
          <cell r="C455" t="str">
            <v>Aluminium-Rundstangen</v>
          </cell>
        </row>
        <row r="456">
          <cell r="A456" t="str">
            <v>593700086</v>
          </cell>
          <cell r="B456" t="str">
            <v>053</v>
          </cell>
          <cell r="C456" t="str">
            <v>Rostfreie-Rohre</v>
          </cell>
        </row>
        <row r="457">
          <cell r="A457" t="str">
            <v>593700087</v>
          </cell>
          <cell r="B457" t="str">
            <v>402</v>
          </cell>
          <cell r="C457" t="str">
            <v>Bronze-Rundstangen</v>
          </cell>
        </row>
        <row r="458">
          <cell r="A458" t="str">
            <v>593700088</v>
          </cell>
          <cell r="B458" t="str">
            <v>402</v>
          </cell>
          <cell r="C458" t="str">
            <v>Bronze-Rundstangen</v>
          </cell>
        </row>
        <row r="459">
          <cell r="A459" t="str">
            <v>593700089</v>
          </cell>
          <cell r="B459" t="str">
            <v>402</v>
          </cell>
          <cell r="C459" t="str">
            <v>Bronze-Rundstangen</v>
          </cell>
        </row>
        <row r="460">
          <cell r="A460" t="str">
            <v>593700090</v>
          </cell>
          <cell r="B460" t="str">
            <v>402</v>
          </cell>
          <cell r="C460" t="str">
            <v>Bronze-Rundstangen</v>
          </cell>
        </row>
        <row r="461">
          <cell r="A461" t="str">
            <v>593700091</v>
          </cell>
          <cell r="B461" t="str">
            <v>402</v>
          </cell>
          <cell r="C461" t="str">
            <v>Bronze-Rundstangen</v>
          </cell>
        </row>
        <row r="462">
          <cell r="A462" t="str">
            <v>593700092</v>
          </cell>
          <cell r="B462" t="str">
            <v>402</v>
          </cell>
          <cell r="C462" t="str">
            <v>Bronze-Rundstangen</v>
          </cell>
        </row>
        <row r="463">
          <cell r="A463" t="str">
            <v>593700093</v>
          </cell>
          <cell r="B463" t="str">
            <v>402</v>
          </cell>
          <cell r="C463" t="str">
            <v>Bronze-Rundstangen</v>
          </cell>
        </row>
        <row r="464">
          <cell r="A464" t="str">
            <v>593700097</v>
          </cell>
          <cell r="B464" t="str">
            <v>402</v>
          </cell>
          <cell r="C464" t="str">
            <v>Kupfer-Rundstangen</v>
          </cell>
        </row>
        <row r="465">
          <cell r="A465" t="str">
            <v>593700098</v>
          </cell>
          <cell r="B465" t="str">
            <v>402</v>
          </cell>
          <cell r="C465" t="str">
            <v>Kupfer-Rundstangen</v>
          </cell>
        </row>
        <row r="466">
          <cell r="A466" t="str">
            <v>593700099</v>
          </cell>
          <cell r="B466" t="str">
            <v>402</v>
          </cell>
          <cell r="C466" t="str">
            <v>Kupfer-Rundstangen</v>
          </cell>
        </row>
        <row r="467">
          <cell r="A467" t="str">
            <v>593700100</v>
          </cell>
          <cell r="B467" t="str">
            <v>402</v>
          </cell>
          <cell r="C467" t="str">
            <v>Kupfer-Rundstangen</v>
          </cell>
        </row>
        <row r="468">
          <cell r="A468" t="str">
            <v>593700101</v>
          </cell>
          <cell r="B468" t="str">
            <v>402</v>
          </cell>
          <cell r="C468" t="str">
            <v>Kupfer-Rundstangen</v>
          </cell>
        </row>
        <row r="469">
          <cell r="A469" t="str">
            <v>593700102</v>
          </cell>
          <cell r="B469" t="str">
            <v>402</v>
          </cell>
          <cell r="C469" t="str">
            <v>Kupfer-Rundstangen</v>
          </cell>
        </row>
        <row r="470">
          <cell r="A470" t="str">
            <v>593700103</v>
          </cell>
          <cell r="B470" t="str">
            <v>402</v>
          </cell>
          <cell r="C470" t="str">
            <v>Kupfer-Rundstangen</v>
          </cell>
        </row>
        <row r="471">
          <cell r="A471" t="str">
            <v>593700104</v>
          </cell>
          <cell r="B471" t="str">
            <v>402</v>
          </cell>
          <cell r="C471" t="str">
            <v>Automatenstahl-Rund</v>
          </cell>
        </row>
        <row r="472">
          <cell r="A472" t="str">
            <v>593700107</v>
          </cell>
          <cell r="B472" t="str">
            <v>402</v>
          </cell>
          <cell r="C472" t="str">
            <v>Automatenstahl-Rund</v>
          </cell>
        </row>
        <row r="473">
          <cell r="A473" t="str">
            <v>593700116</v>
          </cell>
          <cell r="B473" t="str">
            <v>410</v>
          </cell>
          <cell r="C473" t="str">
            <v>Automatenstahl-Vierkant</v>
          </cell>
        </row>
        <row r="474">
          <cell r="A474" t="str">
            <v>593700121</v>
          </cell>
          <cell r="B474" t="str">
            <v>402</v>
          </cell>
          <cell r="C474" t="str">
            <v>Rostfreie-Rundstangen</v>
          </cell>
        </row>
        <row r="475">
          <cell r="A475" t="str">
            <v>593700124</v>
          </cell>
          <cell r="B475" t="str">
            <v>402</v>
          </cell>
          <cell r="C475" t="str">
            <v>Rostfreie-Rundstangen</v>
          </cell>
        </row>
        <row r="476">
          <cell r="A476" t="str">
            <v>593700125</v>
          </cell>
          <cell r="B476" t="str">
            <v>402</v>
          </cell>
          <cell r="C476" t="str">
            <v>Rostfreie-Rundstangen</v>
          </cell>
        </row>
        <row r="477">
          <cell r="A477" t="str">
            <v>593700126</v>
          </cell>
          <cell r="B477" t="str">
            <v>402</v>
          </cell>
          <cell r="C477" t="str">
            <v>Rostfreie-Rundstangen</v>
          </cell>
        </row>
        <row r="478">
          <cell r="A478" t="str">
            <v>593700127</v>
          </cell>
          <cell r="B478" t="str">
            <v>402</v>
          </cell>
          <cell r="C478" t="str">
            <v>Rostfreie-Rundstangen</v>
          </cell>
        </row>
        <row r="479">
          <cell r="A479" t="str">
            <v>593700128</v>
          </cell>
          <cell r="B479" t="str">
            <v>402</v>
          </cell>
          <cell r="C479" t="str">
            <v>Rostfreie-Rundstangen</v>
          </cell>
        </row>
        <row r="480">
          <cell r="A480" t="str">
            <v>593700129</v>
          </cell>
          <cell r="B480" t="str">
            <v>402</v>
          </cell>
          <cell r="C480" t="str">
            <v>Rostfreie-Rundstangen</v>
          </cell>
        </row>
        <row r="481">
          <cell r="A481" t="str">
            <v>593700132</v>
          </cell>
          <cell r="B481" t="str">
            <v>402</v>
          </cell>
          <cell r="C481" t="str">
            <v>Rostfreie-Rundstangen</v>
          </cell>
        </row>
        <row r="482">
          <cell r="A482" t="str">
            <v>593700135</v>
          </cell>
          <cell r="B482" t="str">
            <v>402</v>
          </cell>
          <cell r="C482" t="str">
            <v>Rostfreie-Rundstangen</v>
          </cell>
        </row>
        <row r="483">
          <cell r="A483" t="str">
            <v>593700136</v>
          </cell>
          <cell r="B483" t="str">
            <v>402</v>
          </cell>
          <cell r="C483" t="str">
            <v>Rostfreie-Rundstangen</v>
          </cell>
        </row>
        <row r="484">
          <cell r="A484" t="str">
            <v>593700137</v>
          </cell>
          <cell r="B484" t="str">
            <v>402</v>
          </cell>
          <cell r="C484" t="str">
            <v>Rostfreie-Rundstangen</v>
          </cell>
        </row>
        <row r="485">
          <cell r="A485" t="str">
            <v>593700138</v>
          </cell>
          <cell r="B485" t="str">
            <v>402</v>
          </cell>
          <cell r="C485" t="str">
            <v>Rostfreie-Rundstangen</v>
          </cell>
        </row>
        <row r="486">
          <cell r="A486" t="str">
            <v>593700139</v>
          </cell>
          <cell r="B486" t="str">
            <v>402</v>
          </cell>
          <cell r="C486" t="str">
            <v>Rostfreie-Rundstangen</v>
          </cell>
        </row>
        <row r="487">
          <cell r="A487" t="str">
            <v>593700140</v>
          </cell>
          <cell r="B487" t="str">
            <v>402</v>
          </cell>
          <cell r="C487" t="str">
            <v>Rostfreie-Rundstangen</v>
          </cell>
        </row>
        <row r="488">
          <cell r="A488" t="str">
            <v>593700142</v>
          </cell>
          <cell r="B488" t="str">
            <v>402</v>
          </cell>
          <cell r="C488" t="str">
            <v>Rostfreie-Rundstangen</v>
          </cell>
        </row>
        <row r="489">
          <cell r="A489" t="str">
            <v>593700143</v>
          </cell>
          <cell r="B489" t="str">
            <v>402</v>
          </cell>
          <cell r="C489" t="str">
            <v>Rostfreie-Rundstangen</v>
          </cell>
        </row>
        <row r="490">
          <cell r="A490" t="str">
            <v>593700144</v>
          </cell>
          <cell r="B490" t="str">
            <v>402</v>
          </cell>
          <cell r="C490" t="str">
            <v>Rostfreie-Rundstangen</v>
          </cell>
        </row>
        <row r="491">
          <cell r="A491" t="str">
            <v>593700146</v>
          </cell>
          <cell r="B491" t="str">
            <v>402</v>
          </cell>
          <cell r="C491" t="str">
            <v>Rostfreie-Rundstangen</v>
          </cell>
        </row>
        <row r="492">
          <cell r="A492" t="str">
            <v>593700149</v>
          </cell>
          <cell r="B492" t="str">
            <v>402</v>
          </cell>
          <cell r="C492" t="str">
            <v>Rostfreie-Rundstangen</v>
          </cell>
        </row>
        <row r="493">
          <cell r="A493" t="str">
            <v>593700150</v>
          </cell>
          <cell r="B493" t="str">
            <v>402</v>
          </cell>
          <cell r="C493" t="str">
            <v>Rostfreie-Rundstangen</v>
          </cell>
        </row>
        <row r="494">
          <cell r="A494" t="str">
            <v>593700153</v>
          </cell>
          <cell r="B494" t="str">
            <v>402</v>
          </cell>
          <cell r="C494" t="str">
            <v>Rostfreie-Rundstangen</v>
          </cell>
        </row>
        <row r="495">
          <cell r="A495" t="str">
            <v>593700154</v>
          </cell>
          <cell r="B495" t="str">
            <v>402</v>
          </cell>
          <cell r="C495" t="str">
            <v>Rostfreie-Rundstangen</v>
          </cell>
        </row>
        <row r="496">
          <cell r="A496" t="str">
            <v>593700155</v>
          </cell>
          <cell r="B496" t="str">
            <v>402</v>
          </cell>
          <cell r="C496" t="str">
            <v>Rostfreie-Rundstangen</v>
          </cell>
        </row>
        <row r="497">
          <cell r="A497" t="str">
            <v>593700156</v>
          </cell>
          <cell r="B497" t="str">
            <v>402</v>
          </cell>
          <cell r="C497" t="str">
            <v>Rostfreie-Rundstangen</v>
          </cell>
        </row>
        <row r="498">
          <cell r="A498" t="str">
            <v>593700160</v>
          </cell>
          <cell r="B498" t="str">
            <v>402</v>
          </cell>
          <cell r="C498" t="str">
            <v>Rostfreie-Rundstangen</v>
          </cell>
        </row>
        <row r="499">
          <cell r="A499" t="str">
            <v>593700161</v>
          </cell>
          <cell r="B499" t="str">
            <v>402</v>
          </cell>
          <cell r="C499" t="str">
            <v>Rostfreie-Rundstangen</v>
          </cell>
        </row>
        <row r="500">
          <cell r="A500" t="str">
            <v>593700162</v>
          </cell>
          <cell r="B500" t="str">
            <v>402</v>
          </cell>
          <cell r="C500" t="str">
            <v>Rostfreie-Rundstangen</v>
          </cell>
        </row>
        <row r="501">
          <cell r="A501" t="str">
            <v>593700165</v>
          </cell>
          <cell r="B501" t="str">
            <v>402</v>
          </cell>
          <cell r="C501" t="str">
            <v>Rostfreie-Rundstangen</v>
          </cell>
        </row>
        <row r="502">
          <cell r="A502" t="str">
            <v>593700166</v>
          </cell>
          <cell r="B502" t="str">
            <v>402</v>
          </cell>
          <cell r="C502" t="str">
            <v>Rostfreie-Rundstangen</v>
          </cell>
        </row>
        <row r="503">
          <cell r="A503" t="str">
            <v>593700167</v>
          </cell>
          <cell r="B503" t="str">
            <v>402</v>
          </cell>
          <cell r="C503" t="str">
            <v>Rostfreie-Rundstangen</v>
          </cell>
        </row>
        <row r="504">
          <cell r="A504" t="str">
            <v>593700168</v>
          </cell>
          <cell r="B504" t="str">
            <v>441</v>
          </cell>
          <cell r="C504" t="str">
            <v>Rostfreier Draht</v>
          </cell>
        </row>
        <row r="505">
          <cell r="A505" t="str">
            <v>593700169</v>
          </cell>
          <cell r="B505" t="str">
            <v>441</v>
          </cell>
          <cell r="C505" t="str">
            <v>Rostfreier Draht</v>
          </cell>
        </row>
        <row r="506">
          <cell r="A506" t="str">
            <v>593700173</v>
          </cell>
          <cell r="B506" t="str">
            <v>406</v>
          </cell>
          <cell r="C506" t="str">
            <v>Automatenstahl-Sechskant</v>
          </cell>
        </row>
        <row r="507">
          <cell r="A507" t="str">
            <v>593700174</v>
          </cell>
          <cell r="B507" t="str">
            <v>410</v>
          </cell>
          <cell r="C507" t="str">
            <v>Automatenstahl-Vierkant</v>
          </cell>
        </row>
        <row r="508">
          <cell r="A508" t="str">
            <v>593700183</v>
          </cell>
          <cell r="B508" t="str">
            <v>402</v>
          </cell>
          <cell r="C508" t="str">
            <v>Rostfreie-Rundstangen</v>
          </cell>
        </row>
        <row r="509">
          <cell r="A509" t="str">
            <v>593700192</v>
          </cell>
          <cell r="B509" t="str">
            <v>402</v>
          </cell>
          <cell r="C509" t="str">
            <v>Aluminium-Rundstangen</v>
          </cell>
        </row>
        <row r="510">
          <cell r="A510" t="str">
            <v>593700193</v>
          </cell>
          <cell r="B510" t="str">
            <v>410</v>
          </cell>
          <cell r="C510" t="str">
            <v>Automatenstahl-Vierkant</v>
          </cell>
        </row>
        <row r="511">
          <cell r="A511" t="str">
            <v>593700195</v>
          </cell>
          <cell r="B511" t="str">
            <v>402</v>
          </cell>
          <cell r="C511" t="str">
            <v>Rostfreie-Rundstangen</v>
          </cell>
        </row>
        <row r="512">
          <cell r="A512" t="str">
            <v>593700197</v>
          </cell>
          <cell r="B512" t="str">
            <v>402</v>
          </cell>
          <cell r="C512" t="str">
            <v>Rostfreie-Rundstangen</v>
          </cell>
        </row>
        <row r="513">
          <cell r="A513" t="str">
            <v>593700198</v>
          </cell>
          <cell r="B513" t="str">
            <v>402</v>
          </cell>
          <cell r="C513" t="str">
            <v>Rostfreie-Rundstangen</v>
          </cell>
        </row>
        <row r="514">
          <cell r="A514" t="str">
            <v>593700201</v>
          </cell>
          <cell r="B514" t="str">
            <v>406</v>
          </cell>
          <cell r="C514" t="str">
            <v>Rostf. Sechskantstangen</v>
          </cell>
        </row>
        <row r="515">
          <cell r="A515" t="str">
            <v>593700202</v>
          </cell>
          <cell r="B515" t="str">
            <v>406</v>
          </cell>
          <cell r="C515" t="str">
            <v>Rostf. Sechskantstangen</v>
          </cell>
        </row>
        <row r="516">
          <cell r="A516" t="str">
            <v>593700206</v>
          </cell>
          <cell r="B516" t="str">
            <v>406</v>
          </cell>
          <cell r="C516" t="str">
            <v>Rostf. Sechskantstangen</v>
          </cell>
        </row>
        <row r="517">
          <cell r="A517" t="str">
            <v>593700226</v>
          </cell>
          <cell r="B517" t="str">
            <v>402</v>
          </cell>
          <cell r="C517" t="str">
            <v>Rostfreie-Rundstangen</v>
          </cell>
        </row>
        <row r="518">
          <cell r="A518" t="str">
            <v>593700232</v>
          </cell>
          <cell r="B518" t="str">
            <v>402</v>
          </cell>
          <cell r="C518" t="str">
            <v>Rostfreie-Rundstangen</v>
          </cell>
        </row>
        <row r="519">
          <cell r="A519" t="str">
            <v>593700233</v>
          </cell>
          <cell r="B519" t="str">
            <v>402</v>
          </cell>
          <cell r="C519" t="str">
            <v>Rostfreie-Rundstangen</v>
          </cell>
        </row>
        <row r="520">
          <cell r="A520" t="str">
            <v>593700236</v>
          </cell>
          <cell r="B520" t="str">
            <v>402</v>
          </cell>
          <cell r="C520" t="str">
            <v>Rostfreie-Rundstangen</v>
          </cell>
        </row>
        <row r="521">
          <cell r="A521" t="str">
            <v>593700239</v>
          </cell>
          <cell r="B521" t="str">
            <v>402</v>
          </cell>
          <cell r="C521" t="str">
            <v>Rostfreie-Rundstangen</v>
          </cell>
        </row>
        <row r="522">
          <cell r="A522" t="str">
            <v>593700241</v>
          </cell>
          <cell r="B522" t="str">
            <v>402</v>
          </cell>
          <cell r="C522" t="str">
            <v>Rostfreie-Rundstangen</v>
          </cell>
        </row>
        <row r="523">
          <cell r="A523" t="str">
            <v>593700249</v>
          </cell>
          <cell r="B523" t="str">
            <v>402</v>
          </cell>
          <cell r="C523" t="str">
            <v>Rostfreie-Rundstangen</v>
          </cell>
        </row>
        <row r="524">
          <cell r="A524" t="str">
            <v>593700250</v>
          </cell>
          <cell r="B524" t="str">
            <v>402</v>
          </cell>
          <cell r="C524" t="str">
            <v>Rostfreie-Rundstangen</v>
          </cell>
        </row>
        <row r="525">
          <cell r="A525" t="str">
            <v>593700256</v>
          </cell>
          <cell r="B525" t="str">
            <v>406</v>
          </cell>
          <cell r="C525" t="str">
            <v>Automatenstahl-Sechskant</v>
          </cell>
        </row>
        <row r="526">
          <cell r="A526" t="str">
            <v>593700258</v>
          </cell>
          <cell r="B526" t="str">
            <v>406</v>
          </cell>
          <cell r="C526" t="str">
            <v>Automatenstahl-Sechskant</v>
          </cell>
        </row>
        <row r="527">
          <cell r="A527" t="str">
            <v>593700259</v>
          </cell>
          <cell r="B527" t="str">
            <v>410</v>
          </cell>
          <cell r="C527" t="str">
            <v>Automatenstahl-Vierkant</v>
          </cell>
        </row>
        <row r="528">
          <cell r="A528" t="str">
            <v>593700260</v>
          </cell>
          <cell r="B528" t="str">
            <v>410</v>
          </cell>
          <cell r="C528" t="str">
            <v>Automatenstahl-Vierkant</v>
          </cell>
        </row>
        <row r="529">
          <cell r="A529" t="str">
            <v>593700261</v>
          </cell>
          <cell r="B529" t="str">
            <v>410</v>
          </cell>
          <cell r="C529" t="str">
            <v>Automatenstahl-Vierkant</v>
          </cell>
        </row>
        <row r="530">
          <cell r="A530" t="str">
            <v>593700262</v>
          </cell>
          <cell r="B530" t="str">
            <v>410</v>
          </cell>
          <cell r="C530" t="str">
            <v>Automatenstahl-Vierkant</v>
          </cell>
        </row>
        <row r="531">
          <cell r="A531" t="str">
            <v>593700265</v>
          </cell>
          <cell r="B531" t="str">
            <v>410</v>
          </cell>
          <cell r="C531" t="str">
            <v>Automatenstahl-Vierkant</v>
          </cell>
        </row>
        <row r="532">
          <cell r="A532" t="str">
            <v>593700266</v>
          </cell>
          <cell r="B532" t="str">
            <v>410</v>
          </cell>
          <cell r="C532" t="str">
            <v>Automatenstahl-Vierkant</v>
          </cell>
        </row>
        <row r="533">
          <cell r="A533" t="str">
            <v>593700267</v>
          </cell>
          <cell r="B533" t="str">
            <v>410</v>
          </cell>
          <cell r="C533" t="str">
            <v>Automatenstahl-Vierkant</v>
          </cell>
        </row>
        <row r="534">
          <cell r="A534" t="str">
            <v>593700269</v>
          </cell>
          <cell r="B534" t="str">
            <v>402</v>
          </cell>
          <cell r="C534" t="str">
            <v>Automatenstahl-Rund</v>
          </cell>
        </row>
        <row r="535">
          <cell r="A535" t="str">
            <v>593700276</v>
          </cell>
          <cell r="B535" t="str">
            <v>402</v>
          </cell>
          <cell r="C535" t="str">
            <v>Rostfreie-Rundstangen</v>
          </cell>
        </row>
        <row r="536">
          <cell r="A536" t="str">
            <v>593700282</v>
          </cell>
          <cell r="B536" t="str">
            <v>402</v>
          </cell>
          <cell r="C536" t="str">
            <v>Messing-Rundstangen</v>
          </cell>
        </row>
        <row r="537">
          <cell r="A537" t="str">
            <v>593700283</v>
          </cell>
          <cell r="B537" t="str">
            <v>402</v>
          </cell>
          <cell r="C537" t="str">
            <v>Messing-Rundstangen</v>
          </cell>
        </row>
        <row r="538">
          <cell r="A538" t="str">
            <v>593700284</v>
          </cell>
          <cell r="B538" t="str">
            <v>402</v>
          </cell>
          <cell r="C538" t="str">
            <v>Messing-Rundstangen</v>
          </cell>
        </row>
        <row r="539">
          <cell r="A539" t="str">
            <v>593700285</v>
          </cell>
          <cell r="B539" t="str">
            <v>402</v>
          </cell>
          <cell r="C539" t="str">
            <v>Messing-Rundstangen</v>
          </cell>
        </row>
        <row r="540">
          <cell r="A540" t="str">
            <v>593700286</v>
          </cell>
          <cell r="B540" t="str">
            <v>402</v>
          </cell>
          <cell r="C540" t="str">
            <v>Messing-Rundstangen</v>
          </cell>
        </row>
        <row r="541">
          <cell r="A541" t="str">
            <v>593700288</v>
          </cell>
          <cell r="B541" t="str">
            <v>402</v>
          </cell>
          <cell r="C541" t="str">
            <v>Messing-Rundstangen</v>
          </cell>
        </row>
        <row r="542">
          <cell r="A542" t="str">
            <v>593700289</v>
          </cell>
          <cell r="B542" t="str">
            <v>402</v>
          </cell>
          <cell r="C542" t="str">
            <v>Messing-Rundstangen</v>
          </cell>
        </row>
        <row r="543">
          <cell r="A543" t="str">
            <v>593700290</v>
          </cell>
          <cell r="B543" t="str">
            <v>402</v>
          </cell>
          <cell r="C543" t="str">
            <v>Messing-Rundstangen</v>
          </cell>
        </row>
        <row r="544">
          <cell r="A544" t="str">
            <v>593700292</v>
          </cell>
          <cell r="B544" t="str">
            <v>402</v>
          </cell>
          <cell r="C544" t="str">
            <v>Messing-Rundstangen</v>
          </cell>
        </row>
        <row r="545">
          <cell r="A545" t="str">
            <v>593700293</v>
          </cell>
          <cell r="B545" t="str">
            <v>402</v>
          </cell>
          <cell r="C545" t="str">
            <v>Messing-Rundstangen</v>
          </cell>
        </row>
        <row r="546">
          <cell r="A546" t="str">
            <v>593700294</v>
          </cell>
          <cell r="B546" t="str">
            <v>402</v>
          </cell>
          <cell r="C546" t="str">
            <v>Messing-Rundstangen</v>
          </cell>
        </row>
        <row r="547">
          <cell r="A547" t="str">
            <v>593700295</v>
          </cell>
          <cell r="B547" t="str">
            <v>402</v>
          </cell>
          <cell r="C547" t="str">
            <v>Messing-Rundstangen</v>
          </cell>
        </row>
        <row r="548">
          <cell r="A548" t="str">
            <v>593700297</v>
          </cell>
          <cell r="B548" t="str">
            <v>402</v>
          </cell>
          <cell r="C548" t="str">
            <v>Messing-Rundstangen</v>
          </cell>
        </row>
        <row r="549">
          <cell r="A549" t="str">
            <v>593700298</v>
          </cell>
          <cell r="B549" t="str">
            <v>402</v>
          </cell>
          <cell r="C549" t="str">
            <v>Messing-Rundstangen</v>
          </cell>
        </row>
        <row r="550">
          <cell r="A550" t="str">
            <v>593700299</v>
          </cell>
          <cell r="B550" t="str">
            <v>402</v>
          </cell>
          <cell r="C550" t="str">
            <v>Messing-Rundstangen</v>
          </cell>
        </row>
        <row r="551">
          <cell r="A551" t="str">
            <v>593700300</v>
          </cell>
          <cell r="B551" t="str">
            <v>402</v>
          </cell>
          <cell r="C551" t="str">
            <v>Messing-Rundstangen</v>
          </cell>
        </row>
        <row r="552">
          <cell r="A552" t="str">
            <v>593700301</v>
          </cell>
          <cell r="B552" t="str">
            <v>402</v>
          </cell>
          <cell r="C552" t="str">
            <v>Messing-Rundstangen</v>
          </cell>
        </row>
        <row r="553">
          <cell r="A553" t="str">
            <v>593700306</v>
          </cell>
          <cell r="B553" t="str">
            <v>402</v>
          </cell>
          <cell r="C553" t="str">
            <v>Messing-Rundstangen</v>
          </cell>
        </row>
        <row r="554">
          <cell r="A554" t="str">
            <v>593700308</v>
          </cell>
          <cell r="B554" t="str">
            <v>402</v>
          </cell>
          <cell r="C554" t="str">
            <v>Messing-Rundstangen</v>
          </cell>
        </row>
        <row r="555">
          <cell r="A555" t="str">
            <v>593700313</v>
          </cell>
          <cell r="B555" t="str">
            <v>406</v>
          </cell>
          <cell r="C555" t="str">
            <v>Messing-Sechskantstangen</v>
          </cell>
        </row>
        <row r="556">
          <cell r="A556" t="str">
            <v>593700314</v>
          </cell>
          <cell r="B556" t="str">
            <v>406</v>
          </cell>
          <cell r="C556" t="str">
            <v>Messing-Sechskantstangen</v>
          </cell>
        </row>
        <row r="557">
          <cell r="A557" t="str">
            <v>593700317</v>
          </cell>
          <cell r="B557" t="str">
            <v>406</v>
          </cell>
          <cell r="C557" t="str">
            <v>Messing-Sechskantstangen</v>
          </cell>
        </row>
        <row r="558">
          <cell r="A558" t="str">
            <v>593700318</v>
          </cell>
          <cell r="B558" t="str">
            <v>406</v>
          </cell>
          <cell r="C558" t="str">
            <v>Messing-Sechskantstangen</v>
          </cell>
        </row>
        <row r="559">
          <cell r="A559" t="str">
            <v>593700319</v>
          </cell>
          <cell r="B559" t="str">
            <v>406</v>
          </cell>
          <cell r="C559" t="str">
            <v>Messing-Sechskantstangen</v>
          </cell>
        </row>
        <row r="560">
          <cell r="A560" t="str">
            <v>593700322</v>
          </cell>
          <cell r="B560" t="str">
            <v>475</v>
          </cell>
          <cell r="C560" t="str">
            <v>Messing Profil</v>
          </cell>
        </row>
        <row r="561">
          <cell r="A561" t="str">
            <v>593700323</v>
          </cell>
          <cell r="B561" t="str">
            <v>475</v>
          </cell>
          <cell r="C561" t="str">
            <v>Messing Profil</v>
          </cell>
        </row>
        <row r="562">
          <cell r="A562" t="str">
            <v>593700324</v>
          </cell>
          <cell r="B562" t="str">
            <v>410</v>
          </cell>
          <cell r="C562" t="str">
            <v>Messing-Vierkantstangen</v>
          </cell>
        </row>
        <row r="563">
          <cell r="A563" t="str">
            <v>593700327</v>
          </cell>
          <cell r="B563" t="str">
            <v>410</v>
          </cell>
          <cell r="C563" t="str">
            <v>Messing-Vierkantstangen</v>
          </cell>
        </row>
        <row r="564">
          <cell r="A564" t="str">
            <v>593700331</v>
          </cell>
          <cell r="B564" t="str">
            <v>402</v>
          </cell>
          <cell r="C564" t="str">
            <v>Messing-Rundstangen</v>
          </cell>
        </row>
        <row r="565">
          <cell r="A565" t="str">
            <v>593700333</v>
          </cell>
          <cell r="B565" t="str">
            <v>402</v>
          </cell>
          <cell r="C565" t="str">
            <v>Neusilber-Rundstangen</v>
          </cell>
        </row>
        <row r="566">
          <cell r="A566" t="str">
            <v>593700334</v>
          </cell>
          <cell r="B566" t="str">
            <v>402</v>
          </cell>
          <cell r="C566" t="str">
            <v>Neusilber-Rundstangen</v>
          </cell>
        </row>
        <row r="567">
          <cell r="A567" t="str">
            <v>593700338</v>
          </cell>
          <cell r="B567" t="str">
            <v>402</v>
          </cell>
          <cell r="C567" t="str">
            <v>Messing-Rundstangen</v>
          </cell>
        </row>
        <row r="568">
          <cell r="A568" t="str">
            <v>593700339</v>
          </cell>
          <cell r="B568" t="str">
            <v>402</v>
          </cell>
          <cell r="C568" t="str">
            <v>Messing-Rundstangen</v>
          </cell>
        </row>
        <row r="569">
          <cell r="A569" t="str">
            <v>593700340</v>
          </cell>
          <cell r="B569" t="str">
            <v>402</v>
          </cell>
          <cell r="C569" t="str">
            <v>Messing-Rundstangen</v>
          </cell>
        </row>
        <row r="570">
          <cell r="A570" t="str">
            <v>593700341</v>
          </cell>
          <cell r="B570" t="str">
            <v>402</v>
          </cell>
          <cell r="C570" t="str">
            <v>Messing-Rundstangen</v>
          </cell>
        </row>
        <row r="571">
          <cell r="A571" t="str">
            <v>593700342</v>
          </cell>
          <cell r="B571" t="str">
            <v>441</v>
          </cell>
          <cell r="C571" t="str">
            <v>Runddraht aus Spezialmessing</v>
          </cell>
        </row>
        <row r="572">
          <cell r="A572" t="str">
            <v>593700345</v>
          </cell>
          <cell r="B572" t="str">
            <v>402</v>
          </cell>
          <cell r="C572" t="str">
            <v>Kupfer-Rundstangen</v>
          </cell>
        </row>
        <row r="573">
          <cell r="A573" t="str">
            <v>593700346</v>
          </cell>
          <cell r="B573" t="str">
            <v>402</v>
          </cell>
          <cell r="C573" t="str">
            <v>Messing-Rundstangen</v>
          </cell>
        </row>
        <row r="574">
          <cell r="A574" t="str">
            <v>593700347</v>
          </cell>
          <cell r="B574" t="str">
            <v>402</v>
          </cell>
          <cell r="C574" t="str">
            <v>Neusilber-Rundstangen</v>
          </cell>
        </row>
        <row r="575">
          <cell r="A575" t="str">
            <v>593700348</v>
          </cell>
          <cell r="B575" t="str">
            <v>402</v>
          </cell>
          <cell r="C575" t="str">
            <v>Neusilber-Rundstangen</v>
          </cell>
        </row>
        <row r="576">
          <cell r="A576" t="str">
            <v>593700349</v>
          </cell>
          <cell r="B576" t="str">
            <v>402</v>
          </cell>
          <cell r="C576" t="str">
            <v>Neusilber-Rundstangen</v>
          </cell>
        </row>
        <row r="577">
          <cell r="A577" t="str">
            <v>593700350</v>
          </cell>
          <cell r="B577" t="str">
            <v>402</v>
          </cell>
          <cell r="C577" t="str">
            <v>Neusilber-Rundstangen</v>
          </cell>
        </row>
        <row r="578">
          <cell r="A578" t="str">
            <v>593700351</v>
          </cell>
          <cell r="B578" t="str">
            <v>402</v>
          </cell>
          <cell r="C578" t="str">
            <v>Neusilber-Rundstangen</v>
          </cell>
        </row>
        <row r="579">
          <cell r="A579" t="str">
            <v>593700352</v>
          </cell>
          <cell r="B579" t="str">
            <v>402</v>
          </cell>
          <cell r="C579" t="str">
            <v>Neusilber-Rundstangen</v>
          </cell>
        </row>
        <row r="580">
          <cell r="A580" t="str">
            <v>593700353</v>
          </cell>
          <cell r="B580" t="str">
            <v>402</v>
          </cell>
          <cell r="C580" t="str">
            <v>Neusilber-Rundstangen</v>
          </cell>
        </row>
        <row r="581">
          <cell r="A581" t="str">
            <v>593700354</v>
          </cell>
          <cell r="B581" t="str">
            <v>402</v>
          </cell>
          <cell r="C581" t="str">
            <v>Messing-Rundstangen</v>
          </cell>
        </row>
        <row r="582">
          <cell r="A582" t="str">
            <v>593700355</v>
          </cell>
          <cell r="B582" t="str">
            <v>402</v>
          </cell>
          <cell r="C582" t="str">
            <v>Messing-Rundstangen</v>
          </cell>
        </row>
        <row r="583">
          <cell r="A583" t="str">
            <v>593700356</v>
          </cell>
          <cell r="B583" t="str">
            <v>402</v>
          </cell>
          <cell r="C583" t="str">
            <v>Neusilber-Rundstangen</v>
          </cell>
        </row>
        <row r="584">
          <cell r="A584" t="str">
            <v>593700358</v>
          </cell>
          <cell r="B584" t="str">
            <v>402</v>
          </cell>
          <cell r="C584" t="str">
            <v>Neusilber-Rundstangen</v>
          </cell>
        </row>
        <row r="585">
          <cell r="A585" t="str">
            <v>593700359</v>
          </cell>
          <cell r="B585" t="str">
            <v>402</v>
          </cell>
          <cell r="C585" t="str">
            <v>Neusilber-Rundstangen</v>
          </cell>
        </row>
        <row r="586">
          <cell r="A586" t="str">
            <v>593700361</v>
          </cell>
          <cell r="B586" t="str">
            <v>475</v>
          </cell>
          <cell r="C586" t="str">
            <v>Messing Profil</v>
          </cell>
        </row>
        <row r="587">
          <cell r="A587" t="str">
            <v>593700363</v>
          </cell>
          <cell r="B587" t="str">
            <v>402</v>
          </cell>
          <cell r="C587" t="str">
            <v>Messing-Rundstangen</v>
          </cell>
        </row>
        <row r="588">
          <cell r="A588" t="str">
            <v>593700364</v>
          </cell>
          <cell r="B588" t="str">
            <v>402</v>
          </cell>
          <cell r="C588" t="str">
            <v>Messing-Rundstangen</v>
          </cell>
        </row>
        <row r="589">
          <cell r="A589" t="str">
            <v>593700366</v>
          </cell>
          <cell r="B589" t="str">
            <v>402</v>
          </cell>
          <cell r="C589" t="str">
            <v>Messing-Rundstangen</v>
          </cell>
        </row>
        <row r="590">
          <cell r="A590" t="str">
            <v>593700367</v>
          </cell>
          <cell r="B590" t="str">
            <v>402</v>
          </cell>
          <cell r="C590" t="str">
            <v>Neusilber-Rundstangen</v>
          </cell>
        </row>
        <row r="591">
          <cell r="A591" t="str">
            <v>593700368</v>
          </cell>
          <cell r="B591" t="str">
            <v>402</v>
          </cell>
          <cell r="C591" t="str">
            <v>Neusilber-Rundstangen</v>
          </cell>
        </row>
        <row r="592">
          <cell r="A592" t="str">
            <v>593700369</v>
          </cell>
          <cell r="B592" t="str">
            <v>402</v>
          </cell>
          <cell r="C592" t="str">
            <v>Messing-Rundstangen</v>
          </cell>
        </row>
        <row r="593">
          <cell r="A593" t="str">
            <v>593700370</v>
          </cell>
          <cell r="B593" t="str">
            <v>475</v>
          </cell>
          <cell r="C593" t="str">
            <v>Neusilber-Profile</v>
          </cell>
        </row>
        <row r="594">
          <cell r="A594" t="str">
            <v>593700372</v>
          </cell>
          <cell r="B594" t="str">
            <v>402</v>
          </cell>
          <cell r="C594" t="str">
            <v>Messing-Rundstangen</v>
          </cell>
        </row>
        <row r="595">
          <cell r="A595" t="str">
            <v>593700373</v>
          </cell>
          <cell r="B595" t="str">
            <v>475</v>
          </cell>
          <cell r="C595" t="str">
            <v>Messing-Profile</v>
          </cell>
        </row>
        <row r="596">
          <cell r="A596" t="str">
            <v>593700374</v>
          </cell>
          <cell r="B596" t="str">
            <v>402</v>
          </cell>
          <cell r="C596" t="str">
            <v>Messing-Rundstangen</v>
          </cell>
        </row>
        <row r="597">
          <cell r="A597" t="str">
            <v>593700375</v>
          </cell>
          <cell r="B597" t="str">
            <v>402</v>
          </cell>
          <cell r="C597" t="str">
            <v>Messing-Rundstangen</v>
          </cell>
        </row>
        <row r="598">
          <cell r="A598" t="str">
            <v>593700376</v>
          </cell>
          <cell r="B598" t="str">
            <v>402</v>
          </cell>
          <cell r="C598" t="str">
            <v>Neusilber-Rundstangen</v>
          </cell>
        </row>
        <row r="599">
          <cell r="A599" t="str">
            <v>593700377</v>
          </cell>
          <cell r="B599" t="str">
            <v>402</v>
          </cell>
          <cell r="C599" t="str">
            <v>Neusilber-Rundstangen</v>
          </cell>
        </row>
        <row r="600">
          <cell r="A600" t="str">
            <v>593700379</v>
          </cell>
          <cell r="B600" t="str">
            <v>402</v>
          </cell>
          <cell r="C600" t="str">
            <v>Neusilber-Rundstangen</v>
          </cell>
        </row>
        <row r="601">
          <cell r="A601" t="str">
            <v>593700380</v>
          </cell>
          <cell r="B601" t="str">
            <v>402</v>
          </cell>
          <cell r="C601" t="str">
            <v>Messing-Rundstangen</v>
          </cell>
        </row>
        <row r="602">
          <cell r="A602" t="str">
            <v>593700381</v>
          </cell>
          <cell r="B602" t="str">
            <v>402</v>
          </cell>
          <cell r="C602" t="str">
            <v>Neusilber-Rundstangen</v>
          </cell>
        </row>
        <row r="603">
          <cell r="A603" t="str">
            <v>593700382</v>
          </cell>
          <cell r="B603" t="str">
            <v>482</v>
          </cell>
          <cell r="C603" t="str">
            <v>Messingdraht</v>
          </cell>
        </row>
        <row r="604">
          <cell r="A604" t="str">
            <v>593700388</v>
          </cell>
          <cell r="B604" t="str">
            <v>402</v>
          </cell>
          <cell r="C604" t="str">
            <v>Messing-Rundstangen</v>
          </cell>
        </row>
        <row r="605">
          <cell r="A605" t="str">
            <v>593700389</v>
          </cell>
          <cell r="B605" t="str">
            <v>402</v>
          </cell>
          <cell r="C605" t="str">
            <v>Messing-Rundstangen</v>
          </cell>
        </row>
        <row r="606">
          <cell r="A606" t="str">
            <v>593700391</v>
          </cell>
          <cell r="B606" t="str">
            <v>441</v>
          </cell>
          <cell r="C606" t="str">
            <v>Messing-Runddraht</v>
          </cell>
        </row>
        <row r="607">
          <cell r="A607" t="str">
            <v>593700392</v>
          </cell>
          <cell r="B607" t="str">
            <v>441</v>
          </cell>
          <cell r="C607" t="str">
            <v>Messing-Runddraht</v>
          </cell>
        </row>
        <row r="608">
          <cell r="A608" t="str">
            <v>593700393</v>
          </cell>
          <cell r="B608" t="str">
            <v>402</v>
          </cell>
          <cell r="C608" t="str">
            <v>Messing-Rundstangen</v>
          </cell>
        </row>
        <row r="609">
          <cell r="A609" t="str">
            <v>593700397</v>
          </cell>
          <cell r="B609" t="str">
            <v>402</v>
          </cell>
          <cell r="C609" t="str">
            <v>Kupfer-Rundstangen</v>
          </cell>
        </row>
        <row r="610">
          <cell r="A610" t="str">
            <v>593700398</v>
          </cell>
          <cell r="B610" t="str">
            <v>402</v>
          </cell>
          <cell r="C610" t="str">
            <v>Messing-Rundstangen</v>
          </cell>
        </row>
        <row r="611">
          <cell r="A611" t="str">
            <v>593700403</v>
          </cell>
          <cell r="B611" t="str">
            <v>441</v>
          </cell>
          <cell r="C611" t="str">
            <v>Neusilber-Runddraht</v>
          </cell>
        </row>
        <row r="612">
          <cell r="A612" t="str">
            <v>593700405</v>
          </cell>
          <cell r="B612" t="str">
            <v>402</v>
          </cell>
          <cell r="C612" t="str">
            <v>Messing-Rundstangen</v>
          </cell>
        </row>
        <row r="613">
          <cell r="A613" t="str">
            <v>593700408</v>
          </cell>
          <cell r="B613" t="str">
            <v>402</v>
          </cell>
          <cell r="C613" t="str">
            <v>Messing-Rundstangen</v>
          </cell>
        </row>
        <row r="614">
          <cell r="A614" t="str">
            <v>593700409</v>
          </cell>
          <cell r="B614" t="str">
            <v>402</v>
          </cell>
          <cell r="C614" t="str">
            <v>Messing-Rundstangen</v>
          </cell>
        </row>
        <row r="615">
          <cell r="A615" t="str">
            <v>593700411</v>
          </cell>
          <cell r="B615" t="str">
            <v>402</v>
          </cell>
          <cell r="C615" t="str">
            <v>Messing-Rundstangen</v>
          </cell>
        </row>
        <row r="616">
          <cell r="A616" t="str">
            <v>593700412</v>
          </cell>
          <cell r="B616" t="str">
            <v>402</v>
          </cell>
          <cell r="C616" t="str">
            <v>Messing-Rundstangen</v>
          </cell>
        </row>
        <row r="617">
          <cell r="A617" t="str">
            <v>593700413</v>
          </cell>
          <cell r="B617" t="str">
            <v>402</v>
          </cell>
          <cell r="C617" t="str">
            <v>Messing-Rundstangen</v>
          </cell>
        </row>
        <row r="618">
          <cell r="A618" t="str">
            <v>593700417</v>
          </cell>
          <cell r="B618" t="str">
            <v>402</v>
          </cell>
          <cell r="C618" t="str">
            <v>Messing-Rundstangen</v>
          </cell>
        </row>
        <row r="619">
          <cell r="A619" t="str">
            <v>593700418</v>
          </cell>
          <cell r="B619" t="str">
            <v>402</v>
          </cell>
          <cell r="C619" t="str">
            <v>Messing-Rundstangen</v>
          </cell>
        </row>
        <row r="620">
          <cell r="A620" t="str">
            <v>593700419</v>
          </cell>
          <cell r="B620" t="str">
            <v>402</v>
          </cell>
          <cell r="C620" t="str">
            <v>Neusilber-Rundstangen</v>
          </cell>
        </row>
        <row r="621">
          <cell r="A621" t="str">
            <v>593700420</v>
          </cell>
          <cell r="B621" t="str">
            <v>402</v>
          </cell>
          <cell r="C621" t="str">
            <v>Messing-Rundstangen</v>
          </cell>
        </row>
        <row r="622">
          <cell r="A622" t="str">
            <v>593700421</v>
          </cell>
          <cell r="B622" t="str">
            <v>402</v>
          </cell>
          <cell r="C622" t="str">
            <v>Messing-Rundstangen</v>
          </cell>
        </row>
        <row r="623">
          <cell r="A623" t="str">
            <v>593700422</v>
          </cell>
          <cell r="B623" t="str">
            <v>441</v>
          </cell>
          <cell r="C623" t="str">
            <v>Bronze-Ringe Runddraht</v>
          </cell>
        </row>
        <row r="624">
          <cell r="A624" t="str">
            <v>593700423</v>
          </cell>
          <cell r="B624" t="str">
            <v>406</v>
          </cell>
          <cell r="C624" t="str">
            <v>Messing-Sechskantstangen</v>
          </cell>
        </row>
        <row r="625">
          <cell r="A625" t="str">
            <v>593700424</v>
          </cell>
          <cell r="B625" t="str">
            <v>402</v>
          </cell>
          <cell r="C625" t="str">
            <v>Messing-Rundstangen</v>
          </cell>
        </row>
        <row r="626">
          <cell r="A626" t="str">
            <v>593700425</v>
          </cell>
          <cell r="B626" t="str">
            <v>402</v>
          </cell>
          <cell r="C626" t="str">
            <v>Messing-Rundstangen</v>
          </cell>
        </row>
        <row r="627">
          <cell r="A627" t="str">
            <v>593700426</v>
          </cell>
          <cell r="B627" t="str">
            <v>402</v>
          </cell>
          <cell r="C627" t="str">
            <v>Messing-Rundstangen</v>
          </cell>
        </row>
        <row r="628">
          <cell r="A628" t="str">
            <v>593700427</v>
          </cell>
          <cell r="B628" t="str">
            <v>402</v>
          </cell>
          <cell r="C628" t="str">
            <v>Messing-Rundstangen</v>
          </cell>
        </row>
        <row r="629">
          <cell r="A629" t="str">
            <v>593700428</v>
          </cell>
          <cell r="B629" t="str">
            <v>402</v>
          </cell>
          <cell r="C629" t="str">
            <v>Messing-Rundstangen</v>
          </cell>
        </row>
        <row r="630">
          <cell r="A630" t="str">
            <v>593700429</v>
          </cell>
          <cell r="B630" t="str">
            <v>402</v>
          </cell>
          <cell r="C630" t="str">
            <v>Messing-Rundstangen</v>
          </cell>
        </row>
        <row r="631">
          <cell r="A631" t="str">
            <v>593700430</v>
          </cell>
          <cell r="B631" t="str">
            <v>402</v>
          </cell>
          <cell r="C631" t="str">
            <v>Messing-Rundstangen</v>
          </cell>
        </row>
        <row r="632">
          <cell r="A632" t="str">
            <v>593700431</v>
          </cell>
          <cell r="B632" t="str">
            <v>402</v>
          </cell>
          <cell r="C632" t="str">
            <v>Messing-Rundstangen</v>
          </cell>
        </row>
        <row r="633">
          <cell r="A633" t="str">
            <v>593700432</v>
          </cell>
          <cell r="B633" t="str">
            <v>402</v>
          </cell>
          <cell r="C633" t="str">
            <v>Messing-Rundstangen</v>
          </cell>
        </row>
        <row r="634">
          <cell r="A634" t="str">
            <v>593700438</v>
          </cell>
          <cell r="B634" t="str">
            <v>402</v>
          </cell>
          <cell r="C634" t="str">
            <v>Messing-Rundstangen</v>
          </cell>
        </row>
        <row r="635">
          <cell r="A635" t="str">
            <v>593700439</v>
          </cell>
          <cell r="B635" t="str">
            <v>402</v>
          </cell>
          <cell r="C635" t="str">
            <v>Messing-Rundstangen</v>
          </cell>
        </row>
        <row r="636">
          <cell r="A636" t="str">
            <v>593700440</v>
          </cell>
          <cell r="B636" t="str">
            <v>402</v>
          </cell>
          <cell r="C636" t="str">
            <v>Messing-Rundstangen</v>
          </cell>
        </row>
        <row r="637">
          <cell r="A637" t="str">
            <v>593700441</v>
          </cell>
          <cell r="B637" t="str">
            <v>402</v>
          </cell>
          <cell r="C637" t="str">
            <v>Kupfer-Rundstangen</v>
          </cell>
        </row>
        <row r="638">
          <cell r="A638" t="str">
            <v>593700442</v>
          </cell>
          <cell r="B638" t="str">
            <v>402</v>
          </cell>
          <cell r="C638" t="str">
            <v>Messing-Rundstangen</v>
          </cell>
        </row>
        <row r="639">
          <cell r="A639" t="str">
            <v>593700447</v>
          </cell>
          <cell r="B639" t="str">
            <v>441</v>
          </cell>
          <cell r="C639" t="str">
            <v>Runddraht aus Messing</v>
          </cell>
        </row>
        <row r="640">
          <cell r="A640" t="str">
            <v>593700448</v>
          </cell>
          <cell r="B640" t="str">
            <v>412</v>
          </cell>
          <cell r="C640" t="str">
            <v>Messing-Flachstangen</v>
          </cell>
        </row>
        <row r="641">
          <cell r="A641" t="str">
            <v>593700449</v>
          </cell>
          <cell r="B641" t="str">
            <v>412</v>
          </cell>
          <cell r="C641" t="str">
            <v>Messing-Flachstangen</v>
          </cell>
        </row>
        <row r="642">
          <cell r="A642" t="str">
            <v>593700452</v>
          </cell>
          <cell r="B642" t="str">
            <v>402</v>
          </cell>
          <cell r="C642" t="str">
            <v>Messing-Rundstangen</v>
          </cell>
        </row>
        <row r="643">
          <cell r="A643" t="str">
            <v>593700453</v>
          </cell>
          <cell r="B643" t="str">
            <v>402</v>
          </cell>
          <cell r="C643" t="str">
            <v>Messing-Rundstangen</v>
          </cell>
        </row>
        <row r="644">
          <cell r="A644" t="str">
            <v>593700455</v>
          </cell>
          <cell r="B644" t="str">
            <v>402</v>
          </cell>
          <cell r="C644" t="str">
            <v>Messing-Rundstangen</v>
          </cell>
        </row>
        <row r="645">
          <cell r="A645" t="str">
            <v>593700456</v>
          </cell>
          <cell r="B645" t="str">
            <v>402</v>
          </cell>
          <cell r="C645" t="str">
            <v>Messing-Rundstangen</v>
          </cell>
        </row>
        <row r="646">
          <cell r="A646" t="str">
            <v>593700457</v>
          </cell>
          <cell r="B646" t="str">
            <v>402</v>
          </cell>
          <cell r="C646" t="str">
            <v>Kupfer-Rundstangen</v>
          </cell>
        </row>
        <row r="647">
          <cell r="A647" t="str">
            <v>593700460</v>
          </cell>
          <cell r="B647" t="str">
            <v>402</v>
          </cell>
          <cell r="C647" t="str">
            <v>Messing-Rundstangen</v>
          </cell>
        </row>
        <row r="648">
          <cell r="A648" t="str">
            <v>593700463</v>
          </cell>
          <cell r="B648" t="str">
            <v>475</v>
          </cell>
          <cell r="C648" t="str">
            <v>Bronze-Profilstangen</v>
          </cell>
        </row>
        <row r="649">
          <cell r="A649" t="str">
            <v>593700464</v>
          </cell>
          <cell r="B649" t="str">
            <v>441</v>
          </cell>
          <cell r="C649" t="str">
            <v>Messingdraht</v>
          </cell>
        </row>
        <row r="650">
          <cell r="A650" t="str">
            <v>593700465</v>
          </cell>
          <cell r="B650" t="str">
            <v>475</v>
          </cell>
          <cell r="C650" t="str">
            <v>Messing-Profile</v>
          </cell>
        </row>
        <row r="651">
          <cell r="A651" t="str">
            <v>593700466</v>
          </cell>
          <cell r="B651" t="str">
            <v>402</v>
          </cell>
          <cell r="C651" t="str">
            <v>Messing-Rundstangen</v>
          </cell>
        </row>
        <row r="652">
          <cell r="A652" t="str">
            <v>593700468</v>
          </cell>
          <cell r="B652" t="str">
            <v>402</v>
          </cell>
          <cell r="C652" t="str">
            <v>Bronze-Rundstangen</v>
          </cell>
        </row>
        <row r="653">
          <cell r="A653" t="str">
            <v>593700469</v>
          </cell>
          <cell r="B653" t="str">
            <v>402</v>
          </cell>
          <cell r="C653" t="str">
            <v>Bronze-Rundstangen</v>
          </cell>
        </row>
        <row r="654">
          <cell r="A654" t="str">
            <v>593700470</v>
          </cell>
          <cell r="B654" t="str">
            <v>402</v>
          </cell>
          <cell r="C654" t="str">
            <v>Bronze-Rundstangen</v>
          </cell>
        </row>
        <row r="655">
          <cell r="A655" t="str">
            <v>593700471</v>
          </cell>
          <cell r="B655" t="str">
            <v>402</v>
          </cell>
          <cell r="C655" t="str">
            <v>Bronze-Rundstangen</v>
          </cell>
        </row>
        <row r="656">
          <cell r="A656" t="str">
            <v>593700473</v>
          </cell>
          <cell r="B656" t="str">
            <v>402</v>
          </cell>
          <cell r="C656" t="str">
            <v>Bronze-Rundstangen</v>
          </cell>
        </row>
        <row r="657">
          <cell r="A657" t="str">
            <v>593700474</v>
          </cell>
          <cell r="B657" t="str">
            <v>414</v>
          </cell>
          <cell r="C657" t="str">
            <v>Messing Hohlstange</v>
          </cell>
        </row>
        <row r="658">
          <cell r="A658" t="str">
            <v>593700475</v>
          </cell>
          <cell r="B658" t="str">
            <v>402</v>
          </cell>
          <cell r="C658" t="str">
            <v>Bronze-Rundstangen</v>
          </cell>
        </row>
        <row r="659">
          <cell r="A659" t="str">
            <v>593700476</v>
          </cell>
          <cell r="B659" t="str">
            <v>414</v>
          </cell>
          <cell r="C659" t="str">
            <v>Messing Hohlstange</v>
          </cell>
        </row>
        <row r="660">
          <cell r="A660" t="str">
            <v>593700477</v>
          </cell>
          <cell r="B660" t="str">
            <v>402</v>
          </cell>
          <cell r="C660" t="str">
            <v>Messing-Rundstangen</v>
          </cell>
        </row>
        <row r="661">
          <cell r="A661" t="str">
            <v>593700478</v>
          </cell>
          <cell r="B661" t="str">
            <v>402</v>
          </cell>
          <cell r="C661" t="str">
            <v>Messing-Rundstangen</v>
          </cell>
        </row>
        <row r="662">
          <cell r="A662" t="str">
            <v>593700482</v>
          </cell>
          <cell r="B662" t="str">
            <v>412</v>
          </cell>
          <cell r="C662" t="str">
            <v>Messing-Flachstangen</v>
          </cell>
        </row>
        <row r="663">
          <cell r="A663" t="str">
            <v>593700483</v>
          </cell>
          <cell r="B663" t="str">
            <v>412</v>
          </cell>
          <cell r="C663" t="str">
            <v>Messing-Flachstangen</v>
          </cell>
        </row>
        <row r="664">
          <cell r="A664" t="str">
            <v>593700484</v>
          </cell>
          <cell r="B664" t="str">
            <v>402</v>
          </cell>
          <cell r="C664" t="str">
            <v>Messing-Rundstangen</v>
          </cell>
        </row>
        <row r="665">
          <cell r="A665" t="str">
            <v>593700485</v>
          </cell>
          <cell r="B665" t="str">
            <v>402</v>
          </cell>
          <cell r="C665" t="str">
            <v>Neusilber-Rundstangen</v>
          </cell>
        </row>
        <row r="666">
          <cell r="A666" t="str">
            <v>593700486</v>
          </cell>
          <cell r="B666" t="str">
            <v>441</v>
          </cell>
          <cell r="C666" t="str">
            <v>Messing-Runddraht</v>
          </cell>
        </row>
        <row r="667">
          <cell r="A667" t="str">
            <v>593700487</v>
          </cell>
          <cell r="B667" t="str">
            <v>441</v>
          </cell>
          <cell r="C667" t="str">
            <v>Runddraht aus Messing</v>
          </cell>
        </row>
        <row r="668">
          <cell r="A668" t="str">
            <v>593700488</v>
          </cell>
          <cell r="B668" t="str">
            <v>402</v>
          </cell>
          <cell r="C668" t="str">
            <v>Messing-Rundstangen</v>
          </cell>
        </row>
        <row r="669">
          <cell r="A669" t="str">
            <v>593700489</v>
          </cell>
          <cell r="B669" t="str">
            <v>402</v>
          </cell>
          <cell r="C669" t="str">
            <v>Messing-Rundstangen</v>
          </cell>
        </row>
        <row r="670">
          <cell r="A670" t="str">
            <v>593700490</v>
          </cell>
          <cell r="B670" t="str">
            <v>441</v>
          </cell>
          <cell r="C670" t="str">
            <v>Messing-Runddraht</v>
          </cell>
        </row>
        <row r="671">
          <cell r="A671" t="str">
            <v>593700491</v>
          </cell>
          <cell r="B671" t="str">
            <v>441</v>
          </cell>
          <cell r="C671" t="str">
            <v>Messing-Runddraht</v>
          </cell>
        </row>
        <row r="672">
          <cell r="A672" t="str">
            <v>593700493</v>
          </cell>
          <cell r="B672" t="str">
            <v>441</v>
          </cell>
          <cell r="C672" t="str">
            <v>Runddraht aus Messing</v>
          </cell>
        </row>
        <row r="673">
          <cell r="A673" t="str">
            <v>593700494</v>
          </cell>
          <cell r="B673" t="str">
            <v>402</v>
          </cell>
          <cell r="C673" t="str">
            <v>Messing-Rundstangen</v>
          </cell>
        </row>
        <row r="674">
          <cell r="A674" t="str">
            <v>593700496</v>
          </cell>
          <cell r="B674" t="str">
            <v>402</v>
          </cell>
          <cell r="C674" t="str">
            <v>Kupfer-Rundstangen</v>
          </cell>
        </row>
        <row r="675">
          <cell r="A675" t="str">
            <v>593700497</v>
          </cell>
          <cell r="B675" t="str">
            <v>402</v>
          </cell>
          <cell r="C675" t="str">
            <v>Messing-Rundstangen</v>
          </cell>
        </row>
        <row r="676">
          <cell r="A676" t="str">
            <v>593700498</v>
          </cell>
          <cell r="B676" t="str">
            <v>402</v>
          </cell>
          <cell r="C676" t="str">
            <v>Messing-Rundstangen</v>
          </cell>
        </row>
        <row r="677">
          <cell r="A677" t="str">
            <v>593700499</v>
          </cell>
          <cell r="B677" t="str">
            <v>402</v>
          </cell>
          <cell r="C677" t="str">
            <v>Kupfer-Rundstangen</v>
          </cell>
        </row>
        <row r="678">
          <cell r="A678" t="str">
            <v>593700501</v>
          </cell>
          <cell r="B678" t="str">
            <v>402</v>
          </cell>
          <cell r="C678" t="str">
            <v>Kupfer-Rundstangen</v>
          </cell>
        </row>
        <row r="679">
          <cell r="A679" t="str">
            <v>593700504</v>
          </cell>
          <cell r="B679" t="str">
            <v>402</v>
          </cell>
          <cell r="C679" t="str">
            <v>Messing-Rundstangen</v>
          </cell>
        </row>
        <row r="680">
          <cell r="A680" t="str">
            <v>593700505</v>
          </cell>
          <cell r="B680" t="str">
            <v>402</v>
          </cell>
          <cell r="C680" t="str">
            <v>Messing-Rundstangen</v>
          </cell>
        </row>
        <row r="681">
          <cell r="A681" t="str">
            <v>593700506</v>
          </cell>
          <cell r="B681" t="str">
            <v>402</v>
          </cell>
          <cell r="C681" t="str">
            <v>Messing-Rundstangen</v>
          </cell>
        </row>
        <row r="682">
          <cell r="A682" t="str">
            <v>593700507</v>
          </cell>
          <cell r="B682" t="str">
            <v>402</v>
          </cell>
          <cell r="C682" t="str">
            <v>Messing-Rundstangen</v>
          </cell>
        </row>
        <row r="683">
          <cell r="A683" t="str">
            <v>593700508</v>
          </cell>
          <cell r="B683" t="str">
            <v>402</v>
          </cell>
          <cell r="C683" t="str">
            <v>Messing-Rundstangen</v>
          </cell>
        </row>
        <row r="684">
          <cell r="A684" t="str">
            <v>593700509</v>
          </cell>
          <cell r="B684" t="str">
            <v>402</v>
          </cell>
          <cell r="C684" t="str">
            <v>Messing-Rundstangen</v>
          </cell>
        </row>
        <row r="685">
          <cell r="A685" t="str">
            <v>593700510</v>
          </cell>
          <cell r="B685" t="str">
            <v>402</v>
          </cell>
          <cell r="C685" t="str">
            <v>Messing-Rundstangen</v>
          </cell>
        </row>
        <row r="686">
          <cell r="A686" t="str">
            <v>593700511</v>
          </cell>
          <cell r="B686" t="str">
            <v>402</v>
          </cell>
          <cell r="C686" t="str">
            <v>Messing-Rundstangen</v>
          </cell>
        </row>
        <row r="687">
          <cell r="A687" t="str">
            <v>593700513</v>
          </cell>
          <cell r="B687" t="str">
            <v>402</v>
          </cell>
          <cell r="C687" t="str">
            <v>Messing-Rundstangen</v>
          </cell>
        </row>
        <row r="688">
          <cell r="A688" t="str">
            <v>593700515</v>
          </cell>
          <cell r="B688" t="str">
            <v>402</v>
          </cell>
          <cell r="C688" t="str">
            <v>Messing-Rundstangen</v>
          </cell>
        </row>
        <row r="689">
          <cell r="A689" t="str">
            <v>593700516</v>
          </cell>
          <cell r="B689" t="str">
            <v>402</v>
          </cell>
          <cell r="C689" t="str">
            <v>Messing-Rundstangen</v>
          </cell>
        </row>
        <row r="690">
          <cell r="A690" t="str">
            <v>593700517</v>
          </cell>
          <cell r="B690" t="str">
            <v>402</v>
          </cell>
          <cell r="C690" t="str">
            <v>Messing-Rundstangen</v>
          </cell>
        </row>
        <row r="691">
          <cell r="A691" t="str">
            <v>593700519</v>
          </cell>
          <cell r="B691" t="str">
            <v>402</v>
          </cell>
          <cell r="C691" t="str">
            <v>Messing-Rundstangen</v>
          </cell>
        </row>
        <row r="692">
          <cell r="A692" t="str">
            <v>593700521</v>
          </cell>
          <cell r="B692" t="str">
            <v>441</v>
          </cell>
          <cell r="C692" t="str">
            <v>Messingdraht</v>
          </cell>
        </row>
        <row r="693">
          <cell r="A693" t="str">
            <v>593700525</v>
          </cell>
          <cell r="B693" t="str">
            <v>402</v>
          </cell>
          <cell r="C693" t="str">
            <v>Messing-Rundstangen</v>
          </cell>
        </row>
        <row r="694">
          <cell r="A694" t="str">
            <v>593700526</v>
          </cell>
          <cell r="B694" t="str">
            <v>402</v>
          </cell>
          <cell r="C694" t="str">
            <v>Kupfer-Rundstangen</v>
          </cell>
        </row>
        <row r="695">
          <cell r="A695" t="str">
            <v>593700527</v>
          </cell>
          <cell r="B695" t="str">
            <v>402</v>
          </cell>
          <cell r="C695" t="str">
            <v>Messing-Rundstangen</v>
          </cell>
        </row>
        <row r="696">
          <cell r="A696" t="str">
            <v>593700528</v>
          </cell>
          <cell r="B696" t="str">
            <v>402</v>
          </cell>
          <cell r="C696" t="str">
            <v>Neusilber-Rundstangen</v>
          </cell>
        </row>
        <row r="697">
          <cell r="A697" t="str">
            <v>593700530</v>
          </cell>
          <cell r="B697" t="str">
            <v>402</v>
          </cell>
          <cell r="C697" t="str">
            <v>Messing-Rundstangen</v>
          </cell>
        </row>
        <row r="698">
          <cell r="A698" t="str">
            <v>593700532</v>
          </cell>
          <cell r="B698" t="str">
            <v>402</v>
          </cell>
          <cell r="C698" t="str">
            <v>Messing-Rundstangen</v>
          </cell>
        </row>
        <row r="699">
          <cell r="A699" t="str">
            <v>593700533</v>
          </cell>
          <cell r="B699" t="str">
            <v>402</v>
          </cell>
          <cell r="C699" t="str">
            <v>Messing-Rundstangen</v>
          </cell>
        </row>
        <row r="700">
          <cell r="A700" t="str">
            <v>593700536</v>
          </cell>
          <cell r="B700" t="str">
            <v>402</v>
          </cell>
          <cell r="C700" t="str">
            <v>Messing-Rundstangen</v>
          </cell>
        </row>
        <row r="701">
          <cell r="A701" t="str">
            <v>593700537</v>
          </cell>
          <cell r="B701" t="str">
            <v>402</v>
          </cell>
          <cell r="C701" t="str">
            <v>Messing-Rundstangen</v>
          </cell>
        </row>
        <row r="702">
          <cell r="A702" t="str">
            <v>593700538</v>
          </cell>
          <cell r="B702" t="str">
            <v>402</v>
          </cell>
          <cell r="C702" t="str">
            <v>Messing-Rundstangen</v>
          </cell>
        </row>
        <row r="703">
          <cell r="A703" t="str">
            <v>593700539</v>
          </cell>
          <cell r="B703" t="str">
            <v>402</v>
          </cell>
          <cell r="C703" t="str">
            <v>Messing-Rundstangen</v>
          </cell>
        </row>
        <row r="704">
          <cell r="A704" t="str">
            <v>593700540</v>
          </cell>
          <cell r="B704" t="str">
            <v>402</v>
          </cell>
          <cell r="C704" t="str">
            <v>Messing-Rundstangen</v>
          </cell>
        </row>
        <row r="705">
          <cell r="A705" t="str">
            <v>593700541</v>
          </cell>
          <cell r="B705" t="str">
            <v>406</v>
          </cell>
          <cell r="C705" t="str">
            <v>Messing-Sechskantstangen</v>
          </cell>
        </row>
        <row r="706">
          <cell r="A706" t="str">
            <v>593700542</v>
          </cell>
          <cell r="B706" t="str">
            <v>402</v>
          </cell>
          <cell r="C706" t="str">
            <v>Kupfer-Rundstangen</v>
          </cell>
        </row>
        <row r="707">
          <cell r="A707" t="str">
            <v>593700552</v>
          </cell>
          <cell r="B707" t="str">
            <v>402</v>
          </cell>
          <cell r="C707" t="str">
            <v>Messing-Rundstangen</v>
          </cell>
        </row>
        <row r="708">
          <cell r="A708" t="str">
            <v>593700553</v>
          </cell>
          <cell r="B708" t="str">
            <v>402</v>
          </cell>
          <cell r="C708" t="str">
            <v>Messing-Rundstangen</v>
          </cell>
        </row>
        <row r="709">
          <cell r="A709" t="str">
            <v>593700556</v>
          </cell>
          <cell r="B709" t="str">
            <v>402</v>
          </cell>
          <cell r="C709" t="str">
            <v>Kupfer-Rundstangen</v>
          </cell>
        </row>
        <row r="710">
          <cell r="A710" t="str">
            <v>593700557</v>
          </cell>
          <cell r="B710" t="str">
            <v>402</v>
          </cell>
          <cell r="C710" t="str">
            <v>Kupfer-Rundstangen</v>
          </cell>
        </row>
        <row r="711">
          <cell r="A711" t="str">
            <v>593700559</v>
          </cell>
          <cell r="B711" t="str">
            <v>402</v>
          </cell>
          <cell r="C711" t="str">
            <v>Kupfer-Rundstangen</v>
          </cell>
        </row>
        <row r="712">
          <cell r="A712" t="str">
            <v>593700560</v>
          </cell>
          <cell r="B712" t="str">
            <v>402</v>
          </cell>
          <cell r="C712" t="str">
            <v>Kupfer-Rundstangen</v>
          </cell>
        </row>
        <row r="713">
          <cell r="A713" t="str">
            <v>593700561</v>
          </cell>
          <cell r="B713" t="str">
            <v>402</v>
          </cell>
          <cell r="C713" t="str">
            <v>Kupfer-Rundstangen</v>
          </cell>
        </row>
        <row r="714">
          <cell r="A714" t="str">
            <v>593700562</v>
          </cell>
          <cell r="B714" t="str">
            <v>402</v>
          </cell>
          <cell r="C714" t="str">
            <v>Kupfer-Rundstangen</v>
          </cell>
        </row>
        <row r="715">
          <cell r="A715" t="str">
            <v>593700567</v>
          </cell>
          <cell r="B715" t="str">
            <v>402</v>
          </cell>
          <cell r="C715" t="str">
            <v>Kupfer-Rundstangen</v>
          </cell>
        </row>
        <row r="716">
          <cell r="A716" t="str">
            <v>593700568</v>
          </cell>
          <cell r="B716" t="str">
            <v>402</v>
          </cell>
          <cell r="C716" t="str">
            <v>Kupfer-Rundstangen</v>
          </cell>
        </row>
        <row r="717">
          <cell r="A717" t="str">
            <v>593700570</v>
          </cell>
          <cell r="B717" t="str">
            <v>402</v>
          </cell>
          <cell r="C717" t="str">
            <v>Messing-Rundstangen</v>
          </cell>
        </row>
        <row r="718">
          <cell r="A718" t="str">
            <v>593700571</v>
          </cell>
          <cell r="B718" t="str">
            <v>402</v>
          </cell>
          <cell r="C718" t="str">
            <v>Kupfer-Rundstangen</v>
          </cell>
        </row>
        <row r="719">
          <cell r="A719" t="str">
            <v>593700572</v>
          </cell>
          <cell r="B719" t="str">
            <v>402</v>
          </cell>
          <cell r="C719" t="str">
            <v>Messing-Rundstangen</v>
          </cell>
        </row>
        <row r="720">
          <cell r="A720" t="str">
            <v>593700573</v>
          </cell>
          <cell r="B720" t="str">
            <v>402</v>
          </cell>
          <cell r="C720" t="str">
            <v>Messing-Rundstangen</v>
          </cell>
        </row>
        <row r="721">
          <cell r="A721" t="str">
            <v>593700574</v>
          </cell>
          <cell r="B721" t="str">
            <v>402</v>
          </cell>
          <cell r="C721" t="str">
            <v>Bronze-Rundstangen</v>
          </cell>
        </row>
        <row r="722">
          <cell r="A722" t="str">
            <v>593700581</v>
          </cell>
          <cell r="B722" t="str">
            <v>402</v>
          </cell>
          <cell r="C722" t="str">
            <v>Messing-Rundstangen</v>
          </cell>
        </row>
        <row r="723">
          <cell r="A723" t="str">
            <v>593700588</v>
          </cell>
          <cell r="B723" t="str">
            <v>402</v>
          </cell>
          <cell r="C723" t="str">
            <v>Bronze-Rundstangen</v>
          </cell>
        </row>
        <row r="724">
          <cell r="A724" t="str">
            <v>593700589</v>
          </cell>
          <cell r="B724" t="str">
            <v>402</v>
          </cell>
          <cell r="C724" t="str">
            <v>Bronze-Rundstangen</v>
          </cell>
        </row>
        <row r="725">
          <cell r="A725" t="str">
            <v>593700590</v>
          </cell>
          <cell r="B725" t="str">
            <v>402</v>
          </cell>
          <cell r="C725" t="str">
            <v>Bronze-Rundstangen</v>
          </cell>
        </row>
        <row r="726">
          <cell r="A726" t="str">
            <v>593700591</v>
          </cell>
          <cell r="B726" t="str">
            <v>402</v>
          </cell>
          <cell r="C726" t="str">
            <v>Kupfer-Rundstangen</v>
          </cell>
        </row>
        <row r="727">
          <cell r="A727" t="str">
            <v>593700595</v>
          </cell>
          <cell r="B727" t="str">
            <v>402</v>
          </cell>
          <cell r="C727" t="str">
            <v>Messing-Rundstangen</v>
          </cell>
        </row>
        <row r="728">
          <cell r="A728" t="str">
            <v>593700596</v>
          </cell>
          <cell r="B728" t="str">
            <v>402</v>
          </cell>
          <cell r="C728" t="str">
            <v>Messing-Rundstangen</v>
          </cell>
        </row>
        <row r="729">
          <cell r="A729" t="str">
            <v>593700597</v>
          </cell>
          <cell r="B729" t="str">
            <v>402</v>
          </cell>
          <cell r="C729" t="str">
            <v>Messing-Rundstangen</v>
          </cell>
        </row>
        <row r="730">
          <cell r="A730" t="str">
            <v>593700599</v>
          </cell>
          <cell r="B730" t="str">
            <v>402</v>
          </cell>
          <cell r="C730" t="str">
            <v>Messing-Rundstangen</v>
          </cell>
        </row>
        <row r="731">
          <cell r="A731" t="str">
            <v>593700600</v>
          </cell>
          <cell r="B731" t="str">
            <v>402</v>
          </cell>
          <cell r="C731" t="str">
            <v>Messing-Rundstangen</v>
          </cell>
        </row>
        <row r="732">
          <cell r="A732" t="str">
            <v>593700601</v>
          </cell>
          <cell r="B732" t="str">
            <v>402</v>
          </cell>
          <cell r="C732" t="str">
            <v>Messing-Rundstangen</v>
          </cell>
        </row>
        <row r="733">
          <cell r="A733" t="str">
            <v>593700603</v>
          </cell>
          <cell r="B733" t="str">
            <v>402</v>
          </cell>
          <cell r="C733" t="str">
            <v>Messing-Rundstangen</v>
          </cell>
        </row>
        <row r="734">
          <cell r="A734" t="str">
            <v>593700609</v>
          </cell>
          <cell r="B734" t="str">
            <v>402</v>
          </cell>
          <cell r="C734" t="str">
            <v>Messing-Rundstangen</v>
          </cell>
        </row>
        <row r="735">
          <cell r="A735" t="str">
            <v>593700611</v>
          </cell>
          <cell r="B735" t="str">
            <v>402</v>
          </cell>
          <cell r="C735" t="str">
            <v>Messing-Rundstangen</v>
          </cell>
        </row>
        <row r="736">
          <cell r="A736" t="str">
            <v>593700612</v>
          </cell>
          <cell r="B736" t="str">
            <v>402</v>
          </cell>
          <cell r="C736" t="str">
            <v>Messing-Rundstangen</v>
          </cell>
        </row>
        <row r="737">
          <cell r="A737" t="str">
            <v>593700613</v>
          </cell>
          <cell r="B737" t="str">
            <v>402</v>
          </cell>
          <cell r="C737" t="str">
            <v>Messing-Rundstangen</v>
          </cell>
        </row>
        <row r="738">
          <cell r="A738" t="str">
            <v>593700614</v>
          </cell>
          <cell r="B738" t="str">
            <v>402</v>
          </cell>
          <cell r="C738" t="str">
            <v>Kupfer-Rundstangen</v>
          </cell>
        </row>
        <row r="739">
          <cell r="A739" t="str">
            <v>593700615</v>
          </cell>
          <cell r="B739" t="str">
            <v>402</v>
          </cell>
          <cell r="C739" t="str">
            <v>Bronze-Rundstangen</v>
          </cell>
        </row>
        <row r="740">
          <cell r="A740" t="str">
            <v>593700616</v>
          </cell>
          <cell r="B740" t="str">
            <v>402</v>
          </cell>
          <cell r="C740" t="str">
            <v>Messing-Rundstangen</v>
          </cell>
        </row>
        <row r="741">
          <cell r="A741" t="str">
            <v>593700619</v>
          </cell>
          <cell r="B741" t="str">
            <v>402</v>
          </cell>
          <cell r="C741" t="str">
            <v>Bronze-Rundstangen</v>
          </cell>
        </row>
        <row r="742">
          <cell r="A742" t="str">
            <v>593700620</v>
          </cell>
          <cell r="B742" t="str">
            <v>475</v>
          </cell>
          <cell r="C742" t="str">
            <v>Messing-Profile</v>
          </cell>
        </row>
        <row r="743">
          <cell r="A743" t="str">
            <v>593700621</v>
          </cell>
          <cell r="B743" t="str">
            <v>475</v>
          </cell>
          <cell r="C743" t="str">
            <v>Messing-Profile</v>
          </cell>
        </row>
        <row r="744">
          <cell r="A744" t="str">
            <v>593700622</v>
          </cell>
          <cell r="B744" t="str">
            <v>475</v>
          </cell>
          <cell r="C744" t="str">
            <v>Messing-Profile</v>
          </cell>
        </row>
        <row r="745">
          <cell r="A745" t="str">
            <v>593700626</v>
          </cell>
          <cell r="B745" t="str">
            <v>402</v>
          </cell>
          <cell r="C745" t="str">
            <v>Kupfer-Rundstangen</v>
          </cell>
        </row>
        <row r="746">
          <cell r="A746" t="str">
            <v>593700627</v>
          </cell>
          <cell r="B746" t="str">
            <v>482</v>
          </cell>
          <cell r="C746" t="str">
            <v>Messing-Profildraht</v>
          </cell>
        </row>
        <row r="747">
          <cell r="A747" t="str">
            <v>593700630</v>
          </cell>
          <cell r="B747" t="str">
            <v>482</v>
          </cell>
          <cell r="C747" t="str">
            <v>Messing-Profildraht</v>
          </cell>
        </row>
        <row r="748">
          <cell r="A748" t="str">
            <v>593700632</v>
          </cell>
          <cell r="B748" t="str">
            <v>402</v>
          </cell>
          <cell r="C748" t="str">
            <v>Kupfer-Rundstangen</v>
          </cell>
        </row>
        <row r="749">
          <cell r="A749" t="str">
            <v>593700633</v>
          </cell>
          <cell r="B749" t="str">
            <v>402</v>
          </cell>
          <cell r="C749" t="str">
            <v>Kupfer-Rundstangen</v>
          </cell>
        </row>
        <row r="750">
          <cell r="A750" t="str">
            <v>593700637</v>
          </cell>
          <cell r="B750" t="str">
            <v>402</v>
          </cell>
          <cell r="C750" t="str">
            <v>Messing-Rundstangen</v>
          </cell>
        </row>
        <row r="751">
          <cell r="A751" t="str">
            <v>593700639</v>
          </cell>
          <cell r="B751" t="str">
            <v>402</v>
          </cell>
          <cell r="C751" t="str">
            <v>Kupfer-Rundstangen</v>
          </cell>
        </row>
        <row r="752">
          <cell r="A752" t="str">
            <v>593700640</v>
          </cell>
          <cell r="B752" t="str">
            <v>402</v>
          </cell>
          <cell r="C752" t="str">
            <v>Kupfer-Rundstangen</v>
          </cell>
        </row>
        <row r="753">
          <cell r="A753" t="str">
            <v>593700641</v>
          </cell>
          <cell r="B753" t="str">
            <v>402</v>
          </cell>
          <cell r="C753" t="str">
            <v>Bronze-Rundstangen</v>
          </cell>
        </row>
        <row r="754">
          <cell r="A754" t="str">
            <v>593700643</v>
          </cell>
          <cell r="B754" t="str">
            <v>402</v>
          </cell>
          <cell r="C754" t="str">
            <v>Messing-Rundstangen</v>
          </cell>
        </row>
        <row r="755">
          <cell r="A755" t="str">
            <v>593700644</v>
          </cell>
          <cell r="B755" t="str">
            <v>402</v>
          </cell>
          <cell r="C755" t="str">
            <v>Messing-Rundstangen</v>
          </cell>
        </row>
        <row r="756">
          <cell r="A756" t="str">
            <v>593700646</v>
          </cell>
          <cell r="B756" t="str">
            <v>482</v>
          </cell>
          <cell r="C756" t="str">
            <v>Bronze-Profildraht</v>
          </cell>
        </row>
        <row r="757">
          <cell r="A757" t="str">
            <v>593700650</v>
          </cell>
          <cell r="B757" t="str">
            <v>402</v>
          </cell>
          <cell r="C757" t="str">
            <v>Messing-Rundstangen</v>
          </cell>
        </row>
        <row r="758">
          <cell r="A758" t="str">
            <v>593700651</v>
          </cell>
          <cell r="B758" t="str">
            <v>402</v>
          </cell>
          <cell r="C758" t="str">
            <v>Neusilber-Rundstangen</v>
          </cell>
        </row>
        <row r="759">
          <cell r="A759" t="str">
            <v>593700652</v>
          </cell>
          <cell r="B759" t="str">
            <v>402</v>
          </cell>
          <cell r="C759" t="str">
            <v>Bronze-Rundstangen</v>
          </cell>
        </row>
        <row r="760">
          <cell r="A760" t="str">
            <v>593700653</v>
          </cell>
          <cell r="B760" t="str">
            <v>402</v>
          </cell>
          <cell r="C760" t="str">
            <v>Messing-Rundstangen</v>
          </cell>
        </row>
        <row r="761">
          <cell r="A761" t="str">
            <v>593700654</v>
          </cell>
          <cell r="B761" t="str">
            <v>475</v>
          </cell>
          <cell r="C761" t="str">
            <v>Messing-Profile</v>
          </cell>
        </row>
        <row r="762">
          <cell r="A762" t="str">
            <v>593700656</v>
          </cell>
          <cell r="B762" t="str">
            <v>475</v>
          </cell>
          <cell r="C762" t="str">
            <v>Messing-Profile</v>
          </cell>
        </row>
        <row r="763">
          <cell r="A763" t="str">
            <v>593700658</v>
          </cell>
          <cell r="B763" t="str">
            <v>475</v>
          </cell>
          <cell r="C763" t="str">
            <v>Messing-Profile</v>
          </cell>
        </row>
        <row r="764">
          <cell r="A764" t="str">
            <v>593700659</v>
          </cell>
          <cell r="B764" t="str">
            <v>475</v>
          </cell>
          <cell r="C764" t="str">
            <v>Messing-Profile</v>
          </cell>
        </row>
        <row r="765">
          <cell r="A765" t="str">
            <v>593700660</v>
          </cell>
          <cell r="B765" t="str">
            <v>475</v>
          </cell>
          <cell r="C765" t="str">
            <v>Messing-Profile</v>
          </cell>
        </row>
        <row r="766">
          <cell r="A766" t="str">
            <v>593700661</v>
          </cell>
          <cell r="B766" t="str">
            <v>475</v>
          </cell>
          <cell r="C766" t="str">
            <v>Messing-Profile</v>
          </cell>
        </row>
        <row r="767">
          <cell r="A767" t="str">
            <v>593700662</v>
          </cell>
          <cell r="B767" t="str">
            <v>402</v>
          </cell>
          <cell r="C767" t="str">
            <v>Neusilber-Rundstangen</v>
          </cell>
        </row>
        <row r="768">
          <cell r="A768" t="str">
            <v>593700664</v>
          </cell>
          <cell r="B768" t="str">
            <v>402</v>
          </cell>
          <cell r="C768" t="str">
            <v>Messing-Rundstangen</v>
          </cell>
        </row>
        <row r="769">
          <cell r="A769" t="str">
            <v>593700667</v>
          </cell>
          <cell r="B769" t="str">
            <v>402</v>
          </cell>
          <cell r="C769" t="str">
            <v>Messing-Rundstangen</v>
          </cell>
        </row>
        <row r="770">
          <cell r="A770" t="str">
            <v>593700669</v>
          </cell>
          <cell r="B770" t="str">
            <v>441</v>
          </cell>
          <cell r="C770" t="str">
            <v>Runddraht aus Messing</v>
          </cell>
        </row>
        <row r="771">
          <cell r="A771" t="str">
            <v>593700671</v>
          </cell>
          <cell r="B771" t="str">
            <v>402</v>
          </cell>
          <cell r="C771" t="str">
            <v>Messing-Rundstangen</v>
          </cell>
        </row>
        <row r="772">
          <cell r="A772" t="str">
            <v>593700672</v>
          </cell>
          <cell r="B772" t="str">
            <v>402</v>
          </cell>
          <cell r="C772" t="str">
            <v>Messing-Rundstangen</v>
          </cell>
        </row>
        <row r="773">
          <cell r="A773" t="str">
            <v>593700675</v>
          </cell>
          <cell r="B773" t="str">
            <v>441</v>
          </cell>
          <cell r="C773" t="str">
            <v>Neusilber-Ringe</v>
          </cell>
        </row>
        <row r="774">
          <cell r="A774" t="str">
            <v>593700676</v>
          </cell>
          <cell r="B774" t="str">
            <v>402</v>
          </cell>
          <cell r="C774" t="str">
            <v>Neusilber-Rundstangen</v>
          </cell>
        </row>
        <row r="775">
          <cell r="A775" t="str">
            <v>593700679</v>
          </cell>
          <cell r="B775" t="str">
            <v>441</v>
          </cell>
          <cell r="C775" t="str">
            <v>Runddraht aus Sonderkupfer</v>
          </cell>
        </row>
        <row r="776">
          <cell r="A776" t="str">
            <v>593700683</v>
          </cell>
          <cell r="B776" t="str">
            <v>402</v>
          </cell>
          <cell r="C776" t="str">
            <v>Messing-Rundstangen</v>
          </cell>
        </row>
        <row r="777">
          <cell r="A777" t="str">
            <v>593700684</v>
          </cell>
          <cell r="B777" t="str">
            <v>441</v>
          </cell>
          <cell r="C777" t="str">
            <v>Messingdraht</v>
          </cell>
        </row>
        <row r="778">
          <cell r="A778" t="str">
            <v>593700685</v>
          </cell>
          <cell r="B778" t="str">
            <v>441</v>
          </cell>
          <cell r="C778" t="str">
            <v>Messingdraht</v>
          </cell>
        </row>
        <row r="779">
          <cell r="A779" t="str">
            <v>593700686</v>
          </cell>
          <cell r="B779" t="str">
            <v>441</v>
          </cell>
          <cell r="C779" t="str">
            <v>Messingdraht</v>
          </cell>
        </row>
        <row r="780">
          <cell r="A780" t="str">
            <v>593700687</v>
          </cell>
          <cell r="B780" t="str">
            <v>441</v>
          </cell>
          <cell r="C780" t="str">
            <v>Bronze-Ringe Runddraht</v>
          </cell>
        </row>
        <row r="781">
          <cell r="A781" t="str">
            <v>593700688</v>
          </cell>
          <cell r="B781" t="str">
            <v>441</v>
          </cell>
          <cell r="C781" t="str">
            <v>Bronze-Ringe Runddraht</v>
          </cell>
        </row>
        <row r="782">
          <cell r="A782" t="str">
            <v>593700689</v>
          </cell>
          <cell r="B782" t="str">
            <v>402</v>
          </cell>
          <cell r="C782" t="str">
            <v>Messing-Rundstangen</v>
          </cell>
        </row>
        <row r="783">
          <cell r="A783" t="str">
            <v>593700694</v>
          </cell>
          <cell r="B783" t="str">
            <v>402</v>
          </cell>
          <cell r="C783" t="str">
            <v>Messing-Rundstangen</v>
          </cell>
        </row>
        <row r="784">
          <cell r="A784" t="str">
            <v>593700695</v>
          </cell>
          <cell r="B784" t="str">
            <v>402</v>
          </cell>
          <cell r="C784" t="str">
            <v>Messing-Rundstangen</v>
          </cell>
        </row>
        <row r="785">
          <cell r="A785" t="str">
            <v>593700696</v>
          </cell>
          <cell r="B785" t="str">
            <v>475</v>
          </cell>
          <cell r="C785" t="str">
            <v>Messing-Profile</v>
          </cell>
        </row>
        <row r="786">
          <cell r="A786" t="str">
            <v>593700697</v>
          </cell>
          <cell r="B786" t="str">
            <v>402</v>
          </cell>
          <cell r="C786" t="str">
            <v>Neusilber-Rundstangen</v>
          </cell>
        </row>
        <row r="787">
          <cell r="A787" t="str">
            <v>593700698</v>
          </cell>
          <cell r="B787" t="str">
            <v>402</v>
          </cell>
          <cell r="C787" t="str">
            <v>Messing-Rundstangen</v>
          </cell>
        </row>
        <row r="788">
          <cell r="A788" t="str">
            <v>593700700</v>
          </cell>
          <cell r="B788" t="str">
            <v>475</v>
          </cell>
          <cell r="C788" t="str">
            <v>Messing-Profile</v>
          </cell>
        </row>
        <row r="789">
          <cell r="A789" t="str">
            <v>593700703</v>
          </cell>
          <cell r="B789" t="str">
            <v>402</v>
          </cell>
          <cell r="C789" t="str">
            <v>Kupfer-Rundstangen</v>
          </cell>
        </row>
        <row r="790">
          <cell r="A790" t="str">
            <v>593700706</v>
          </cell>
          <cell r="B790" t="str">
            <v>402</v>
          </cell>
          <cell r="C790" t="str">
            <v>Messing-Rundstangen</v>
          </cell>
        </row>
        <row r="791">
          <cell r="A791" t="str">
            <v>593700708</v>
          </cell>
          <cell r="B791" t="str">
            <v>402</v>
          </cell>
          <cell r="C791" t="str">
            <v>Runddraht aus Bronze</v>
          </cell>
        </row>
        <row r="792">
          <cell r="A792" t="str">
            <v>593700709</v>
          </cell>
          <cell r="B792" t="str">
            <v>441</v>
          </cell>
          <cell r="C792" t="str">
            <v>Runddraht aus Bronze</v>
          </cell>
        </row>
        <row r="793">
          <cell r="A793" t="str">
            <v>593700710</v>
          </cell>
          <cell r="B793" t="str">
            <v>402</v>
          </cell>
          <cell r="C793" t="str">
            <v>Runddraht aus Bronze</v>
          </cell>
        </row>
        <row r="794">
          <cell r="A794" t="str">
            <v>593700711</v>
          </cell>
          <cell r="B794" t="str">
            <v>441</v>
          </cell>
          <cell r="C794" t="str">
            <v>Runddraht aus Messing</v>
          </cell>
        </row>
        <row r="795">
          <cell r="A795" t="str">
            <v>593700714</v>
          </cell>
          <cell r="B795" t="str">
            <v>482</v>
          </cell>
          <cell r="C795" t="str">
            <v>Messingdraht</v>
          </cell>
        </row>
        <row r="796">
          <cell r="A796" t="str">
            <v>593700715</v>
          </cell>
          <cell r="B796" t="str">
            <v>402</v>
          </cell>
          <cell r="C796" t="str">
            <v>Messing-Rundstangen</v>
          </cell>
        </row>
        <row r="797">
          <cell r="A797" t="str">
            <v>593700717</v>
          </cell>
          <cell r="B797" t="str">
            <v>402</v>
          </cell>
          <cell r="C797" t="str">
            <v>Messing-Rundstangen</v>
          </cell>
        </row>
        <row r="798">
          <cell r="A798" t="str">
            <v>593700718</v>
          </cell>
          <cell r="B798" t="str">
            <v>402</v>
          </cell>
          <cell r="C798" t="str">
            <v>Messing-Rundstangen</v>
          </cell>
        </row>
        <row r="799">
          <cell r="A799" t="str">
            <v>593700720</v>
          </cell>
          <cell r="B799" t="str">
            <v>402</v>
          </cell>
          <cell r="C799" t="str">
            <v>Messing-Rundstangen</v>
          </cell>
        </row>
        <row r="800">
          <cell r="A800" t="str">
            <v>593700721</v>
          </cell>
          <cell r="B800" t="str">
            <v>441</v>
          </cell>
          <cell r="C800" t="str">
            <v>Messing-Runddraht</v>
          </cell>
        </row>
        <row r="801">
          <cell r="A801" t="str">
            <v>593700723</v>
          </cell>
          <cell r="B801" t="str">
            <v>402</v>
          </cell>
          <cell r="C801" t="str">
            <v>Messing-Rundstangen</v>
          </cell>
        </row>
        <row r="802">
          <cell r="A802" t="str">
            <v>593700725</v>
          </cell>
          <cell r="B802" t="str">
            <v>402</v>
          </cell>
          <cell r="C802" t="str">
            <v>Messing-Rundstangen</v>
          </cell>
        </row>
        <row r="803">
          <cell r="A803" t="str">
            <v>593700726</v>
          </cell>
          <cell r="B803" t="str">
            <v>402</v>
          </cell>
          <cell r="C803" t="str">
            <v>Kupfer-Rundstangen</v>
          </cell>
        </row>
        <row r="804">
          <cell r="A804" t="str">
            <v>593700730</v>
          </cell>
          <cell r="B804" t="str">
            <v>402</v>
          </cell>
          <cell r="C804" t="str">
            <v>Bronze-Rundstangen</v>
          </cell>
        </row>
        <row r="805">
          <cell r="A805" t="str">
            <v>593700731</v>
          </cell>
          <cell r="B805" t="str">
            <v>402</v>
          </cell>
          <cell r="C805" t="str">
            <v>Neusilber-Rundstangen</v>
          </cell>
        </row>
        <row r="806">
          <cell r="A806" t="str">
            <v>593700732</v>
          </cell>
          <cell r="B806" t="str">
            <v>402</v>
          </cell>
          <cell r="C806" t="str">
            <v>Messing-Rundstangen</v>
          </cell>
        </row>
        <row r="807">
          <cell r="A807" t="str">
            <v>593700734</v>
          </cell>
          <cell r="B807" t="str">
            <v>402</v>
          </cell>
          <cell r="C807" t="str">
            <v>Messing-Rundstangen</v>
          </cell>
        </row>
        <row r="808">
          <cell r="A808" t="str">
            <v>593700736</v>
          </cell>
          <cell r="B808" t="str">
            <v>402</v>
          </cell>
          <cell r="C808" t="str">
            <v>Messing-Rundstangen</v>
          </cell>
        </row>
        <row r="809">
          <cell r="A809" t="str">
            <v>593700738</v>
          </cell>
          <cell r="B809" t="str">
            <v>402</v>
          </cell>
          <cell r="C809" t="str">
            <v>Messing-Rundstangen</v>
          </cell>
        </row>
        <row r="810">
          <cell r="A810" t="str">
            <v>593700740</v>
          </cell>
          <cell r="B810" t="str">
            <v>402</v>
          </cell>
          <cell r="C810" t="str">
            <v>Kupfer-Rundstangen</v>
          </cell>
        </row>
        <row r="811">
          <cell r="A811" t="str">
            <v>593700744</v>
          </cell>
          <cell r="B811" t="str">
            <v>402</v>
          </cell>
          <cell r="C811" t="str">
            <v>Bronze-Rundstangen</v>
          </cell>
        </row>
        <row r="812">
          <cell r="A812" t="str">
            <v>593700746</v>
          </cell>
          <cell r="B812" t="str">
            <v>402</v>
          </cell>
          <cell r="C812" t="str">
            <v>Bronze-Rundstangen</v>
          </cell>
        </row>
        <row r="813">
          <cell r="A813" t="str">
            <v>593700748</v>
          </cell>
          <cell r="B813" t="str">
            <v>402</v>
          </cell>
          <cell r="C813" t="str">
            <v>Bronze-Rundstangen</v>
          </cell>
        </row>
        <row r="814">
          <cell r="A814" t="str">
            <v>593700749</v>
          </cell>
          <cell r="B814" t="str">
            <v>402</v>
          </cell>
          <cell r="C814" t="str">
            <v>Bronze-Rundstangen</v>
          </cell>
        </row>
        <row r="815">
          <cell r="A815" t="str">
            <v>593700752</v>
          </cell>
          <cell r="B815" t="str">
            <v>402</v>
          </cell>
          <cell r="C815" t="str">
            <v>Messing-Rundstangen</v>
          </cell>
        </row>
        <row r="816">
          <cell r="A816" t="str">
            <v>593700753</v>
          </cell>
          <cell r="B816" t="str">
            <v>402</v>
          </cell>
          <cell r="C816" t="str">
            <v>Kupfer-Rundstangen</v>
          </cell>
        </row>
        <row r="817">
          <cell r="A817" t="str">
            <v>593700754</v>
          </cell>
          <cell r="B817" t="str">
            <v>402</v>
          </cell>
          <cell r="C817" t="str">
            <v>Neusilber-Rundstangen</v>
          </cell>
        </row>
        <row r="818">
          <cell r="A818" t="str">
            <v>593700757</v>
          </cell>
          <cell r="B818" t="str">
            <v>402</v>
          </cell>
          <cell r="C818" t="str">
            <v>Kupfer-Rundstangen</v>
          </cell>
        </row>
        <row r="819">
          <cell r="A819" t="str">
            <v>593700758</v>
          </cell>
          <cell r="B819" t="str">
            <v>402</v>
          </cell>
          <cell r="C819" t="str">
            <v>Messing-Rundstangen</v>
          </cell>
        </row>
        <row r="820">
          <cell r="A820" t="str">
            <v>593700760</v>
          </cell>
          <cell r="B820" t="str">
            <v>402</v>
          </cell>
          <cell r="C820" t="str">
            <v>Kupfer-Rundstangen</v>
          </cell>
        </row>
        <row r="821">
          <cell r="A821" t="str">
            <v>593700761</v>
          </cell>
          <cell r="B821" t="str">
            <v>402</v>
          </cell>
          <cell r="C821" t="str">
            <v>Messing-Rundstangen</v>
          </cell>
        </row>
        <row r="822">
          <cell r="A822" t="str">
            <v>593700762</v>
          </cell>
          <cell r="B822" t="str">
            <v>402</v>
          </cell>
          <cell r="C822" t="str">
            <v>Neusilber-Rundstangen</v>
          </cell>
        </row>
        <row r="823">
          <cell r="A823" t="str">
            <v>593700763</v>
          </cell>
          <cell r="B823" t="str">
            <v>475</v>
          </cell>
          <cell r="C823" t="str">
            <v>Messing Profil</v>
          </cell>
        </row>
        <row r="824">
          <cell r="A824" t="str">
            <v>593700767</v>
          </cell>
          <cell r="B824" t="str">
            <v>402</v>
          </cell>
          <cell r="C824" t="str">
            <v>Kupfer-Rundstangen</v>
          </cell>
        </row>
        <row r="825">
          <cell r="A825" t="str">
            <v>593700768</v>
          </cell>
          <cell r="B825" t="str">
            <v>402</v>
          </cell>
          <cell r="C825" t="str">
            <v>Kupfer-Rundstangen</v>
          </cell>
        </row>
        <row r="826">
          <cell r="A826" t="str">
            <v>593700770</v>
          </cell>
          <cell r="B826" t="str">
            <v>402</v>
          </cell>
          <cell r="C826" t="str">
            <v>Neusilber-Rundstangen</v>
          </cell>
        </row>
        <row r="827">
          <cell r="A827" t="str">
            <v>593700771</v>
          </cell>
          <cell r="B827" t="str">
            <v>402</v>
          </cell>
          <cell r="C827" t="str">
            <v>Neusilber-Rundstangen</v>
          </cell>
        </row>
        <row r="828">
          <cell r="A828" t="str">
            <v>593700773</v>
          </cell>
          <cell r="B828" t="str">
            <v>475</v>
          </cell>
          <cell r="C828" t="str">
            <v>Messing-Profile</v>
          </cell>
        </row>
        <row r="829">
          <cell r="A829" t="str">
            <v>593700774</v>
          </cell>
          <cell r="B829" t="str">
            <v>402</v>
          </cell>
          <cell r="C829" t="str">
            <v>Kupfer-Rundstangen</v>
          </cell>
        </row>
        <row r="830">
          <cell r="A830" t="str">
            <v>593700775</v>
          </cell>
          <cell r="B830" t="str">
            <v>402</v>
          </cell>
          <cell r="C830" t="str">
            <v>Messing-Rundstangen</v>
          </cell>
        </row>
        <row r="831">
          <cell r="A831" t="str">
            <v>593700780</v>
          </cell>
          <cell r="B831" t="str">
            <v>402</v>
          </cell>
          <cell r="C831" t="str">
            <v>Neusilber-Rundstangen</v>
          </cell>
        </row>
        <row r="832">
          <cell r="A832" t="str">
            <v>593700781</v>
          </cell>
          <cell r="B832" t="str">
            <v>402</v>
          </cell>
          <cell r="C832" t="str">
            <v>Messing-Rundstangen</v>
          </cell>
        </row>
        <row r="833">
          <cell r="A833" t="str">
            <v>593700782</v>
          </cell>
          <cell r="B833" t="str">
            <v>402</v>
          </cell>
          <cell r="C833" t="str">
            <v>Kupfer-Rundstangen</v>
          </cell>
        </row>
        <row r="834">
          <cell r="A834" t="str">
            <v>593700783</v>
          </cell>
          <cell r="B834" t="str">
            <v>402</v>
          </cell>
          <cell r="C834" t="str">
            <v>Messing-Rundstangen</v>
          </cell>
        </row>
        <row r="835">
          <cell r="A835" t="str">
            <v>593700784</v>
          </cell>
          <cell r="B835" t="str">
            <v>402</v>
          </cell>
          <cell r="C835" t="str">
            <v>Neusilber-Rundstangen</v>
          </cell>
        </row>
        <row r="836">
          <cell r="A836" t="str">
            <v>593700785</v>
          </cell>
          <cell r="B836" t="str">
            <v>412</v>
          </cell>
          <cell r="C836" t="str">
            <v>Messing-Flachstangen</v>
          </cell>
        </row>
        <row r="837">
          <cell r="A837" t="str">
            <v>593700786</v>
          </cell>
          <cell r="B837" t="str">
            <v>402</v>
          </cell>
          <cell r="C837" t="str">
            <v>Messing-Rundstangen</v>
          </cell>
        </row>
        <row r="838">
          <cell r="A838" t="str">
            <v>593700791</v>
          </cell>
          <cell r="B838" t="str">
            <v>475</v>
          </cell>
          <cell r="C838" t="str">
            <v>Messing-Vierkantstangen</v>
          </cell>
        </row>
        <row r="839">
          <cell r="A839" t="str">
            <v>593700792</v>
          </cell>
          <cell r="B839" t="str">
            <v>441</v>
          </cell>
          <cell r="C839" t="str">
            <v>Messing-Runddraht</v>
          </cell>
        </row>
        <row r="840">
          <cell r="A840" t="str">
            <v>593700793</v>
          </cell>
          <cell r="B840" t="str">
            <v>155</v>
          </cell>
          <cell r="C840" t="str">
            <v>Messing-Bleche</v>
          </cell>
        </row>
        <row r="841">
          <cell r="A841" t="str">
            <v>593700794</v>
          </cell>
          <cell r="B841" t="str">
            <v>402</v>
          </cell>
          <cell r="C841" t="str">
            <v>Messing-Rundstangen</v>
          </cell>
        </row>
        <row r="842">
          <cell r="A842" t="str">
            <v>593700795</v>
          </cell>
          <cell r="B842" t="str">
            <v>441</v>
          </cell>
          <cell r="C842" t="str">
            <v>Runddraht aus Messing</v>
          </cell>
        </row>
        <row r="843">
          <cell r="A843" t="str">
            <v>593700797</v>
          </cell>
          <cell r="B843" t="str">
            <v>402</v>
          </cell>
          <cell r="C843" t="str">
            <v>Messing-Rundstangen</v>
          </cell>
        </row>
        <row r="844">
          <cell r="A844" t="str">
            <v>593700798</v>
          </cell>
          <cell r="B844" t="str">
            <v>402</v>
          </cell>
          <cell r="C844" t="str">
            <v>Messing-Rundstangen</v>
          </cell>
        </row>
        <row r="845">
          <cell r="A845" t="str">
            <v>593700799</v>
          </cell>
          <cell r="B845" t="str">
            <v>441</v>
          </cell>
          <cell r="C845" t="str">
            <v>Runddraht aus Messing</v>
          </cell>
        </row>
        <row r="846">
          <cell r="A846" t="str">
            <v>593700800</v>
          </cell>
          <cell r="B846" t="str">
            <v>402</v>
          </cell>
          <cell r="C846" t="str">
            <v>Messing-Rundstangen</v>
          </cell>
        </row>
        <row r="847">
          <cell r="A847" t="str">
            <v>593700802</v>
          </cell>
          <cell r="B847" t="str">
            <v>402</v>
          </cell>
          <cell r="C847" t="str">
            <v>Messing-Runddraht</v>
          </cell>
        </row>
        <row r="848">
          <cell r="A848" t="str">
            <v>593700803</v>
          </cell>
          <cell r="B848" t="str">
            <v>402</v>
          </cell>
          <cell r="C848" t="str">
            <v>Messing-Rundstangen</v>
          </cell>
        </row>
        <row r="849">
          <cell r="A849" t="str">
            <v>593700805</v>
          </cell>
          <cell r="B849" t="str">
            <v>402</v>
          </cell>
          <cell r="C849" t="str">
            <v>Messing-Rundstangen</v>
          </cell>
        </row>
        <row r="850">
          <cell r="A850" t="str">
            <v>593700806</v>
          </cell>
          <cell r="B850" t="str">
            <v>412</v>
          </cell>
          <cell r="C850" t="str">
            <v>Messing-Flachstangen</v>
          </cell>
        </row>
        <row r="851">
          <cell r="A851" t="str">
            <v>593700809</v>
          </cell>
          <cell r="B851" t="str">
            <v>402</v>
          </cell>
          <cell r="C851" t="str">
            <v>Neusilber-Rundstangen</v>
          </cell>
        </row>
        <row r="852">
          <cell r="A852" t="str">
            <v>593700810</v>
          </cell>
          <cell r="B852" t="str">
            <v>402</v>
          </cell>
          <cell r="C852" t="str">
            <v>Neusilber-Rundstangen</v>
          </cell>
        </row>
        <row r="853">
          <cell r="A853" t="str">
            <v>593700814</v>
          </cell>
          <cell r="B853" t="str">
            <v>414</v>
          </cell>
          <cell r="C853" t="str">
            <v>Messing Hohlstange</v>
          </cell>
        </row>
        <row r="854">
          <cell r="A854" t="str">
            <v>593700817</v>
          </cell>
          <cell r="B854" t="str">
            <v>402</v>
          </cell>
          <cell r="C854" t="str">
            <v>Neusilber-Rundstangen</v>
          </cell>
        </row>
        <row r="855">
          <cell r="A855" t="str">
            <v>593700819</v>
          </cell>
          <cell r="B855" t="str">
            <v>402</v>
          </cell>
          <cell r="C855" t="str">
            <v>Messing-Rundstangen</v>
          </cell>
        </row>
        <row r="856">
          <cell r="A856" t="str">
            <v>593700820</v>
          </cell>
          <cell r="B856" t="str">
            <v>402</v>
          </cell>
          <cell r="C856" t="str">
            <v>Messing-Rundstangen</v>
          </cell>
        </row>
        <row r="857">
          <cell r="A857" t="str">
            <v>593700821</v>
          </cell>
          <cell r="B857" t="str">
            <v>412</v>
          </cell>
          <cell r="C857" t="str">
            <v>Messing-Flachstangen</v>
          </cell>
        </row>
        <row r="858">
          <cell r="A858" t="str">
            <v>593700822</v>
          </cell>
          <cell r="B858" t="str">
            <v>402</v>
          </cell>
          <cell r="C858" t="str">
            <v>Messing-Rundstangen</v>
          </cell>
        </row>
        <row r="859">
          <cell r="A859" t="str">
            <v>593700829</v>
          </cell>
          <cell r="B859" t="str">
            <v>402</v>
          </cell>
          <cell r="C859" t="str">
            <v>Messing-Rundstangen</v>
          </cell>
        </row>
        <row r="860">
          <cell r="A860" t="str">
            <v>593700830</v>
          </cell>
          <cell r="B860" t="str">
            <v>402</v>
          </cell>
          <cell r="C860" t="str">
            <v>Messing-Rundstangen</v>
          </cell>
        </row>
        <row r="861">
          <cell r="A861" t="str">
            <v>593700831</v>
          </cell>
          <cell r="B861" t="str">
            <v>412</v>
          </cell>
          <cell r="C861" t="str">
            <v>Messing-Flachstangen</v>
          </cell>
        </row>
        <row r="862">
          <cell r="A862" t="str">
            <v>593700832</v>
          </cell>
          <cell r="B862" t="str">
            <v>402</v>
          </cell>
          <cell r="C862" t="str">
            <v>Messing-Rundstangen</v>
          </cell>
        </row>
        <row r="863">
          <cell r="A863" t="str">
            <v>593700834</v>
          </cell>
          <cell r="B863" t="str">
            <v>402</v>
          </cell>
          <cell r="C863" t="str">
            <v>Messing-Rundstangen</v>
          </cell>
        </row>
        <row r="864">
          <cell r="A864" t="str">
            <v>593700835</v>
          </cell>
          <cell r="B864" t="str">
            <v>402</v>
          </cell>
          <cell r="C864" t="str">
            <v>Messing-Rundstangen</v>
          </cell>
        </row>
        <row r="865">
          <cell r="A865" t="str">
            <v>593700836</v>
          </cell>
          <cell r="B865" t="str">
            <v>402</v>
          </cell>
          <cell r="C865" t="str">
            <v>Messing-Rundstangen</v>
          </cell>
        </row>
        <row r="866">
          <cell r="A866" t="str">
            <v>593700837</v>
          </cell>
          <cell r="B866" t="str">
            <v>402</v>
          </cell>
          <cell r="C866" t="str">
            <v>Messing-Rundstangen</v>
          </cell>
        </row>
        <row r="867">
          <cell r="A867" t="str">
            <v>593700838</v>
          </cell>
          <cell r="B867" t="str">
            <v>402</v>
          </cell>
          <cell r="C867" t="str">
            <v>Messing-Rundstangen</v>
          </cell>
        </row>
        <row r="868">
          <cell r="A868" t="str">
            <v>593700839</v>
          </cell>
          <cell r="B868" t="str">
            <v>402</v>
          </cell>
          <cell r="C868" t="str">
            <v>Messing-Rundstangen</v>
          </cell>
        </row>
        <row r="869">
          <cell r="A869" t="str">
            <v>593700840</v>
          </cell>
          <cell r="B869" t="str">
            <v>402</v>
          </cell>
          <cell r="C869" t="str">
            <v>Bronze-Rundstangen</v>
          </cell>
        </row>
        <row r="870">
          <cell r="A870" t="str">
            <v>593700841</v>
          </cell>
          <cell r="B870" t="str">
            <v>402</v>
          </cell>
          <cell r="C870" t="str">
            <v>Messing-Rundstangen</v>
          </cell>
        </row>
        <row r="871">
          <cell r="A871" t="str">
            <v>593700842</v>
          </cell>
          <cell r="B871" t="str">
            <v>402</v>
          </cell>
          <cell r="C871" t="str">
            <v>Messing-Rundstangen</v>
          </cell>
        </row>
        <row r="872">
          <cell r="A872" t="str">
            <v>593700843</v>
          </cell>
          <cell r="B872" t="str">
            <v>402</v>
          </cell>
          <cell r="C872" t="str">
            <v>Messing-Rundstangen</v>
          </cell>
        </row>
        <row r="873">
          <cell r="A873" t="str">
            <v>593700844</v>
          </cell>
          <cell r="B873" t="str">
            <v>402</v>
          </cell>
          <cell r="C873" t="str">
            <v>Messing-Rundstangen</v>
          </cell>
        </row>
        <row r="874">
          <cell r="A874" t="str">
            <v>593700845</v>
          </cell>
          <cell r="B874" t="str">
            <v>402</v>
          </cell>
          <cell r="C874" t="str">
            <v>Messing-Rundstangen</v>
          </cell>
        </row>
        <row r="875">
          <cell r="A875" t="str">
            <v>593700846</v>
          </cell>
          <cell r="B875" t="str">
            <v>441</v>
          </cell>
          <cell r="C875" t="str">
            <v>Kupfer-Draht</v>
          </cell>
        </row>
        <row r="876">
          <cell r="A876" t="str">
            <v>593700847</v>
          </cell>
          <cell r="B876" t="str">
            <v>402</v>
          </cell>
          <cell r="C876" t="str">
            <v>Kupfer-Rundstangen</v>
          </cell>
        </row>
        <row r="877">
          <cell r="A877" t="str">
            <v>593700848</v>
          </cell>
          <cell r="B877" t="str">
            <v>402</v>
          </cell>
          <cell r="C877" t="str">
            <v>Kupfer-Rundstangen</v>
          </cell>
        </row>
        <row r="878">
          <cell r="A878" t="str">
            <v>593700849</v>
          </cell>
          <cell r="B878" t="str">
            <v>402</v>
          </cell>
          <cell r="C878" t="str">
            <v>Kupfer-Rundstangen</v>
          </cell>
        </row>
        <row r="879">
          <cell r="A879" t="str">
            <v>593700850</v>
          </cell>
          <cell r="B879" t="str">
            <v>402</v>
          </cell>
          <cell r="C879" t="str">
            <v>Kupfer-Rundstangen</v>
          </cell>
        </row>
        <row r="880">
          <cell r="A880" t="str">
            <v>593700851</v>
          </cell>
          <cell r="B880" t="str">
            <v>402</v>
          </cell>
          <cell r="C880" t="str">
            <v>Kupfer-Rundstangen</v>
          </cell>
        </row>
        <row r="881">
          <cell r="A881" t="str">
            <v>593700852</v>
          </cell>
          <cell r="B881" t="str">
            <v>402</v>
          </cell>
          <cell r="C881" t="str">
            <v>Kupfer-Rundstangen</v>
          </cell>
        </row>
        <row r="882">
          <cell r="A882" t="str">
            <v>593700853</v>
          </cell>
          <cell r="B882" t="str">
            <v>985</v>
          </cell>
          <cell r="C882" t="str">
            <v>Sammelartikel Bronze</v>
          </cell>
        </row>
        <row r="883">
          <cell r="A883" t="str">
            <v>593700854</v>
          </cell>
          <cell r="B883" t="str">
            <v>985</v>
          </cell>
          <cell r="C883" t="str">
            <v>Sammelartikel Automatenstahl</v>
          </cell>
        </row>
        <row r="884">
          <cell r="A884" t="str">
            <v>593700855</v>
          </cell>
          <cell r="B884" t="str">
            <v>985</v>
          </cell>
          <cell r="C884" t="str">
            <v>Sammelartikel Kupfer</v>
          </cell>
        </row>
        <row r="885">
          <cell r="A885" t="str">
            <v>593700856</v>
          </cell>
          <cell r="B885" t="str">
            <v>985</v>
          </cell>
          <cell r="C885" t="str">
            <v>Sammelartikel Chromnickelstahl</v>
          </cell>
        </row>
        <row r="886">
          <cell r="A886" t="str">
            <v>593700857</v>
          </cell>
          <cell r="B886" t="str">
            <v>985</v>
          </cell>
          <cell r="C886" t="str">
            <v>Sammelartikel Aluminium</v>
          </cell>
        </row>
        <row r="887">
          <cell r="A887" t="str">
            <v>593700858</v>
          </cell>
          <cell r="B887" t="str">
            <v>985</v>
          </cell>
          <cell r="C887" t="str">
            <v>Sammelartikel Aluminium</v>
          </cell>
        </row>
        <row r="888">
          <cell r="A888" t="str">
            <v>593700859</v>
          </cell>
          <cell r="B888" t="str">
            <v>985</v>
          </cell>
          <cell r="C888" t="str">
            <v>Sammelartikel Aluminium</v>
          </cell>
        </row>
        <row r="889">
          <cell r="A889" t="str">
            <v>593700860</v>
          </cell>
          <cell r="B889" t="str">
            <v>985</v>
          </cell>
          <cell r="C889" t="str">
            <v>Sammelartikel Aluminium</v>
          </cell>
        </row>
        <row r="890">
          <cell r="A890" t="str">
            <v>593700861</v>
          </cell>
          <cell r="B890" t="str">
            <v>985</v>
          </cell>
          <cell r="C890" t="str">
            <v>Sammelartikel Aluminium</v>
          </cell>
        </row>
        <row r="891">
          <cell r="A891" t="str">
            <v>593700862</v>
          </cell>
          <cell r="B891" t="str">
            <v>985</v>
          </cell>
          <cell r="C891" t="str">
            <v>Sammelartikel Aluminium</v>
          </cell>
        </row>
        <row r="892">
          <cell r="A892" t="str">
            <v>593700863</v>
          </cell>
          <cell r="B892" t="str">
            <v>985</v>
          </cell>
          <cell r="C892" t="str">
            <v>Sammelartikel Aluminium</v>
          </cell>
        </row>
        <row r="893">
          <cell r="A893" t="str">
            <v>593700864</v>
          </cell>
          <cell r="B893" t="str">
            <v>985</v>
          </cell>
          <cell r="C893" t="str">
            <v>Sammelartikel Aluminium</v>
          </cell>
        </row>
        <row r="894">
          <cell r="A894" t="str">
            <v>593700865</v>
          </cell>
          <cell r="B894" t="str">
            <v>985</v>
          </cell>
          <cell r="C894" t="str">
            <v>Sammelartikel Aluminium</v>
          </cell>
        </row>
        <row r="895">
          <cell r="A895" t="str">
            <v>593700866</v>
          </cell>
          <cell r="B895" t="str">
            <v>985</v>
          </cell>
          <cell r="C895" t="str">
            <v>Sammelartikel Aluminium</v>
          </cell>
        </row>
        <row r="896">
          <cell r="A896" t="str">
            <v>593700867</v>
          </cell>
          <cell r="B896" t="str">
            <v>985</v>
          </cell>
          <cell r="C896" t="str">
            <v>Sammelartikel Chromstahl</v>
          </cell>
        </row>
        <row r="897">
          <cell r="A897" t="str">
            <v>593700868</v>
          </cell>
          <cell r="B897" t="str">
            <v>985</v>
          </cell>
          <cell r="C897" t="str">
            <v>Sammelartikel Chromstahl</v>
          </cell>
        </row>
        <row r="898">
          <cell r="A898" t="str">
            <v>593700869</v>
          </cell>
          <cell r="B898" t="str">
            <v>985</v>
          </cell>
          <cell r="C898" t="str">
            <v>Sammelartikel Chromstahl</v>
          </cell>
        </row>
        <row r="899">
          <cell r="A899" t="str">
            <v>593700870</v>
          </cell>
          <cell r="B899" t="str">
            <v>985</v>
          </cell>
          <cell r="C899" t="str">
            <v>Sammelartikel Chromstahl</v>
          </cell>
        </row>
        <row r="900">
          <cell r="A900" t="str">
            <v>593700871</v>
          </cell>
          <cell r="B900" t="str">
            <v>985</v>
          </cell>
          <cell r="C900" t="str">
            <v>Sammelartikel Chromnickelstahl</v>
          </cell>
        </row>
        <row r="901">
          <cell r="A901" t="str">
            <v>593700872</v>
          </cell>
          <cell r="B901" t="str">
            <v>985</v>
          </cell>
          <cell r="C901" t="str">
            <v>Sammelartikel Chromnickelstahl</v>
          </cell>
        </row>
        <row r="902">
          <cell r="A902" t="str">
            <v>593700873</v>
          </cell>
          <cell r="B902" t="str">
            <v>985</v>
          </cell>
          <cell r="C902" t="str">
            <v>Sammelartikel Chromnickelstahl</v>
          </cell>
        </row>
        <row r="903">
          <cell r="A903" t="str">
            <v>593700874</v>
          </cell>
          <cell r="B903" t="str">
            <v>985</v>
          </cell>
          <cell r="C903" t="str">
            <v>Sammelartikel Chromnickelstahl</v>
          </cell>
        </row>
        <row r="904">
          <cell r="A904" t="str">
            <v>593700875</v>
          </cell>
          <cell r="B904" t="str">
            <v>985</v>
          </cell>
          <cell r="C904" t="str">
            <v>Sammelartikel Messing</v>
          </cell>
        </row>
        <row r="905">
          <cell r="A905" t="str">
            <v>593700876</v>
          </cell>
          <cell r="B905" t="str">
            <v>985</v>
          </cell>
          <cell r="C905" t="str">
            <v>Sammelartikel Messing</v>
          </cell>
        </row>
        <row r="906">
          <cell r="A906" t="str">
            <v>593700877</v>
          </cell>
          <cell r="B906" t="str">
            <v>985</v>
          </cell>
          <cell r="C906" t="str">
            <v>Sammelartikel Messing</v>
          </cell>
        </row>
        <row r="907">
          <cell r="A907" t="str">
            <v>593700878</v>
          </cell>
          <cell r="B907" t="str">
            <v>985</v>
          </cell>
          <cell r="C907" t="str">
            <v>Sammelartikel Messing</v>
          </cell>
        </row>
        <row r="908">
          <cell r="A908" t="str">
            <v>593700879</v>
          </cell>
          <cell r="B908" t="str">
            <v>441</v>
          </cell>
          <cell r="C908" t="str">
            <v>Sammelartikel Messing</v>
          </cell>
        </row>
        <row r="909">
          <cell r="A909" t="str">
            <v>593700880</v>
          </cell>
          <cell r="B909" t="str">
            <v>985</v>
          </cell>
          <cell r="C909" t="str">
            <v>Sammelartikel Messing</v>
          </cell>
        </row>
        <row r="910">
          <cell r="A910" t="str">
            <v>593700881</v>
          </cell>
          <cell r="B910" t="str">
            <v>441</v>
          </cell>
          <cell r="C910" t="str">
            <v>Sammelartikel Neusilber</v>
          </cell>
        </row>
        <row r="911">
          <cell r="A911" t="str">
            <v>593700882</v>
          </cell>
          <cell r="B911" t="str">
            <v>985</v>
          </cell>
          <cell r="C911" t="str">
            <v>Sammelartikel Neusilber</v>
          </cell>
        </row>
        <row r="912">
          <cell r="A912" t="str">
            <v>593700883</v>
          </cell>
          <cell r="B912" t="str">
            <v>985</v>
          </cell>
          <cell r="C912" t="str">
            <v>Sammelartikel Neusilber</v>
          </cell>
        </row>
        <row r="913">
          <cell r="A913" t="str">
            <v>593700884</v>
          </cell>
          <cell r="B913" t="str">
            <v>985</v>
          </cell>
          <cell r="C913" t="str">
            <v>Sammelartikel Neusilber</v>
          </cell>
        </row>
        <row r="914">
          <cell r="A914" t="str">
            <v>593700885</v>
          </cell>
          <cell r="B914" t="str">
            <v>985</v>
          </cell>
          <cell r="C914" t="str">
            <v>Sammelartikel Stahl</v>
          </cell>
        </row>
        <row r="915">
          <cell r="A915" t="str">
            <v>593700886</v>
          </cell>
          <cell r="B915" t="str">
            <v>985</v>
          </cell>
          <cell r="C915" t="str">
            <v>Sammelartikel Stahl</v>
          </cell>
        </row>
        <row r="916">
          <cell r="A916" t="str">
            <v>593700887</v>
          </cell>
          <cell r="B916" t="str">
            <v>985</v>
          </cell>
          <cell r="C916" t="str">
            <v>Sammelartikel Stahl</v>
          </cell>
        </row>
        <row r="917">
          <cell r="A917" t="str">
            <v>593700888</v>
          </cell>
          <cell r="B917" t="str">
            <v>985</v>
          </cell>
          <cell r="C917" t="str">
            <v>Sammelartikel Stahl</v>
          </cell>
        </row>
        <row r="918">
          <cell r="A918" t="str">
            <v>593700889</v>
          </cell>
          <cell r="B918" t="str">
            <v>985</v>
          </cell>
          <cell r="C918" t="str">
            <v>Sammelartikel Automatenstahl</v>
          </cell>
        </row>
        <row r="919">
          <cell r="A919" t="str">
            <v>593700890</v>
          </cell>
          <cell r="B919" t="str">
            <v>985</v>
          </cell>
          <cell r="C919" t="str">
            <v>Sammelartikel Automatenstahl</v>
          </cell>
        </row>
        <row r="920">
          <cell r="A920" t="str">
            <v>593700891</v>
          </cell>
          <cell r="B920" t="str">
            <v>985</v>
          </cell>
          <cell r="C920" t="str">
            <v>Sammelartikel Automatenstahl</v>
          </cell>
        </row>
        <row r="921">
          <cell r="A921" t="str">
            <v>593700892</v>
          </cell>
          <cell r="B921" t="str">
            <v>985</v>
          </cell>
          <cell r="C921" t="str">
            <v>Sammelartikel Automatenstahl</v>
          </cell>
        </row>
        <row r="922">
          <cell r="A922" t="str">
            <v>593700893</v>
          </cell>
          <cell r="B922" t="str">
            <v>985</v>
          </cell>
          <cell r="C922" t="str">
            <v>Sammelartikel Automatenstahl</v>
          </cell>
        </row>
        <row r="923">
          <cell r="A923" t="str">
            <v>593700894</v>
          </cell>
          <cell r="B923" t="str">
            <v>985</v>
          </cell>
          <cell r="C923" t="str">
            <v>Sammelartikel Automatenstahl</v>
          </cell>
        </row>
        <row r="924">
          <cell r="A924" t="str">
            <v>593700895</v>
          </cell>
          <cell r="B924" t="str">
            <v>985</v>
          </cell>
          <cell r="C924" t="str">
            <v>Sammelartikel Aluminium</v>
          </cell>
        </row>
        <row r="925">
          <cell r="A925" t="str">
            <v>593700896</v>
          </cell>
          <cell r="B925" t="str">
            <v>985</v>
          </cell>
          <cell r="C925" t="str">
            <v>Sammelartikel Aluminium</v>
          </cell>
        </row>
        <row r="926">
          <cell r="A926" t="str">
            <v>593700903</v>
          </cell>
          <cell r="B926" t="str">
            <v>402</v>
          </cell>
          <cell r="C926" t="str">
            <v>Aluminium-Rundstangen</v>
          </cell>
        </row>
        <row r="927">
          <cell r="A927" t="str">
            <v>593700904</v>
          </cell>
          <cell r="B927" t="str">
            <v>402</v>
          </cell>
          <cell r="C927" t="str">
            <v>Aluminium-Rundstangen</v>
          </cell>
        </row>
        <row r="928">
          <cell r="A928" t="str">
            <v>593700905</v>
          </cell>
          <cell r="B928" t="str">
            <v>402</v>
          </cell>
          <cell r="C928" t="str">
            <v>Aluminium-Rundstangen</v>
          </cell>
        </row>
        <row r="929">
          <cell r="A929" t="str">
            <v>593700906</v>
          </cell>
          <cell r="B929" t="str">
            <v>402</v>
          </cell>
          <cell r="C929" t="str">
            <v>Aluminium-Rundstangen</v>
          </cell>
        </row>
        <row r="930">
          <cell r="A930" t="str">
            <v>593700907</v>
          </cell>
          <cell r="B930" t="str">
            <v>402</v>
          </cell>
          <cell r="C930" t="str">
            <v>Aluminium-Rundstangen</v>
          </cell>
        </row>
        <row r="931">
          <cell r="A931" t="str">
            <v>593700908</v>
          </cell>
          <cell r="B931" t="str">
            <v>402</v>
          </cell>
          <cell r="C931" t="str">
            <v>Aluminium-Rundstangen</v>
          </cell>
        </row>
        <row r="932">
          <cell r="A932" t="str">
            <v>593700909</v>
          </cell>
          <cell r="B932" t="str">
            <v>402</v>
          </cell>
          <cell r="C932" t="str">
            <v>Aluminium-Rundstangen</v>
          </cell>
        </row>
        <row r="933">
          <cell r="A933" t="str">
            <v>593700910</v>
          </cell>
          <cell r="B933" t="str">
            <v>402</v>
          </cell>
          <cell r="C933" t="str">
            <v>Aluminium-Rundstangen</v>
          </cell>
        </row>
        <row r="934">
          <cell r="A934" t="str">
            <v>593700911</v>
          </cell>
          <cell r="B934" t="str">
            <v>402</v>
          </cell>
          <cell r="C934" t="str">
            <v>Aluminium-Rundstangen</v>
          </cell>
        </row>
        <row r="935">
          <cell r="A935" t="str">
            <v>593700912</v>
          </cell>
          <cell r="B935" t="str">
            <v>402</v>
          </cell>
          <cell r="C935" t="str">
            <v>Aluminium-Rundstangen</v>
          </cell>
        </row>
        <row r="936">
          <cell r="A936" t="str">
            <v>593700914</v>
          </cell>
          <cell r="B936" t="str">
            <v>402</v>
          </cell>
          <cell r="C936" t="str">
            <v>Aluminium-Rundstangen</v>
          </cell>
        </row>
        <row r="937">
          <cell r="A937" t="str">
            <v>593700917</v>
          </cell>
          <cell r="B937" t="str">
            <v>985</v>
          </cell>
          <cell r="C937" t="str">
            <v>Neusilberspäne</v>
          </cell>
        </row>
        <row r="938">
          <cell r="A938" t="str">
            <v>593700918</v>
          </cell>
          <cell r="B938" t="str">
            <v>985</v>
          </cell>
          <cell r="C938" t="str">
            <v>Messing-Abfälle</v>
          </cell>
        </row>
        <row r="939">
          <cell r="A939" t="str">
            <v>593700919</v>
          </cell>
          <cell r="B939" t="str">
            <v>985</v>
          </cell>
          <cell r="C939" t="str">
            <v>Kupfer-Abfälle</v>
          </cell>
        </row>
        <row r="940">
          <cell r="A940" t="str">
            <v>593700920</v>
          </cell>
          <cell r="B940" t="str">
            <v>985</v>
          </cell>
          <cell r="C940" t="str">
            <v>Bronze-Abfälle</v>
          </cell>
        </row>
        <row r="941">
          <cell r="A941" t="str">
            <v>593700921</v>
          </cell>
          <cell r="B941" t="str">
            <v>985</v>
          </cell>
          <cell r="C941" t="str">
            <v>Neusilber-Abfälle</v>
          </cell>
        </row>
        <row r="942">
          <cell r="A942" t="str">
            <v>593700922</v>
          </cell>
          <cell r="B942" t="str">
            <v>985</v>
          </cell>
          <cell r="C942" t="str">
            <v>Kupfer-Abfälle</v>
          </cell>
        </row>
        <row r="943">
          <cell r="A943" t="str">
            <v>593700927</v>
          </cell>
          <cell r="B943" t="str">
            <v>402</v>
          </cell>
          <cell r="C943" t="str">
            <v>Automatenstahl-Rund</v>
          </cell>
        </row>
        <row r="944">
          <cell r="A944" t="str">
            <v>593700928</v>
          </cell>
          <cell r="B944" t="str">
            <v>402</v>
          </cell>
          <cell r="C944" t="str">
            <v>Automatenstahl-Rund</v>
          </cell>
        </row>
        <row r="945">
          <cell r="A945" t="str">
            <v>593700929</v>
          </cell>
          <cell r="B945" t="str">
            <v>402</v>
          </cell>
          <cell r="C945" t="str">
            <v>Automatenstahl-Rund</v>
          </cell>
        </row>
        <row r="946">
          <cell r="A946" t="str">
            <v>593700930</v>
          </cell>
          <cell r="B946" t="str">
            <v>402</v>
          </cell>
          <cell r="C946" t="str">
            <v>Automatenstahl-Rund</v>
          </cell>
        </row>
        <row r="947">
          <cell r="A947" t="str">
            <v>593700931</v>
          </cell>
          <cell r="B947" t="str">
            <v>402</v>
          </cell>
          <cell r="C947" t="str">
            <v>Automatenstahl-Rund</v>
          </cell>
        </row>
        <row r="948">
          <cell r="A948" t="str">
            <v>593700933</v>
          </cell>
          <cell r="B948" t="str">
            <v>402</v>
          </cell>
          <cell r="C948" t="str">
            <v>Automatenstahl-Rund</v>
          </cell>
        </row>
        <row r="949">
          <cell r="A949" t="str">
            <v>593700934</v>
          </cell>
          <cell r="B949" t="str">
            <v>402</v>
          </cell>
          <cell r="C949" t="str">
            <v>Automatenstahl-Rund</v>
          </cell>
        </row>
        <row r="950">
          <cell r="A950" t="str">
            <v>593700935</v>
          </cell>
          <cell r="B950" t="str">
            <v>402</v>
          </cell>
          <cell r="C950" t="str">
            <v>Automatenstahl-Rund</v>
          </cell>
        </row>
        <row r="951">
          <cell r="A951" t="str">
            <v>593700936</v>
          </cell>
          <cell r="B951" t="str">
            <v>402</v>
          </cell>
          <cell r="C951" t="str">
            <v>Automatenstahl-Rund</v>
          </cell>
        </row>
        <row r="952">
          <cell r="A952" t="str">
            <v>593700937</v>
          </cell>
          <cell r="B952" t="str">
            <v>402</v>
          </cell>
          <cell r="C952" t="str">
            <v>Automatenstahl-Rund</v>
          </cell>
        </row>
        <row r="953">
          <cell r="A953" t="str">
            <v>593700938</v>
          </cell>
          <cell r="B953" t="str">
            <v>402</v>
          </cell>
          <cell r="C953" t="str">
            <v>Automatenstahl-Rund</v>
          </cell>
        </row>
        <row r="954">
          <cell r="A954" t="str">
            <v>593700939</v>
          </cell>
          <cell r="B954" t="str">
            <v>402</v>
          </cell>
          <cell r="C954" t="str">
            <v>Automatenstahl-Rund</v>
          </cell>
        </row>
        <row r="955">
          <cell r="A955" t="str">
            <v>593700941</v>
          </cell>
          <cell r="B955" t="str">
            <v>402</v>
          </cell>
          <cell r="C955" t="str">
            <v>Automatenstahl-Rund</v>
          </cell>
        </row>
        <row r="956">
          <cell r="A956" t="str">
            <v>593700942</v>
          </cell>
          <cell r="B956" t="str">
            <v>402</v>
          </cell>
          <cell r="C956" t="str">
            <v>Automatenstahl-Rund</v>
          </cell>
        </row>
        <row r="957">
          <cell r="A957" t="str">
            <v>593700943</v>
          </cell>
          <cell r="B957" t="str">
            <v>402</v>
          </cell>
          <cell r="C957" t="str">
            <v>Automatenstahl-Rund</v>
          </cell>
        </row>
        <row r="958">
          <cell r="A958" t="str">
            <v>593700945</v>
          </cell>
          <cell r="B958" t="str">
            <v>402</v>
          </cell>
          <cell r="C958" t="str">
            <v>Automatenstahl-Rund</v>
          </cell>
        </row>
        <row r="959">
          <cell r="A959" t="str">
            <v>593700946</v>
          </cell>
          <cell r="B959" t="str">
            <v>402</v>
          </cell>
          <cell r="C959" t="str">
            <v>Automatenstahl-Rund</v>
          </cell>
        </row>
        <row r="960">
          <cell r="A960" t="str">
            <v>593700947</v>
          </cell>
          <cell r="B960" t="str">
            <v>402</v>
          </cell>
          <cell r="C960" t="str">
            <v>Automatenstahl-Rund</v>
          </cell>
        </row>
        <row r="961">
          <cell r="A961" t="str">
            <v>593700948</v>
          </cell>
          <cell r="B961" t="str">
            <v>402</v>
          </cell>
          <cell r="C961" t="str">
            <v>Automatenstahl-Rund</v>
          </cell>
        </row>
        <row r="962">
          <cell r="A962" t="str">
            <v>593700949</v>
          </cell>
          <cell r="B962" t="str">
            <v>402</v>
          </cell>
          <cell r="C962" t="str">
            <v>Automatenstahl-Rund</v>
          </cell>
        </row>
        <row r="963">
          <cell r="A963" t="str">
            <v>593700950</v>
          </cell>
          <cell r="B963" t="str">
            <v>402</v>
          </cell>
          <cell r="C963" t="str">
            <v>Automatenstahl-Rund</v>
          </cell>
        </row>
        <row r="964">
          <cell r="A964" t="str">
            <v>593700951</v>
          </cell>
          <cell r="B964" t="str">
            <v>402</v>
          </cell>
          <cell r="C964" t="str">
            <v>Automatenstahl-Rund</v>
          </cell>
        </row>
        <row r="965">
          <cell r="A965" t="str">
            <v>593700952</v>
          </cell>
          <cell r="B965" t="str">
            <v>402</v>
          </cell>
          <cell r="C965" t="str">
            <v>Automatenstahl-Rund</v>
          </cell>
        </row>
        <row r="966">
          <cell r="A966" t="str">
            <v>593700953</v>
          </cell>
          <cell r="B966" t="str">
            <v>402</v>
          </cell>
          <cell r="C966" t="str">
            <v>Automatenstahl-Rund</v>
          </cell>
        </row>
        <row r="967">
          <cell r="A967" t="str">
            <v>593700954</v>
          </cell>
          <cell r="B967" t="str">
            <v>402</v>
          </cell>
          <cell r="C967" t="str">
            <v>Automatenstahl-Rund</v>
          </cell>
        </row>
        <row r="968">
          <cell r="A968" t="str">
            <v>593700955</v>
          </cell>
          <cell r="B968" t="str">
            <v>402</v>
          </cell>
          <cell r="C968" t="str">
            <v>Automatenstahl-Rund</v>
          </cell>
        </row>
        <row r="969">
          <cell r="A969" t="str">
            <v>593700956</v>
          </cell>
          <cell r="B969" t="str">
            <v>402</v>
          </cell>
          <cell r="C969" t="str">
            <v>Automatenstahl-Rund</v>
          </cell>
        </row>
        <row r="970">
          <cell r="A970" t="str">
            <v>593700958</v>
          </cell>
          <cell r="B970" t="str">
            <v>402</v>
          </cell>
          <cell r="C970" t="str">
            <v>Automatenstahl-Rund</v>
          </cell>
        </row>
        <row r="971">
          <cell r="A971" t="str">
            <v>593700960</v>
          </cell>
          <cell r="B971" t="str">
            <v>402</v>
          </cell>
          <cell r="C971" t="str">
            <v>Automatenstahl-Rund</v>
          </cell>
        </row>
        <row r="972">
          <cell r="A972" t="str">
            <v>593700961</v>
          </cell>
          <cell r="B972" t="str">
            <v>402</v>
          </cell>
          <cell r="C972" t="str">
            <v>Automatenstahl-Rund</v>
          </cell>
        </row>
        <row r="973">
          <cell r="A973" t="str">
            <v>593700962</v>
          </cell>
          <cell r="B973" t="str">
            <v>402</v>
          </cell>
          <cell r="C973" t="str">
            <v>Automatenstahl-Rund</v>
          </cell>
        </row>
        <row r="974">
          <cell r="A974" t="str">
            <v>593700963</v>
          </cell>
          <cell r="B974" t="str">
            <v>402</v>
          </cell>
          <cell r="C974" t="str">
            <v>Automatenstahl-Rund</v>
          </cell>
        </row>
        <row r="975">
          <cell r="A975" t="str">
            <v>593700964</v>
          </cell>
          <cell r="B975" t="str">
            <v>402</v>
          </cell>
          <cell r="C975" t="str">
            <v>Automatenstahl-Rund</v>
          </cell>
        </row>
        <row r="976">
          <cell r="A976" t="str">
            <v>593700966</v>
          </cell>
          <cell r="B976" t="str">
            <v>402</v>
          </cell>
          <cell r="C976" t="str">
            <v>Automatenstahl-Rund</v>
          </cell>
        </row>
        <row r="977">
          <cell r="A977" t="str">
            <v>593700967</v>
          </cell>
          <cell r="B977" t="str">
            <v>402</v>
          </cell>
          <cell r="C977" t="str">
            <v>Automatenstahl-Rund</v>
          </cell>
        </row>
        <row r="978">
          <cell r="A978" t="str">
            <v>593700973</v>
          </cell>
          <cell r="B978" t="str">
            <v>406</v>
          </cell>
          <cell r="C978" t="str">
            <v>Automatenstahl-Sechskant</v>
          </cell>
        </row>
        <row r="979">
          <cell r="A979" t="str">
            <v>593700974</v>
          </cell>
          <cell r="B979" t="str">
            <v>406</v>
          </cell>
          <cell r="C979" t="str">
            <v>Automatenstahl-Sechskant</v>
          </cell>
        </row>
        <row r="980">
          <cell r="A980" t="str">
            <v>593700975</v>
          </cell>
          <cell r="B980" t="str">
            <v>406</v>
          </cell>
          <cell r="C980" t="str">
            <v>Automatenstahl-Sechskant</v>
          </cell>
        </row>
        <row r="981">
          <cell r="A981" t="str">
            <v>593700976</v>
          </cell>
          <cell r="B981" t="str">
            <v>406</v>
          </cell>
          <cell r="C981" t="str">
            <v>Automatenstahl-Sechskant</v>
          </cell>
        </row>
        <row r="982">
          <cell r="A982" t="str">
            <v>593700979</v>
          </cell>
          <cell r="B982" t="str">
            <v>406</v>
          </cell>
          <cell r="C982" t="str">
            <v>Automatenstahl-Sechskant</v>
          </cell>
        </row>
        <row r="983">
          <cell r="A983" t="str">
            <v>593700980</v>
          </cell>
          <cell r="B983" t="str">
            <v>406</v>
          </cell>
          <cell r="C983" t="str">
            <v>Automatenstahl-Sechskant</v>
          </cell>
        </row>
        <row r="984">
          <cell r="A984" t="str">
            <v>593700982</v>
          </cell>
          <cell r="B984" t="str">
            <v>406</v>
          </cell>
          <cell r="C984" t="str">
            <v>Automatenstahl-Sechskant</v>
          </cell>
        </row>
        <row r="985">
          <cell r="A985" t="str">
            <v>593700983</v>
          </cell>
          <cell r="B985" t="str">
            <v>406</v>
          </cell>
          <cell r="C985" t="str">
            <v>Automatenstahl-Sechskant</v>
          </cell>
        </row>
        <row r="986">
          <cell r="A986" t="str">
            <v>593700986</v>
          </cell>
          <cell r="B986" t="str">
            <v>402</v>
          </cell>
          <cell r="C986" t="str">
            <v>Automatenstahl-Rund</v>
          </cell>
        </row>
        <row r="987">
          <cell r="A987" t="str">
            <v>593700987</v>
          </cell>
          <cell r="B987" t="str">
            <v>402</v>
          </cell>
          <cell r="C987" t="str">
            <v>Automatenstahl-Rund</v>
          </cell>
        </row>
        <row r="988">
          <cell r="A988" t="str">
            <v>593700988</v>
          </cell>
          <cell r="B988" t="str">
            <v>402</v>
          </cell>
          <cell r="C988" t="str">
            <v>Automatenstahl-Rund</v>
          </cell>
        </row>
        <row r="989">
          <cell r="A989" t="str">
            <v>593700989</v>
          </cell>
          <cell r="B989" t="str">
            <v>402</v>
          </cell>
          <cell r="C989" t="str">
            <v>Automatenstahl-Rund</v>
          </cell>
        </row>
        <row r="990">
          <cell r="A990" t="str">
            <v>593700990</v>
          </cell>
          <cell r="B990" t="str">
            <v>402</v>
          </cell>
          <cell r="C990" t="str">
            <v>Automatenstahl-Rund</v>
          </cell>
        </row>
        <row r="991">
          <cell r="A991" t="str">
            <v>593700992</v>
          </cell>
          <cell r="B991" t="str">
            <v>402</v>
          </cell>
          <cell r="C991" t="str">
            <v>Automatenstahl-Rund</v>
          </cell>
        </row>
        <row r="992">
          <cell r="A992" t="str">
            <v>593700993</v>
          </cell>
          <cell r="B992" t="str">
            <v>402</v>
          </cell>
          <cell r="C992" t="str">
            <v>Automatenstahl-Rund</v>
          </cell>
        </row>
        <row r="993">
          <cell r="A993" t="str">
            <v>593700995</v>
          </cell>
          <cell r="B993" t="str">
            <v>402</v>
          </cell>
          <cell r="C993" t="str">
            <v>Automatenstahl-Rund</v>
          </cell>
        </row>
        <row r="994">
          <cell r="A994" t="str">
            <v>593700998</v>
          </cell>
          <cell r="B994" t="str">
            <v>402</v>
          </cell>
          <cell r="C994" t="str">
            <v>Stahl-Rundstangen</v>
          </cell>
        </row>
        <row r="995">
          <cell r="A995" t="str">
            <v>593701001</v>
          </cell>
          <cell r="B995" t="str">
            <v>402</v>
          </cell>
          <cell r="C995" t="str">
            <v>Stahl-Rundstangen</v>
          </cell>
        </row>
        <row r="996">
          <cell r="A996" t="str">
            <v>593701002</v>
          </cell>
          <cell r="B996" t="str">
            <v>402</v>
          </cell>
          <cell r="C996" t="str">
            <v>Stahl-Rundstangen</v>
          </cell>
        </row>
        <row r="997">
          <cell r="A997" t="str">
            <v>593701003</v>
          </cell>
          <cell r="B997" t="str">
            <v>402</v>
          </cell>
          <cell r="C997" t="str">
            <v>Stahl-Rundstangen</v>
          </cell>
        </row>
        <row r="998">
          <cell r="A998" t="str">
            <v>593701004</v>
          </cell>
          <cell r="B998" t="str">
            <v>402</v>
          </cell>
          <cell r="C998" t="str">
            <v>Stahl-Rundstangen</v>
          </cell>
        </row>
        <row r="999">
          <cell r="A999" t="str">
            <v>593701005</v>
          </cell>
          <cell r="B999" t="str">
            <v>402</v>
          </cell>
          <cell r="C999" t="str">
            <v>Stahl-Rundstangen</v>
          </cell>
        </row>
        <row r="1000">
          <cell r="A1000" t="str">
            <v>593701008</v>
          </cell>
          <cell r="B1000" t="str">
            <v>402</v>
          </cell>
          <cell r="C1000" t="str">
            <v>Stahl-Rundstangen</v>
          </cell>
        </row>
        <row r="1001">
          <cell r="A1001" t="str">
            <v>593701009</v>
          </cell>
          <cell r="B1001" t="str">
            <v>402</v>
          </cell>
          <cell r="C1001" t="str">
            <v>Stahl-Rundstangen</v>
          </cell>
        </row>
        <row r="1002">
          <cell r="A1002" t="str">
            <v>593701010</v>
          </cell>
          <cell r="B1002" t="str">
            <v>402</v>
          </cell>
          <cell r="C1002" t="str">
            <v>Stahl-Rundstangen</v>
          </cell>
        </row>
        <row r="1003">
          <cell r="A1003" t="str">
            <v>593701011</v>
          </cell>
          <cell r="B1003" t="str">
            <v>402</v>
          </cell>
          <cell r="C1003" t="str">
            <v>Stahl-Rundstangen</v>
          </cell>
        </row>
        <row r="1004">
          <cell r="A1004" t="str">
            <v>593701012</v>
          </cell>
          <cell r="B1004" t="str">
            <v>402</v>
          </cell>
          <cell r="C1004" t="str">
            <v>Stahl-Rundstangen</v>
          </cell>
        </row>
        <row r="1005">
          <cell r="A1005" t="str">
            <v>593701013</v>
          </cell>
          <cell r="B1005" t="str">
            <v>402</v>
          </cell>
          <cell r="C1005" t="str">
            <v>Stahl-Rundstangen</v>
          </cell>
        </row>
        <row r="1006">
          <cell r="A1006" t="str">
            <v>593701014</v>
          </cell>
          <cell r="B1006" t="str">
            <v>402</v>
          </cell>
          <cell r="C1006" t="str">
            <v>Stahl-Rundstangen</v>
          </cell>
        </row>
        <row r="1007">
          <cell r="A1007" t="str">
            <v>593701015</v>
          </cell>
          <cell r="B1007" t="str">
            <v>402</v>
          </cell>
          <cell r="C1007" t="str">
            <v>Stahl-Rundstangen</v>
          </cell>
        </row>
        <row r="1008">
          <cell r="A1008" t="str">
            <v>593701016</v>
          </cell>
          <cell r="B1008" t="str">
            <v>402</v>
          </cell>
          <cell r="C1008" t="str">
            <v>Stahl-Rundstangen</v>
          </cell>
        </row>
        <row r="1009">
          <cell r="A1009" t="str">
            <v>593701017</v>
          </cell>
          <cell r="B1009" t="str">
            <v>402</v>
          </cell>
          <cell r="C1009" t="str">
            <v>Stahl-Rundstangen</v>
          </cell>
        </row>
        <row r="1010">
          <cell r="A1010" t="str">
            <v>593701018</v>
          </cell>
          <cell r="B1010" t="str">
            <v>402</v>
          </cell>
          <cell r="C1010" t="str">
            <v>Stahl-Rundstangen</v>
          </cell>
        </row>
        <row r="1011">
          <cell r="A1011" t="str">
            <v>593701019</v>
          </cell>
          <cell r="B1011" t="str">
            <v>402</v>
          </cell>
          <cell r="C1011" t="str">
            <v>Stahl-Rundstangen</v>
          </cell>
        </row>
        <row r="1012">
          <cell r="A1012" t="str">
            <v>593701020</v>
          </cell>
          <cell r="B1012" t="str">
            <v>402</v>
          </cell>
          <cell r="C1012" t="str">
            <v>Stahl-Rundstangen</v>
          </cell>
        </row>
        <row r="1013">
          <cell r="A1013" t="str">
            <v>593701021</v>
          </cell>
          <cell r="B1013" t="str">
            <v>402</v>
          </cell>
          <cell r="C1013" t="str">
            <v>Stahl-Rundstangen</v>
          </cell>
        </row>
        <row r="1014">
          <cell r="A1014" t="str">
            <v>593701022</v>
          </cell>
          <cell r="B1014" t="str">
            <v>402</v>
          </cell>
          <cell r="C1014" t="str">
            <v>Stahl-Rundstangen</v>
          </cell>
        </row>
        <row r="1015">
          <cell r="A1015" t="str">
            <v>593701025</v>
          </cell>
          <cell r="B1015" t="str">
            <v>402</v>
          </cell>
          <cell r="C1015" t="str">
            <v>Automatenstahl-Rund</v>
          </cell>
        </row>
        <row r="1016">
          <cell r="A1016" t="str">
            <v>593701026</v>
          </cell>
          <cell r="B1016" t="str">
            <v>402</v>
          </cell>
          <cell r="C1016" t="str">
            <v>Stahl-Rundstangen</v>
          </cell>
        </row>
        <row r="1017">
          <cell r="A1017" t="str">
            <v>593701027</v>
          </cell>
          <cell r="B1017" t="str">
            <v>402</v>
          </cell>
          <cell r="C1017" t="str">
            <v>Stahl-Rundstangen</v>
          </cell>
        </row>
        <row r="1018">
          <cell r="A1018" t="str">
            <v>593701028</v>
          </cell>
          <cell r="B1018" t="str">
            <v>402</v>
          </cell>
          <cell r="C1018" t="str">
            <v>Automatenstahl-Rund</v>
          </cell>
        </row>
        <row r="1019">
          <cell r="A1019" t="str">
            <v>593701029</v>
          </cell>
          <cell r="B1019" t="str">
            <v>402</v>
          </cell>
          <cell r="C1019" t="str">
            <v>Stahl-Rundstangen</v>
          </cell>
        </row>
        <row r="1020">
          <cell r="A1020" t="str">
            <v>593701030</v>
          </cell>
          <cell r="B1020" t="str">
            <v>402</v>
          </cell>
          <cell r="C1020" t="str">
            <v>Automatenstahl-Rund</v>
          </cell>
        </row>
        <row r="1021">
          <cell r="A1021" t="str">
            <v>593701031</v>
          </cell>
          <cell r="B1021" t="str">
            <v>402</v>
          </cell>
          <cell r="C1021" t="str">
            <v>Automatenstahl-Rund</v>
          </cell>
        </row>
        <row r="1022">
          <cell r="A1022" t="str">
            <v>593701033</v>
          </cell>
          <cell r="B1022" t="str">
            <v>402</v>
          </cell>
          <cell r="C1022" t="str">
            <v>Stahl-Rundstangen</v>
          </cell>
        </row>
        <row r="1023">
          <cell r="A1023" t="str">
            <v>593701034</v>
          </cell>
          <cell r="B1023" t="str">
            <v>402</v>
          </cell>
          <cell r="C1023" t="str">
            <v>Stahl-Rundstangen</v>
          </cell>
        </row>
        <row r="1024">
          <cell r="A1024" t="str">
            <v>593701036</v>
          </cell>
          <cell r="B1024" t="str">
            <v>402</v>
          </cell>
          <cell r="C1024" t="str">
            <v>Stahl-Rundstangen</v>
          </cell>
        </row>
        <row r="1025">
          <cell r="A1025" t="str">
            <v>593701038</v>
          </cell>
          <cell r="B1025" t="str">
            <v>402</v>
          </cell>
          <cell r="C1025" t="str">
            <v>Stahl-Rundstangen</v>
          </cell>
        </row>
        <row r="1026">
          <cell r="A1026" t="str">
            <v>593701041</v>
          </cell>
          <cell r="B1026" t="str">
            <v>402</v>
          </cell>
          <cell r="C1026" t="str">
            <v>Messing-Rundstangen</v>
          </cell>
        </row>
        <row r="1027">
          <cell r="A1027" t="str">
            <v>593701045</v>
          </cell>
          <cell r="B1027" t="str">
            <v>402</v>
          </cell>
          <cell r="C1027" t="str">
            <v>Messing-Rundstangen</v>
          </cell>
        </row>
        <row r="1028">
          <cell r="A1028" t="str">
            <v>593701048</v>
          </cell>
          <cell r="B1028" t="str">
            <v>402</v>
          </cell>
          <cell r="C1028" t="str">
            <v>Bronze-Rundstangen</v>
          </cell>
        </row>
        <row r="1029">
          <cell r="A1029" t="str">
            <v>593701050</v>
          </cell>
          <cell r="B1029" t="str">
            <v>402</v>
          </cell>
          <cell r="C1029" t="str">
            <v>Messing-Rundstangen</v>
          </cell>
        </row>
        <row r="1030">
          <cell r="A1030" t="str">
            <v>593701052</v>
          </cell>
          <cell r="B1030" t="str">
            <v>402</v>
          </cell>
          <cell r="C1030" t="str">
            <v>Messing-Rundstangen</v>
          </cell>
        </row>
        <row r="1031">
          <cell r="A1031" t="str">
            <v>593701053</v>
          </cell>
          <cell r="B1031" t="str">
            <v>475</v>
          </cell>
          <cell r="C1031" t="str">
            <v>Bronze-Profilstangen</v>
          </cell>
        </row>
        <row r="1032">
          <cell r="A1032" t="str">
            <v>593701060</v>
          </cell>
          <cell r="B1032" t="str">
            <v>406</v>
          </cell>
          <cell r="C1032" t="str">
            <v>Rostf. Sechskantstangen</v>
          </cell>
        </row>
        <row r="1033">
          <cell r="A1033" t="str">
            <v>593701061</v>
          </cell>
          <cell r="B1033" t="str">
            <v>406</v>
          </cell>
          <cell r="C1033" t="str">
            <v>Rostf. Sechskantstangen</v>
          </cell>
        </row>
        <row r="1034">
          <cell r="A1034" t="str">
            <v>593701064</v>
          </cell>
          <cell r="B1034" t="str">
            <v>402</v>
          </cell>
          <cell r="C1034" t="str">
            <v>Rostfreie-Rundstangen</v>
          </cell>
        </row>
        <row r="1035">
          <cell r="A1035" t="str">
            <v>593701067</v>
          </cell>
          <cell r="B1035" t="str">
            <v>402</v>
          </cell>
          <cell r="C1035" t="str">
            <v>Rostfreie-Rundstangen</v>
          </cell>
        </row>
        <row r="1036">
          <cell r="A1036" t="str">
            <v>593701070</v>
          </cell>
          <cell r="B1036" t="str">
            <v>402</v>
          </cell>
          <cell r="C1036" t="str">
            <v>Rostfreie-Rundstangen</v>
          </cell>
        </row>
        <row r="1037">
          <cell r="A1037" t="str">
            <v>593701071</v>
          </cell>
          <cell r="B1037" t="str">
            <v>402</v>
          </cell>
          <cell r="C1037" t="str">
            <v>Rostfreie-Rundstangen</v>
          </cell>
        </row>
        <row r="1038">
          <cell r="A1038" t="str">
            <v>593701078</v>
          </cell>
          <cell r="B1038" t="str">
            <v>402</v>
          </cell>
          <cell r="C1038" t="str">
            <v>Rostfreie-Rundstangen</v>
          </cell>
        </row>
        <row r="1039">
          <cell r="A1039" t="str">
            <v>593701081</v>
          </cell>
          <cell r="B1039" t="str">
            <v>402</v>
          </cell>
          <cell r="C1039" t="str">
            <v>Rostfreie-Rundstangen</v>
          </cell>
        </row>
        <row r="1040">
          <cell r="A1040" t="str">
            <v>593701083</v>
          </cell>
          <cell r="B1040" t="str">
            <v>402</v>
          </cell>
          <cell r="C1040" t="str">
            <v>Rostfreie-Rundstangen</v>
          </cell>
        </row>
        <row r="1041">
          <cell r="A1041" t="str">
            <v>593701084</v>
          </cell>
          <cell r="B1041" t="str">
            <v>402</v>
          </cell>
          <cell r="C1041" t="str">
            <v>Rostfreie-Rundstangen</v>
          </cell>
        </row>
        <row r="1042">
          <cell r="A1042" t="str">
            <v>593701085</v>
          </cell>
          <cell r="B1042" t="str">
            <v>402</v>
          </cell>
          <cell r="C1042" t="str">
            <v>Rostfreie-Rundstangen</v>
          </cell>
        </row>
        <row r="1043">
          <cell r="A1043" t="str">
            <v>593701088</v>
          </cell>
          <cell r="B1043" t="str">
            <v>402</v>
          </cell>
          <cell r="C1043" t="str">
            <v>Rostfreie-Rundstangen</v>
          </cell>
        </row>
        <row r="1044">
          <cell r="A1044" t="str">
            <v>593701090</v>
          </cell>
          <cell r="B1044" t="str">
            <v>402</v>
          </cell>
          <cell r="C1044" t="str">
            <v>Rostfreie-Rundstangen</v>
          </cell>
        </row>
        <row r="1045">
          <cell r="A1045" t="str">
            <v>593701091</v>
          </cell>
          <cell r="B1045" t="str">
            <v>414</v>
          </cell>
          <cell r="C1045" t="str">
            <v>Messing-Hohlstangen</v>
          </cell>
        </row>
        <row r="1046">
          <cell r="A1046" t="str">
            <v>593701094</v>
          </cell>
          <cell r="B1046" t="str">
            <v>402</v>
          </cell>
          <cell r="C1046" t="str">
            <v>Messing-Rundstangen</v>
          </cell>
        </row>
        <row r="1047">
          <cell r="A1047" t="str">
            <v>593701099</v>
          </cell>
          <cell r="B1047" t="str">
            <v>402</v>
          </cell>
          <cell r="C1047" t="str">
            <v>Aluminium-Rundstangen</v>
          </cell>
        </row>
        <row r="1048">
          <cell r="A1048" t="str">
            <v>593701100</v>
          </cell>
          <cell r="B1048" t="str">
            <v>402</v>
          </cell>
          <cell r="C1048" t="str">
            <v>Aluminium-Rundstangen</v>
          </cell>
        </row>
        <row r="1049">
          <cell r="A1049" t="str">
            <v>593701103</v>
          </cell>
          <cell r="B1049" t="str">
            <v>402</v>
          </cell>
          <cell r="C1049" t="str">
            <v>Aluminium-Vierkantstangen</v>
          </cell>
        </row>
        <row r="1050">
          <cell r="A1050" t="str">
            <v>593701104</v>
          </cell>
          <cell r="B1050" t="str">
            <v>402</v>
          </cell>
          <cell r="C1050" t="str">
            <v>Aluminium-Rundstangen</v>
          </cell>
        </row>
        <row r="1051">
          <cell r="A1051" t="str">
            <v>593701105</v>
          </cell>
          <cell r="B1051" t="str">
            <v>402</v>
          </cell>
          <cell r="C1051" t="str">
            <v>Aluminium-Rundstangen</v>
          </cell>
        </row>
        <row r="1052">
          <cell r="A1052" t="str">
            <v>593701111</v>
          </cell>
          <cell r="B1052" t="str">
            <v>402</v>
          </cell>
          <cell r="C1052" t="str">
            <v>Aluminium-Rundstangen</v>
          </cell>
        </row>
        <row r="1053">
          <cell r="A1053" t="str">
            <v>593701118</v>
          </cell>
          <cell r="B1053" t="str">
            <v>942</v>
          </cell>
          <cell r="C1053" t="str">
            <v>Bleihaltige Messing Späne Z33</v>
          </cell>
        </row>
        <row r="1054">
          <cell r="A1054" t="str">
            <v>593701120</v>
          </cell>
          <cell r="B1054" t="str">
            <v>942</v>
          </cell>
          <cell r="C1054" t="str">
            <v>Späne (Handel)</v>
          </cell>
        </row>
        <row r="1055">
          <cell r="A1055" t="str">
            <v>593701121</v>
          </cell>
          <cell r="B1055" t="str">
            <v>942</v>
          </cell>
          <cell r="C1055" t="str">
            <v>Späne WW-Legierungen</v>
          </cell>
        </row>
        <row r="1056">
          <cell r="A1056" t="str">
            <v>593701139</v>
          </cell>
          <cell r="B1056" t="str">
            <v>402</v>
          </cell>
          <cell r="C1056" t="str">
            <v>Rostfreie-Rundstangen</v>
          </cell>
        </row>
        <row r="1057">
          <cell r="A1057" t="str">
            <v>593701140</v>
          </cell>
          <cell r="B1057" t="str">
            <v>402</v>
          </cell>
          <cell r="C1057" t="str">
            <v>Rostfreie-Rundstangen</v>
          </cell>
        </row>
        <row r="1058">
          <cell r="A1058" t="str">
            <v>593701141</v>
          </cell>
          <cell r="B1058" t="str">
            <v>402</v>
          </cell>
          <cell r="C1058" t="str">
            <v>Rostfreie-Rundstangen</v>
          </cell>
        </row>
        <row r="1059">
          <cell r="A1059" t="str">
            <v>593701142</v>
          </cell>
          <cell r="B1059" t="str">
            <v>402</v>
          </cell>
          <cell r="C1059" t="str">
            <v>Rostfreie-Rundstangen</v>
          </cell>
        </row>
        <row r="1060">
          <cell r="A1060" t="str">
            <v>593701143</v>
          </cell>
          <cell r="B1060" t="str">
            <v>402</v>
          </cell>
          <cell r="C1060" t="str">
            <v>Rostfreie-Rundstangen</v>
          </cell>
        </row>
        <row r="1061">
          <cell r="A1061" t="str">
            <v>593701145</v>
          </cell>
          <cell r="B1061" t="str">
            <v>402</v>
          </cell>
          <cell r="C1061" t="str">
            <v>Bronze-Rundstangen</v>
          </cell>
        </row>
        <row r="1062">
          <cell r="A1062" t="str">
            <v>593701146</v>
          </cell>
          <cell r="B1062" t="str">
            <v>402</v>
          </cell>
          <cell r="C1062" t="str">
            <v>Rostfreie-Rundstangen</v>
          </cell>
        </row>
        <row r="1063">
          <cell r="A1063" t="str">
            <v>593701148</v>
          </cell>
          <cell r="B1063" t="str">
            <v>402</v>
          </cell>
          <cell r="C1063" t="str">
            <v>Rostfreie-Rundstangen</v>
          </cell>
        </row>
        <row r="1064">
          <cell r="A1064" t="str">
            <v>593701150</v>
          </cell>
          <cell r="B1064" t="str">
            <v>402</v>
          </cell>
          <cell r="C1064" t="str">
            <v>Messing-Rundstangen</v>
          </cell>
        </row>
        <row r="1065">
          <cell r="A1065" t="str">
            <v>593701153</v>
          </cell>
          <cell r="B1065" t="str">
            <v>406</v>
          </cell>
          <cell r="C1065" t="str">
            <v>Messing-Sechskantstangen</v>
          </cell>
        </row>
        <row r="1066">
          <cell r="A1066" t="str">
            <v>593701154</v>
          </cell>
          <cell r="B1066" t="str">
            <v>406</v>
          </cell>
          <cell r="C1066" t="str">
            <v>Messing-Sechskantstangen</v>
          </cell>
        </row>
        <row r="1067">
          <cell r="A1067" t="str">
            <v>593701155</v>
          </cell>
          <cell r="B1067" t="str">
            <v>406</v>
          </cell>
          <cell r="C1067" t="str">
            <v>Messing-Sechskantstangen</v>
          </cell>
        </row>
        <row r="1068">
          <cell r="A1068" t="str">
            <v>593701156</v>
          </cell>
          <cell r="B1068" t="str">
            <v>402</v>
          </cell>
          <cell r="C1068" t="str">
            <v>Messing-Rundstangen</v>
          </cell>
        </row>
        <row r="1069">
          <cell r="A1069" t="str">
            <v>593701157</v>
          </cell>
          <cell r="B1069" t="str">
            <v>402</v>
          </cell>
          <cell r="C1069" t="str">
            <v>Messing-Rundstangen</v>
          </cell>
        </row>
        <row r="1070">
          <cell r="A1070" t="str">
            <v>593701158</v>
          </cell>
          <cell r="B1070" t="str">
            <v>412</v>
          </cell>
          <cell r="C1070" t="str">
            <v>Messing-Flachstangen</v>
          </cell>
        </row>
        <row r="1071">
          <cell r="A1071" t="str">
            <v>593701159</v>
          </cell>
          <cell r="B1071" t="str">
            <v>441</v>
          </cell>
          <cell r="C1071" t="str">
            <v>Messing-Runddraht</v>
          </cell>
        </row>
        <row r="1072">
          <cell r="A1072" t="str">
            <v>593701166</v>
          </cell>
          <cell r="B1072" t="str">
            <v>402</v>
          </cell>
          <cell r="C1072" t="str">
            <v>Rostfreie-Rundstangen</v>
          </cell>
        </row>
        <row r="1073">
          <cell r="A1073" t="str">
            <v>593701168</v>
          </cell>
          <cell r="B1073" t="str">
            <v>402</v>
          </cell>
          <cell r="C1073" t="str">
            <v>Automaten-Vergütungsstahl Rund</v>
          </cell>
        </row>
        <row r="1074">
          <cell r="A1074" t="str">
            <v>593701169</v>
          </cell>
          <cell r="B1074" t="str">
            <v>402</v>
          </cell>
          <cell r="C1074" t="str">
            <v>Messing-Rundstangen</v>
          </cell>
        </row>
        <row r="1075">
          <cell r="A1075" t="str">
            <v>593701170</v>
          </cell>
          <cell r="B1075" t="str">
            <v>402</v>
          </cell>
          <cell r="C1075" t="str">
            <v>Messing-Rundstangen</v>
          </cell>
        </row>
        <row r="1076">
          <cell r="A1076" t="str">
            <v>593701171</v>
          </cell>
          <cell r="B1076" t="str">
            <v>402</v>
          </cell>
          <cell r="C1076" t="str">
            <v>Messing-Rundstangen</v>
          </cell>
        </row>
        <row r="1077">
          <cell r="A1077" t="str">
            <v>593701174</v>
          </cell>
          <cell r="B1077" t="str">
            <v>406</v>
          </cell>
          <cell r="C1077" t="str">
            <v>Messing-Sechskantstangen</v>
          </cell>
        </row>
        <row r="1078">
          <cell r="A1078" t="str">
            <v>593701175</v>
          </cell>
          <cell r="B1078" t="str">
            <v>402</v>
          </cell>
          <cell r="C1078" t="str">
            <v>Messing-Rundstangen</v>
          </cell>
        </row>
        <row r="1079">
          <cell r="A1079" t="str">
            <v>593701176</v>
          </cell>
          <cell r="B1079" t="str">
            <v>406</v>
          </cell>
          <cell r="C1079" t="str">
            <v>Rostf. Sechskantstangen</v>
          </cell>
        </row>
        <row r="1080">
          <cell r="A1080" t="str">
            <v>593701177</v>
          </cell>
          <cell r="B1080" t="str">
            <v>402</v>
          </cell>
          <cell r="C1080" t="str">
            <v>Rostfreie-Rundstangen</v>
          </cell>
        </row>
        <row r="1081">
          <cell r="A1081" t="str">
            <v>593701178</v>
          </cell>
          <cell r="B1081" t="str">
            <v>402</v>
          </cell>
          <cell r="C1081" t="str">
            <v>Rostfreie-Rundstangen</v>
          </cell>
        </row>
        <row r="1082">
          <cell r="A1082" t="str">
            <v>593701179</v>
          </cell>
          <cell r="B1082" t="str">
            <v>402</v>
          </cell>
          <cell r="C1082" t="str">
            <v>Rostfreie-Rundstangen</v>
          </cell>
        </row>
        <row r="1083">
          <cell r="A1083" t="str">
            <v>593701186</v>
          </cell>
          <cell r="B1083" t="str">
            <v>406</v>
          </cell>
          <cell r="C1083" t="str">
            <v>Rostf. Sechskantstangen</v>
          </cell>
        </row>
        <row r="1084">
          <cell r="A1084" t="str">
            <v>593701189</v>
          </cell>
          <cell r="B1084" t="str">
            <v>402</v>
          </cell>
          <cell r="C1084" t="str">
            <v>Messing-Rundstangen</v>
          </cell>
        </row>
        <row r="1085">
          <cell r="A1085" t="str">
            <v>593701194</v>
          </cell>
          <cell r="B1085" t="str">
            <v>402</v>
          </cell>
          <cell r="C1085" t="str">
            <v>Messing-Rundstangen</v>
          </cell>
        </row>
        <row r="1086">
          <cell r="A1086" t="str">
            <v>593701197</v>
          </cell>
          <cell r="B1086" t="str">
            <v>985</v>
          </cell>
          <cell r="C1086" t="str">
            <v>Sammelartikel Chromstahl</v>
          </cell>
        </row>
        <row r="1087">
          <cell r="A1087" t="str">
            <v>593701199</v>
          </cell>
          <cell r="B1087" t="str">
            <v>402</v>
          </cell>
          <cell r="C1087" t="str">
            <v>Messing-Rundstangen</v>
          </cell>
        </row>
        <row r="1088">
          <cell r="A1088" t="str">
            <v>593701200</v>
          </cell>
          <cell r="B1088" t="str">
            <v>402</v>
          </cell>
          <cell r="C1088" t="str">
            <v>Messing-Rundstangen</v>
          </cell>
        </row>
        <row r="1089">
          <cell r="A1089" t="str">
            <v>593701204</v>
          </cell>
          <cell r="B1089" t="str">
            <v>402</v>
          </cell>
          <cell r="C1089" t="str">
            <v>Rostfreie-Rundstangen</v>
          </cell>
        </row>
        <row r="1090">
          <cell r="A1090" t="str">
            <v>593701207</v>
          </cell>
          <cell r="B1090" t="str">
            <v>402</v>
          </cell>
          <cell r="C1090" t="str">
            <v>Messing-Rundstangen</v>
          </cell>
        </row>
        <row r="1091">
          <cell r="A1091" t="str">
            <v>593701211</v>
          </cell>
          <cell r="B1091" t="str">
            <v>402</v>
          </cell>
          <cell r="C1091" t="str">
            <v>Kupfer-Rundrohre</v>
          </cell>
        </row>
        <row r="1092">
          <cell r="A1092" t="str">
            <v>593701212</v>
          </cell>
          <cell r="B1092" t="str">
            <v>402</v>
          </cell>
          <cell r="C1092" t="str">
            <v>Automatenstahl-Rund</v>
          </cell>
        </row>
        <row r="1093">
          <cell r="A1093" t="str">
            <v>593701213</v>
          </cell>
          <cell r="B1093" t="str">
            <v>402</v>
          </cell>
          <cell r="C1093" t="str">
            <v>Rostfreie-Rundstangen</v>
          </cell>
        </row>
        <row r="1094">
          <cell r="A1094" t="str">
            <v>593701214</v>
          </cell>
          <cell r="B1094" t="str">
            <v>402</v>
          </cell>
          <cell r="C1094" t="str">
            <v>Rostfreie-Rundstangen</v>
          </cell>
        </row>
        <row r="1095">
          <cell r="A1095" t="str">
            <v>593701215</v>
          </cell>
          <cell r="B1095" t="str">
            <v>402</v>
          </cell>
          <cell r="C1095" t="str">
            <v>Bronze-Rundstangen</v>
          </cell>
        </row>
        <row r="1096">
          <cell r="A1096" t="str">
            <v>593701216</v>
          </cell>
          <cell r="B1096" t="str">
            <v>475</v>
          </cell>
          <cell r="C1096" t="str">
            <v>Messing-Profile</v>
          </cell>
        </row>
        <row r="1097">
          <cell r="A1097" t="str">
            <v>593701221</v>
          </cell>
          <cell r="B1097" t="str">
            <v>402</v>
          </cell>
          <cell r="C1097" t="str">
            <v>Rostfreie-Rundstangen</v>
          </cell>
        </row>
        <row r="1098">
          <cell r="A1098" t="str">
            <v>593701224</v>
          </cell>
          <cell r="B1098" t="str">
            <v>402</v>
          </cell>
          <cell r="C1098" t="str">
            <v>Kupfer-Rundstangen</v>
          </cell>
        </row>
        <row r="1099">
          <cell r="A1099" t="str">
            <v>593701226</v>
          </cell>
          <cell r="B1099" t="str">
            <v>402</v>
          </cell>
          <cell r="C1099" t="str">
            <v>Rostfreie-Rundstangen</v>
          </cell>
        </row>
        <row r="1100">
          <cell r="A1100" t="str">
            <v>593701227</v>
          </cell>
          <cell r="B1100" t="str">
            <v>402</v>
          </cell>
          <cell r="C1100" t="str">
            <v>Rostfreie-Rundstangen</v>
          </cell>
        </row>
        <row r="1101">
          <cell r="A1101" t="str">
            <v>593701228</v>
          </cell>
          <cell r="B1101" t="str">
            <v>402</v>
          </cell>
          <cell r="C1101" t="str">
            <v>Rostfreie-Rundstangen</v>
          </cell>
        </row>
        <row r="1102">
          <cell r="A1102" t="str">
            <v>593701229</v>
          </cell>
          <cell r="B1102" t="str">
            <v>441</v>
          </cell>
          <cell r="C1102" t="str">
            <v>Messing-Runddraht</v>
          </cell>
        </row>
        <row r="1103">
          <cell r="A1103" t="str">
            <v>593701230</v>
          </cell>
          <cell r="B1103" t="str">
            <v>402</v>
          </cell>
          <cell r="C1103" t="str">
            <v>Messing-Rundstangen</v>
          </cell>
        </row>
        <row r="1104">
          <cell r="A1104" t="str">
            <v>593701232</v>
          </cell>
          <cell r="B1104" t="str">
            <v>402</v>
          </cell>
          <cell r="C1104" t="str">
            <v>Messing-Rundstangen</v>
          </cell>
        </row>
        <row r="1105">
          <cell r="A1105" t="str">
            <v>593701233</v>
          </cell>
          <cell r="B1105" t="str">
            <v>402</v>
          </cell>
          <cell r="C1105" t="str">
            <v>Messing-Rundstangen</v>
          </cell>
        </row>
        <row r="1106">
          <cell r="A1106" t="str">
            <v>593701234</v>
          </cell>
          <cell r="B1106" t="str">
            <v>402</v>
          </cell>
          <cell r="C1106" t="str">
            <v>Messing-Rundstangen</v>
          </cell>
        </row>
        <row r="1107">
          <cell r="A1107" t="str">
            <v>593701235</v>
          </cell>
          <cell r="B1107" t="str">
            <v>402</v>
          </cell>
          <cell r="C1107" t="str">
            <v>Rostfreie-Rundstangen</v>
          </cell>
        </row>
        <row r="1108">
          <cell r="A1108" t="str">
            <v>593701236</v>
          </cell>
          <cell r="B1108" t="str">
            <v>402</v>
          </cell>
          <cell r="C1108" t="str">
            <v>Automatenstahl-Rund</v>
          </cell>
        </row>
        <row r="1109">
          <cell r="A1109" t="str">
            <v>593701239</v>
          </cell>
          <cell r="B1109" t="str">
            <v>402</v>
          </cell>
          <cell r="C1109" t="str">
            <v>Messing-Rundstangen</v>
          </cell>
        </row>
        <row r="1110">
          <cell r="A1110" t="str">
            <v>593701241</v>
          </cell>
          <cell r="B1110" t="str">
            <v>402</v>
          </cell>
          <cell r="C1110" t="str">
            <v>Messing-Rundstangen</v>
          </cell>
        </row>
        <row r="1111">
          <cell r="A1111" t="str">
            <v>593701244</v>
          </cell>
          <cell r="B1111" t="str">
            <v>474</v>
          </cell>
          <cell r="C1111" t="str">
            <v>Messing-Profile</v>
          </cell>
        </row>
        <row r="1112">
          <cell r="A1112" t="str">
            <v>593701247</v>
          </cell>
          <cell r="B1112" t="str">
            <v>402</v>
          </cell>
          <cell r="C1112" t="str">
            <v>Rostfreie-Rundstangen</v>
          </cell>
        </row>
        <row r="1113">
          <cell r="A1113" t="str">
            <v>593701248</v>
          </cell>
          <cell r="B1113" t="str">
            <v>406</v>
          </cell>
          <cell r="C1113" t="str">
            <v>Rostf. Sechskantstangen</v>
          </cell>
        </row>
        <row r="1114">
          <cell r="A1114" t="str">
            <v>593701250</v>
          </cell>
          <cell r="B1114" t="str">
            <v>402</v>
          </cell>
          <cell r="C1114" t="str">
            <v>Neusilber-Rundstangen</v>
          </cell>
        </row>
        <row r="1115">
          <cell r="A1115" t="str">
            <v>593701252</v>
          </cell>
          <cell r="B1115" t="str">
            <v>402</v>
          </cell>
          <cell r="C1115" t="str">
            <v>Rostfreie-Rundstangen</v>
          </cell>
        </row>
        <row r="1116">
          <cell r="A1116" t="str">
            <v>593701257</v>
          </cell>
          <cell r="B1116" t="str">
            <v>402</v>
          </cell>
          <cell r="C1116" t="str">
            <v>Messing-Rundstangen</v>
          </cell>
        </row>
        <row r="1117">
          <cell r="A1117" t="str">
            <v>593701259</v>
          </cell>
          <cell r="B1117" t="str">
            <v>402</v>
          </cell>
          <cell r="C1117" t="str">
            <v>Bronze-Rundstangen</v>
          </cell>
        </row>
        <row r="1118">
          <cell r="A1118" t="str">
            <v>593701264</v>
          </cell>
          <cell r="B1118" t="str">
            <v>402</v>
          </cell>
          <cell r="C1118" t="str">
            <v>Rostfreie-Rundstangen</v>
          </cell>
        </row>
        <row r="1119">
          <cell r="A1119" t="str">
            <v>593701266</v>
          </cell>
          <cell r="B1119" t="str">
            <v>472</v>
          </cell>
          <cell r="C1119" t="str">
            <v>Messing-Rundrohre</v>
          </cell>
        </row>
        <row r="1120">
          <cell r="A1120" t="str">
            <v>593701268</v>
          </cell>
          <cell r="B1120" t="str">
            <v>475</v>
          </cell>
          <cell r="C1120" t="str">
            <v>Messing-Profile</v>
          </cell>
        </row>
        <row r="1121">
          <cell r="A1121" t="str">
            <v>593701274</v>
          </cell>
          <cell r="B1121" t="str">
            <v>402</v>
          </cell>
          <cell r="C1121" t="str">
            <v>Messing-Rundstangen</v>
          </cell>
        </row>
        <row r="1122">
          <cell r="A1122" t="str">
            <v>593701275</v>
          </cell>
          <cell r="B1122" t="str">
            <v>475</v>
          </cell>
          <cell r="C1122" t="str">
            <v>Messing-Profile</v>
          </cell>
        </row>
        <row r="1123">
          <cell r="A1123" t="str">
            <v>593701276</v>
          </cell>
          <cell r="B1123" t="str">
            <v>475</v>
          </cell>
          <cell r="C1123" t="str">
            <v>Messing-Profile</v>
          </cell>
        </row>
        <row r="1124">
          <cell r="A1124" t="str">
            <v>593701277</v>
          </cell>
          <cell r="B1124" t="str">
            <v>475</v>
          </cell>
          <cell r="C1124" t="str">
            <v>Messing-Profile</v>
          </cell>
        </row>
        <row r="1125">
          <cell r="A1125" t="str">
            <v>593701278</v>
          </cell>
          <cell r="B1125" t="str">
            <v>475</v>
          </cell>
          <cell r="C1125" t="str">
            <v>Messing-Profile</v>
          </cell>
        </row>
        <row r="1126">
          <cell r="A1126" t="str">
            <v>593701279</v>
          </cell>
          <cell r="B1126" t="str">
            <v>475</v>
          </cell>
          <cell r="C1126" t="str">
            <v>Messing-Profile</v>
          </cell>
        </row>
        <row r="1127">
          <cell r="A1127" t="str">
            <v>593701281</v>
          </cell>
          <cell r="B1127" t="str">
            <v>402</v>
          </cell>
          <cell r="C1127" t="str">
            <v>Automatenstahl-Rund</v>
          </cell>
        </row>
        <row r="1128">
          <cell r="A1128" t="str">
            <v>593701282</v>
          </cell>
          <cell r="B1128" t="str">
            <v>402</v>
          </cell>
          <cell r="C1128" t="str">
            <v>Automatenstahl-Rund</v>
          </cell>
        </row>
        <row r="1129">
          <cell r="A1129" t="str">
            <v>593701286</v>
          </cell>
          <cell r="B1129" t="str">
            <v>402</v>
          </cell>
          <cell r="C1129" t="str">
            <v>Rostfreie-Rundstangen</v>
          </cell>
        </row>
        <row r="1130">
          <cell r="A1130" t="str">
            <v>593701290</v>
          </cell>
          <cell r="B1130" t="str">
            <v>402</v>
          </cell>
          <cell r="C1130" t="str">
            <v>Messing-Rundstangen</v>
          </cell>
        </row>
        <row r="1131">
          <cell r="A1131" t="str">
            <v>593701292</v>
          </cell>
          <cell r="B1131" t="str">
            <v>402</v>
          </cell>
          <cell r="C1131" t="str">
            <v>Messing-Rundstangen</v>
          </cell>
        </row>
        <row r="1132">
          <cell r="A1132" t="str">
            <v>593701293</v>
          </cell>
          <cell r="B1132" t="str">
            <v>402</v>
          </cell>
          <cell r="C1132" t="str">
            <v>Messing-Rundstangen</v>
          </cell>
        </row>
        <row r="1133">
          <cell r="A1133" t="str">
            <v>593701295</v>
          </cell>
          <cell r="B1133" t="str">
            <v>402</v>
          </cell>
          <cell r="C1133" t="str">
            <v>Messing-Rundstangen</v>
          </cell>
        </row>
        <row r="1134">
          <cell r="A1134" t="str">
            <v>593701296</v>
          </cell>
          <cell r="B1134" t="str">
            <v>402</v>
          </cell>
          <cell r="C1134" t="str">
            <v>Messing-Rundstangen</v>
          </cell>
        </row>
        <row r="1135">
          <cell r="A1135" t="str">
            <v>593701301</v>
          </cell>
          <cell r="B1135" t="str">
            <v>472</v>
          </cell>
          <cell r="C1135" t="str">
            <v>Messing-Rundrohre</v>
          </cell>
        </row>
        <row r="1136">
          <cell r="A1136" t="str">
            <v>593701303</v>
          </cell>
          <cell r="B1136" t="str">
            <v>474</v>
          </cell>
          <cell r="C1136" t="str">
            <v>Messing-Profile</v>
          </cell>
        </row>
        <row r="1137">
          <cell r="A1137" t="str">
            <v>593701307</v>
          </cell>
          <cell r="B1137" t="str">
            <v>402</v>
          </cell>
          <cell r="C1137" t="str">
            <v>Messing-Rundstangen</v>
          </cell>
        </row>
        <row r="1138">
          <cell r="A1138" t="str">
            <v>593701312</v>
          </cell>
          <cell r="B1138" t="str">
            <v>406</v>
          </cell>
          <cell r="C1138" t="str">
            <v>Rostf. Sechskantstangen</v>
          </cell>
        </row>
        <row r="1139">
          <cell r="A1139" t="str">
            <v>593701314</v>
          </cell>
          <cell r="B1139" t="str">
            <v>402</v>
          </cell>
          <cell r="C1139" t="str">
            <v>Messing-Rundstangen</v>
          </cell>
        </row>
        <row r="1140">
          <cell r="A1140" t="str">
            <v>593701315</v>
          </cell>
          <cell r="B1140" t="str">
            <v>475</v>
          </cell>
          <cell r="C1140" t="str">
            <v>Messing-Profile</v>
          </cell>
        </row>
        <row r="1141">
          <cell r="A1141" t="str">
            <v>593701316</v>
          </cell>
          <cell r="B1141" t="str">
            <v>475</v>
          </cell>
          <cell r="C1141" t="str">
            <v>Messing-Profilstange</v>
          </cell>
        </row>
        <row r="1142">
          <cell r="A1142" t="str">
            <v>593701317</v>
          </cell>
          <cell r="B1142" t="str">
            <v>402</v>
          </cell>
          <cell r="C1142" t="str">
            <v>Messing-Rundstangen</v>
          </cell>
        </row>
        <row r="1143">
          <cell r="A1143" t="str">
            <v>593701321</v>
          </cell>
          <cell r="B1143" t="str">
            <v>441</v>
          </cell>
          <cell r="C1143" t="str">
            <v>Runddraht aus Messing</v>
          </cell>
        </row>
        <row r="1144">
          <cell r="A1144" t="str">
            <v>593701325</v>
          </cell>
          <cell r="B1144" t="str">
            <v>402</v>
          </cell>
          <cell r="C1144" t="str">
            <v>Rostfreie-Rundstangen</v>
          </cell>
        </row>
        <row r="1145">
          <cell r="A1145" t="str">
            <v>593701327</v>
          </cell>
          <cell r="B1145" t="str">
            <v>402</v>
          </cell>
          <cell r="C1145" t="str">
            <v>Messing-Rundstangen</v>
          </cell>
        </row>
        <row r="1146">
          <cell r="A1146" t="str">
            <v>593701328</v>
          </cell>
          <cell r="B1146" t="str">
            <v>402</v>
          </cell>
          <cell r="C1146" t="str">
            <v>Messing-Rundstangen</v>
          </cell>
        </row>
        <row r="1147">
          <cell r="A1147" t="str">
            <v>593701329</v>
          </cell>
          <cell r="B1147" t="str">
            <v>402</v>
          </cell>
          <cell r="C1147" t="str">
            <v>Messing-Rundstangen</v>
          </cell>
        </row>
        <row r="1148">
          <cell r="A1148" t="str">
            <v>593701330</v>
          </cell>
          <cell r="B1148" t="str">
            <v>402</v>
          </cell>
          <cell r="C1148" t="str">
            <v>Messing-Rundstangen</v>
          </cell>
        </row>
        <row r="1149">
          <cell r="A1149" t="str">
            <v>593701331</v>
          </cell>
          <cell r="B1149" t="str">
            <v>402</v>
          </cell>
          <cell r="C1149" t="str">
            <v>Messing-Rundstangen</v>
          </cell>
        </row>
        <row r="1150">
          <cell r="A1150" t="str">
            <v>593701336</v>
          </cell>
          <cell r="B1150" t="str">
            <v>441</v>
          </cell>
          <cell r="C1150" t="str">
            <v>Runddraht aus Messing</v>
          </cell>
        </row>
        <row r="1151">
          <cell r="A1151" t="str">
            <v>593701337</v>
          </cell>
          <cell r="B1151" t="str">
            <v>402</v>
          </cell>
          <cell r="C1151" t="str">
            <v>Aluminium-Rundstangen</v>
          </cell>
        </row>
        <row r="1152">
          <cell r="A1152" t="str">
            <v>593701338</v>
          </cell>
          <cell r="B1152" t="str">
            <v>402</v>
          </cell>
          <cell r="C1152" t="str">
            <v>Automatenstahl-Rund</v>
          </cell>
        </row>
        <row r="1153">
          <cell r="A1153" t="str">
            <v>593701347</v>
          </cell>
          <cell r="B1153" t="str">
            <v>402</v>
          </cell>
          <cell r="C1153" t="str">
            <v>Rostfreie-Rundstangen</v>
          </cell>
        </row>
        <row r="1154">
          <cell r="A1154" t="str">
            <v>593701348</v>
          </cell>
          <cell r="B1154" t="str">
            <v>402</v>
          </cell>
          <cell r="C1154" t="str">
            <v>Messing-Rundstangen</v>
          </cell>
        </row>
        <row r="1155">
          <cell r="A1155" t="str">
            <v>593701352</v>
          </cell>
          <cell r="B1155" t="str">
            <v>402</v>
          </cell>
          <cell r="C1155" t="str">
            <v>Messing-Rundstangen</v>
          </cell>
        </row>
        <row r="1156">
          <cell r="A1156" t="str">
            <v>593701353</v>
          </cell>
          <cell r="B1156" t="str">
            <v>402</v>
          </cell>
          <cell r="C1156" t="str">
            <v>Messing-Rundstangen</v>
          </cell>
        </row>
        <row r="1157">
          <cell r="A1157" t="str">
            <v>593701354</v>
          </cell>
          <cell r="B1157" t="str">
            <v>441</v>
          </cell>
          <cell r="C1157" t="str">
            <v>Messing-Runddraht</v>
          </cell>
        </row>
        <row r="1158">
          <cell r="A1158" t="str">
            <v>593701355</v>
          </cell>
          <cell r="B1158" t="str">
            <v>402</v>
          </cell>
          <cell r="C1158" t="str">
            <v>Messing-Rundstangen</v>
          </cell>
        </row>
        <row r="1159">
          <cell r="A1159" t="str">
            <v>593701356</v>
          </cell>
          <cell r="B1159" t="str">
            <v>402</v>
          </cell>
          <cell r="C1159" t="str">
            <v>Messing-Rundstangen</v>
          </cell>
        </row>
        <row r="1160">
          <cell r="A1160" t="str">
            <v>593701357</v>
          </cell>
          <cell r="B1160" t="str">
            <v>402</v>
          </cell>
          <cell r="C1160" t="str">
            <v>Messing-Rundstangen</v>
          </cell>
        </row>
        <row r="1161">
          <cell r="A1161" t="str">
            <v>593701358</v>
          </cell>
          <cell r="B1161" t="str">
            <v>985</v>
          </cell>
          <cell r="C1161" t="str">
            <v>Sammelartikel Messing</v>
          </cell>
        </row>
        <row r="1162">
          <cell r="A1162" t="str">
            <v>593701360</v>
          </cell>
          <cell r="B1162" t="str">
            <v>402</v>
          </cell>
          <cell r="C1162" t="str">
            <v>Rostfreie-Rundstangen</v>
          </cell>
        </row>
        <row r="1163">
          <cell r="A1163" t="str">
            <v>593701362</v>
          </cell>
          <cell r="B1163" t="str">
            <v>441</v>
          </cell>
          <cell r="C1163" t="str">
            <v>Messingdraht</v>
          </cell>
        </row>
        <row r="1164">
          <cell r="A1164" t="str">
            <v>593701363</v>
          </cell>
          <cell r="B1164" t="str">
            <v>441</v>
          </cell>
          <cell r="C1164" t="str">
            <v>Messingdraht</v>
          </cell>
        </row>
        <row r="1165">
          <cell r="A1165" t="str">
            <v>593701364</v>
          </cell>
          <cell r="B1165" t="str">
            <v>412</v>
          </cell>
          <cell r="C1165" t="str">
            <v>Messing-Flachstangen</v>
          </cell>
        </row>
        <row r="1166">
          <cell r="A1166" t="str">
            <v>593701365</v>
          </cell>
          <cell r="B1166" t="str">
            <v>402</v>
          </cell>
          <cell r="C1166" t="str">
            <v>Aluminium-Rundstangen</v>
          </cell>
        </row>
        <row r="1167">
          <cell r="A1167" t="str">
            <v>593701367</v>
          </cell>
          <cell r="B1167" t="str">
            <v>402</v>
          </cell>
          <cell r="C1167" t="str">
            <v>Messing-Rundstangen</v>
          </cell>
        </row>
        <row r="1168">
          <cell r="A1168" t="str">
            <v>593701372</v>
          </cell>
          <cell r="B1168" t="str">
            <v>402</v>
          </cell>
          <cell r="C1168" t="str">
            <v>Messing-Rundstangen</v>
          </cell>
        </row>
        <row r="1169">
          <cell r="A1169" t="str">
            <v>593701374</v>
          </cell>
          <cell r="B1169" t="str">
            <v>402</v>
          </cell>
          <cell r="C1169" t="str">
            <v>Automaten-Vergütungsstahl Rund</v>
          </cell>
        </row>
        <row r="1170">
          <cell r="A1170" t="str">
            <v>593701375</v>
          </cell>
          <cell r="B1170" t="str">
            <v>402</v>
          </cell>
          <cell r="C1170" t="str">
            <v>Messing-Rundstangen</v>
          </cell>
        </row>
        <row r="1171">
          <cell r="A1171" t="str">
            <v>593701377</v>
          </cell>
          <cell r="B1171" t="str">
            <v>402</v>
          </cell>
          <cell r="C1171" t="str">
            <v>Neusilber-Rundstangen</v>
          </cell>
        </row>
        <row r="1172">
          <cell r="A1172" t="str">
            <v>593701381</v>
          </cell>
          <cell r="B1172" t="str">
            <v>402</v>
          </cell>
          <cell r="C1172" t="str">
            <v>Messing-Rundstangen</v>
          </cell>
        </row>
        <row r="1173">
          <cell r="A1173" t="str">
            <v>593701384</v>
          </cell>
          <cell r="B1173" t="str">
            <v>402</v>
          </cell>
          <cell r="C1173" t="str">
            <v>Rostfreie-Rundstangen</v>
          </cell>
        </row>
        <row r="1174">
          <cell r="A1174" t="str">
            <v>593701387</v>
          </cell>
          <cell r="B1174" t="str">
            <v>402</v>
          </cell>
          <cell r="C1174" t="str">
            <v>Bronze-Rundstangen</v>
          </cell>
        </row>
        <row r="1175">
          <cell r="A1175" t="str">
            <v>593701388</v>
          </cell>
          <cell r="B1175" t="str">
            <v>414</v>
          </cell>
          <cell r="C1175" t="str">
            <v>Messing Hohlstange</v>
          </cell>
        </row>
        <row r="1176">
          <cell r="A1176" t="str">
            <v>593701389</v>
          </cell>
          <cell r="B1176" t="str">
            <v>441</v>
          </cell>
          <cell r="C1176" t="str">
            <v>Neusilber-Runddraht</v>
          </cell>
        </row>
        <row r="1177">
          <cell r="A1177" t="str">
            <v>593701391</v>
          </cell>
          <cell r="B1177" t="str">
            <v>414</v>
          </cell>
          <cell r="C1177" t="str">
            <v>Messing Hohlstange</v>
          </cell>
        </row>
        <row r="1178">
          <cell r="A1178" t="str">
            <v>593701396</v>
          </cell>
          <cell r="B1178" t="str">
            <v>402</v>
          </cell>
          <cell r="C1178" t="str">
            <v>Messing-Rundstangen</v>
          </cell>
        </row>
        <row r="1179">
          <cell r="A1179" t="str">
            <v>593701397</v>
          </cell>
          <cell r="B1179" t="str">
            <v>402</v>
          </cell>
          <cell r="C1179" t="str">
            <v>Automatenstahl-Rund</v>
          </cell>
        </row>
        <row r="1180">
          <cell r="A1180" t="str">
            <v>593701398</v>
          </cell>
          <cell r="B1180" t="str">
            <v>402</v>
          </cell>
          <cell r="C1180" t="str">
            <v>Stahl-Rundstangen</v>
          </cell>
        </row>
        <row r="1181">
          <cell r="A1181" t="str">
            <v>593701400</v>
          </cell>
          <cell r="B1181" t="str">
            <v>402</v>
          </cell>
          <cell r="C1181" t="str">
            <v>Automaten-Vergütungsstahl Rund</v>
          </cell>
        </row>
        <row r="1182">
          <cell r="A1182" t="str">
            <v>593701401</v>
          </cell>
          <cell r="B1182" t="str">
            <v>145</v>
          </cell>
          <cell r="C1182" t="str">
            <v>Messing-Bleche</v>
          </cell>
        </row>
        <row r="1183">
          <cell r="A1183" t="str">
            <v>593701402</v>
          </cell>
          <cell r="B1183" t="str">
            <v>145</v>
          </cell>
          <cell r="C1183" t="str">
            <v>Messing-Bleche</v>
          </cell>
        </row>
        <row r="1184">
          <cell r="A1184" t="str">
            <v>593701403</v>
          </cell>
          <cell r="B1184" t="str">
            <v>402</v>
          </cell>
          <cell r="C1184" t="str">
            <v>Messing-Rundstangen</v>
          </cell>
        </row>
        <row r="1185">
          <cell r="A1185" t="str">
            <v>593701404</v>
          </cell>
          <cell r="B1185" t="str">
            <v>402</v>
          </cell>
          <cell r="C1185" t="str">
            <v>Rostfreie-Rundstangen</v>
          </cell>
        </row>
        <row r="1186">
          <cell r="A1186" t="str">
            <v>593701405</v>
          </cell>
          <cell r="B1186" t="str">
            <v>412</v>
          </cell>
          <cell r="C1186" t="str">
            <v>Kupfer-Rechteckstangen</v>
          </cell>
        </row>
        <row r="1187">
          <cell r="A1187" t="str">
            <v>593701410</v>
          </cell>
          <cell r="B1187" t="str">
            <v>985</v>
          </cell>
          <cell r="C1187" t="str">
            <v>Sammelartikel Chromnickelstahl</v>
          </cell>
        </row>
        <row r="1188">
          <cell r="A1188" t="str">
            <v>593701411</v>
          </cell>
          <cell r="B1188" t="str">
            <v>402</v>
          </cell>
          <cell r="C1188" t="str">
            <v>Rostfreie-Rundstangen</v>
          </cell>
        </row>
        <row r="1189">
          <cell r="A1189" t="str">
            <v>593701413</v>
          </cell>
          <cell r="B1189" t="str">
            <v>402</v>
          </cell>
          <cell r="C1189" t="str">
            <v>Rostfreie-Rundstangen</v>
          </cell>
        </row>
        <row r="1190">
          <cell r="A1190" t="str">
            <v>593701414</v>
          </cell>
          <cell r="B1190" t="str">
            <v>402</v>
          </cell>
          <cell r="C1190" t="str">
            <v>Rostfreie-Rundstangen</v>
          </cell>
        </row>
        <row r="1191">
          <cell r="A1191" t="str">
            <v>593701415</v>
          </cell>
          <cell r="B1191" t="str">
            <v>402</v>
          </cell>
          <cell r="C1191" t="str">
            <v>Rostfreie-Rundstangen</v>
          </cell>
        </row>
        <row r="1192">
          <cell r="A1192" t="str">
            <v>593701416</v>
          </cell>
          <cell r="B1192" t="str">
            <v>402</v>
          </cell>
          <cell r="C1192" t="str">
            <v>Rostfreie-Rundstangen</v>
          </cell>
        </row>
        <row r="1193">
          <cell r="A1193" t="str">
            <v>593701419</v>
          </cell>
          <cell r="B1193" t="str">
            <v>402</v>
          </cell>
          <cell r="C1193" t="str">
            <v>Rostfreie-Rundstangen</v>
          </cell>
        </row>
        <row r="1194">
          <cell r="A1194" t="str">
            <v>593701420</v>
          </cell>
          <cell r="B1194" t="str">
            <v>402</v>
          </cell>
          <cell r="C1194" t="str">
            <v>Rostfreie-Rundstangen</v>
          </cell>
        </row>
        <row r="1195">
          <cell r="A1195" t="str">
            <v>593701422</v>
          </cell>
          <cell r="B1195" t="str">
            <v>402</v>
          </cell>
          <cell r="C1195" t="str">
            <v>Rostfreie-Rundstangen</v>
          </cell>
        </row>
        <row r="1196">
          <cell r="A1196" t="str">
            <v>593701424</v>
          </cell>
          <cell r="B1196" t="str">
            <v>402</v>
          </cell>
          <cell r="C1196" t="str">
            <v>Rostfreie-Rundstangen</v>
          </cell>
        </row>
        <row r="1197">
          <cell r="A1197" t="str">
            <v>593701427</v>
          </cell>
          <cell r="B1197" t="str">
            <v>402</v>
          </cell>
          <cell r="C1197" t="str">
            <v>Rostfreie-Rundstangen</v>
          </cell>
        </row>
        <row r="1198">
          <cell r="A1198" t="str">
            <v>593701428</v>
          </cell>
          <cell r="B1198" t="str">
            <v>145</v>
          </cell>
          <cell r="C1198" t="str">
            <v>Messing-Bleche</v>
          </cell>
        </row>
        <row r="1199">
          <cell r="A1199" t="str">
            <v>593701429</v>
          </cell>
          <cell r="B1199" t="str">
            <v>145</v>
          </cell>
          <cell r="C1199" t="str">
            <v>Messing-Bleche</v>
          </cell>
        </row>
        <row r="1200">
          <cell r="A1200" t="str">
            <v>593701432</v>
          </cell>
          <cell r="B1200" t="str">
            <v>402</v>
          </cell>
          <cell r="C1200" t="str">
            <v>Messing-Rundstangen</v>
          </cell>
        </row>
        <row r="1201">
          <cell r="A1201" t="str">
            <v>593701433</v>
          </cell>
          <cell r="B1201" t="str">
            <v>402</v>
          </cell>
          <cell r="C1201" t="str">
            <v>Rostfreie-Rundstangen</v>
          </cell>
        </row>
        <row r="1202">
          <cell r="A1202" t="str">
            <v>593701437</v>
          </cell>
          <cell r="B1202" t="str">
            <v>475</v>
          </cell>
          <cell r="C1202" t="str">
            <v>Messing-Profile</v>
          </cell>
        </row>
        <row r="1203">
          <cell r="A1203" t="str">
            <v>593701440</v>
          </cell>
          <cell r="B1203" t="str">
            <v>402</v>
          </cell>
          <cell r="C1203" t="str">
            <v>Messing-Rundstangen</v>
          </cell>
        </row>
        <row r="1204">
          <cell r="A1204" t="str">
            <v>593701443</v>
          </cell>
          <cell r="B1204" t="str">
            <v>402</v>
          </cell>
          <cell r="C1204" t="str">
            <v>Aluminium-Rundstangen</v>
          </cell>
        </row>
        <row r="1205">
          <cell r="A1205" t="str">
            <v>593701444</v>
          </cell>
          <cell r="B1205" t="str">
            <v>402</v>
          </cell>
          <cell r="C1205" t="str">
            <v>Aluminium-Rundstangen</v>
          </cell>
        </row>
        <row r="1206">
          <cell r="A1206" t="str">
            <v>593701445</v>
          </cell>
          <cell r="B1206" t="str">
            <v>402</v>
          </cell>
          <cell r="C1206" t="str">
            <v>Aluminium-Rundstangen</v>
          </cell>
        </row>
        <row r="1207">
          <cell r="A1207" t="str">
            <v>593701446</v>
          </cell>
          <cell r="B1207" t="str">
            <v>402</v>
          </cell>
          <cell r="C1207" t="str">
            <v>Aluminium-Rundstangen</v>
          </cell>
        </row>
        <row r="1208">
          <cell r="A1208" t="str">
            <v>593701447</v>
          </cell>
          <cell r="B1208" t="str">
            <v>402</v>
          </cell>
          <cell r="C1208" t="str">
            <v>Aluminium-Rundstangen</v>
          </cell>
        </row>
        <row r="1209">
          <cell r="A1209" t="str">
            <v>593701448</v>
          </cell>
          <cell r="B1209" t="str">
            <v>402</v>
          </cell>
          <cell r="C1209" t="str">
            <v>Aluminium-Rundstangen</v>
          </cell>
        </row>
        <row r="1210">
          <cell r="A1210" t="str">
            <v>593701449</v>
          </cell>
          <cell r="B1210" t="str">
            <v>402</v>
          </cell>
          <cell r="C1210" t="str">
            <v>Messing-Rundstangen</v>
          </cell>
        </row>
        <row r="1211">
          <cell r="A1211" t="str">
            <v>593701456</v>
          </cell>
          <cell r="B1211" t="str">
            <v>140</v>
          </cell>
          <cell r="C1211" t="str">
            <v>Messing-Bleche</v>
          </cell>
        </row>
        <row r="1212">
          <cell r="A1212" t="str">
            <v>593701460</v>
          </cell>
          <cell r="B1212" t="str">
            <v>472</v>
          </cell>
          <cell r="C1212" t="str">
            <v>Kupfer-Rundrohre</v>
          </cell>
        </row>
        <row r="1213">
          <cell r="A1213" t="str">
            <v>593701461</v>
          </cell>
          <cell r="B1213" t="str">
            <v>402</v>
          </cell>
          <cell r="C1213" t="str">
            <v>Automatenstahl-Rund</v>
          </cell>
        </row>
        <row r="1214">
          <cell r="A1214" t="str">
            <v>593701462</v>
          </cell>
          <cell r="B1214" t="str">
            <v>402</v>
          </cell>
          <cell r="C1214" t="str">
            <v>Aluminium-Rundstangen</v>
          </cell>
        </row>
        <row r="1215">
          <cell r="A1215" t="str">
            <v>593701463</v>
          </cell>
          <cell r="B1215" t="str">
            <v>402</v>
          </cell>
          <cell r="C1215" t="str">
            <v>Aluminium-Rundstangen</v>
          </cell>
        </row>
        <row r="1216">
          <cell r="A1216" t="str">
            <v>593701465</v>
          </cell>
          <cell r="B1216" t="str">
            <v>402</v>
          </cell>
          <cell r="C1216" t="str">
            <v>Messing-Rundstangen</v>
          </cell>
        </row>
        <row r="1217">
          <cell r="A1217" t="str">
            <v>593701467</v>
          </cell>
          <cell r="B1217" t="str">
            <v>441</v>
          </cell>
          <cell r="C1217" t="str">
            <v>Messingdraht</v>
          </cell>
        </row>
        <row r="1218">
          <cell r="A1218" t="str">
            <v>593701468</v>
          </cell>
          <cell r="B1218" t="str">
            <v>402</v>
          </cell>
          <cell r="C1218" t="str">
            <v>Neusilber-Rundstangen</v>
          </cell>
        </row>
        <row r="1219">
          <cell r="A1219" t="str">
            <v>593701469</v>
          </cell>
          <cell r="B1219" t="str">
            <v>475</v>
          </cell>
          <cell r="C1219" t="str">
            <v>Messing-Profile</v>
          </cell>
        </row>
        <row r="1220">
          <cell r="A1220" t="str">
            <v>593701472</v>
          </cell>
          <cell r="B1220" t="str">
            <v>402</v>
          </cell>
          <cell r="C1220" t="str">
            <v>Messing-Rundstangen</v>
          </cell>
        </row>
        <row r="1221">
          <cell r="A1221" t="str">
            <v>593701492</v>
          </cell>
          <cell r="B1221" t="str">
            <v>402</v>
          </cell>
          <cell r="C1221" t="str">
            <v>Bronze-Ringe Runddraht</v>
          </cell>
        </row>
        <row r="1222">
          <cell r="A1222" t="str">
            <v>593701496</v>
          </cell>
          <cell r="B1222" t="str">
            <v>441</v>
          </cell>
          <cell r="C1222" t="str">
            <v>Runddraht aus Bronze</v>
          </cell>
        </row>
        <row r="1223">
          <cell r="A1223" t="str">
            <v>593701497</v>
          </cell>
          <cell r="B1223" t="str">
            <v>402</v>
          </cell>
          <cell r="C1223" t="str">
            <v>Kupfer-Rundstangen</v>
          </cell>
        </row>
        <row r="1224">
          <cell r="A1224" t="str">
            <v>593701498</v>
          </cell>
          <cell r="B1224" t="str">
            <v>402</v>
          </cell>
          <cell r="C1224" t="str">
            <v>Kupfer-Rundstangen</v>
          </cell>
        </row>
        <row r="1225">
          <cell r="A1225" t="str">
            <v>593701500</v>
          </cell>
          <cell r="B1225" t="str">
            <v>475</v>
          </cell>
          <cell r="C1225" t="str">
            <v>Messing-Profile</v>
          </cell>
        </row>
        <row r="1226">
          <cell r="A1226" t="str">
            <v>593701501</v>
          </cell>
          <cell r="B1226" t="str">
            <v>402</v>
          </cell>
          <cell r="C1226" t="str">
            <v>Beryllium Kupfer-Rundstangen</v>
          </cell>
        </row>
        <row r="1227">
          <cell r="A1227" t="str">
            <v>593701502</v>
          </cell>
          <cell r="B1227" t="str">
            <v>402</v>
          </cell>
          <cell r="C1227" t="str">
            <v>Beryllium Kupfer-Rundstangen</v>
          </cell>
        </row>
        <row r="1228">
          <cell r="A1228" t="str">
            <v>593701503</v>
          </cell>
          <cell r="B1228" t="str">
            <v>402</v>
          </cell>
          <cell r="C1228" t="str">
            <v>Beryllium Kupfer-Rundstangen</v>
          </cell>
        </row>
        <row r="1229">
          <cell r="A1229" t="str">
            <v>593701504</v>
          </cell>
          <cell r="B1229" t="str">
            <v>402</v>
          </cell>
          <cell r="C1229" t="str">
            <v>Beryllium Kupfer-Rundstangen</v>
          </cell>
        </row>
        <row r="1230">
          <cell r="A1230" t="str">
            <v>593701505</v>
          </cell>
          <cell r="B1230" t="str">
            <v>402</v>
          </cell>
          <cell r="C1230" t="str">
            <v>Beryllium Kupfer-Rundstangen</v>
          </cell>
        </row>
        <row r="1231">
          <cell r="A1231" t="str">
            <v>593701507</v>
          </cell>
          <cell r="B1231" t="str">
            <v>402</v>
          </cell>
          <cell r="C1231" t="str">
            <v>Rostfreie-Rundstangen</v>
          </cell>
        </row>
        <row r="1232">
          <cell r="A1232" t="str">
            <v>593701508</v>
          </cell>
          <cell r="B1232" t="str">
            <v>441</v>
          </cell>
          <cell r="C1232" t="str">
            <v>Messingdraht</v>
          </cell>
        </row>
        <row r="1233">
          <cell r="A1233" t="str">
            <v>593701516</v>
          </cell>
          <cell r="B1233" t="str">
            <v>406</v>
          </cell>
          <cell r="C1233" t="str">
            <v>Rostf. Sechskantstangen</v>
          </cell>
        </row>
        <row r="1234">
          <cell r="A1234" t="str">
            <v>593701535</v>
          </cell>
          <cell r="B1234" t="str">
            <v>402</v>
          </cell>
          <cell r="C1234" t="str">
            <v>Neusilber-Rundstangen</v>
          </cell>
        </row>
        <row r="1235">
          <cell r="A1235" t="str">
            <v>593701536</v>
          </cell>
          <cell r="B1235" t="str">
            <v>402</v>
          </cell>
          <cell r="C1235" t="str">
            <v>Neusilber-Rundstangen</v>
          </cell>
        </row>
        <row r="1236">
          <cell r="A1236" t="str">
            <v>593701539</v>
          </cell>
          <cell r="B1236" t="str">
            <v>402</v>
          </cell>
          <cell r="C1236" t="str">
            <v>Messing-Rundstangen</v>
          </cell>
        </row>
        <row r="1237">
          <cell r="A1237" t="str">
            <v>593701540</v>
          </cell>
          <cell r="B1237" t="str">
            <v>441</v>
          </cell>
          <cell r="C1237" t="str">
            <v>Runddraht aus Messing</v>
          </cell>
        </row>
        <row r="1238">
          <cell r="A1238" t="str">
            <v>593701541</v>
          </cell>
          <cell r="B1238" t="str">
            <v>402</v>
          </cell>
          <cell r="C1238" t="str">
            <v>Rostfreie-Rundstangen</v>
          </cell>
        </row>
        <row r="1239">
          <cell r="A1239" t="str">
            <v>593701543</v>
          </cell>
          <cell r="B1239" t="str">
            <v>441</v>
          </cell>
          <cell r="C1239" t="str">
            <v>Neusilber-Runddraht</v>
          </cell>
        </row>
        <row r="1240">
          <cell r="A1240" t="str">
            <v>593701545</v>
          </cell>
          <cell r="B1240" t="str">
            <v>441</v>
          </cell>
          <cell r="C1240" t="str">
            <v>Neusilber-Runddraht</v>
          </cell>
        </row>
        <row r="1241">
          <cell r="A1241" t="str">
            <v>593701546</v>
          </cell>
          <cell r="B1241" t="str">
            <v>402</v>
          </cell>
          <cell r="C1241" t="str">
            <v>Messing-Rundstangen</v>
          </cell>
        </row>
        <row r="1242">
          <cell r="A1242" t="str">
            <v>593701547</v>
          </cell>
          <cell r="B1242" t="str">
            <v>402</v>
          </cell>
          <cell r="C1242" t="str">
            <v>Kupfer-Rundstangen</v>
          </cell>
        </row>
        <row r="1243">
          <cell r="A1243" t="str">
            <v>593701551</v>
          </cell>
          <cell r="B1243" t="str">
            <v>412</v>
          </cell>
          <cell r="C1243" t="str">
            <v>Kupfer-Rechteckstangen</v>
          </cell>
        </row>
        <row r="1244">
          <cell r="A1244" t="str">
            <v>593701552</v>
          </cell>
          <cell r="B1244" t="str">
            <v>402</v>
          </cell>
          <cell r="C1244" t="str">
            <v>Beryllium Kupfer-Rundstangen</v>
          </cell>
        </row>
        <row r="1245">
          <cell r="A1245" t="str">
            <v>593701558</v>
          </cell>
          <cell r="B1245" t="str">
            <v>406</v>
          </cell>
          <cell r="C1245" t="str">
            <v>Neusilber-Sechskantstangen</v>
          </cell>
        </row>
        <row r="1246">
          <cell r="A1246" t="str">
            <v>593701564</v>
          </cell>
          <cell r="B1246" t="str">
            <v>402</v>
          </cell>
          <cell r="C1246" t="str">
            <v>Rostfreie-Rundstangen</v>
          </cell>
        </row>
        <row r="1247">
          <cell r="A1247" t="str">
            <v>593701567</v>
          </cell>
          <cell r="B1247" t="str">
            <v>441</v>
          </cell>
          <cell r="C1247" t="str">
            <v>Neusilber-Runddraht</v>
          </cell>
        </row>
        <row r="1248">
          <cell r="A1248" t="str">
            <v>593701573</v>
          </cell>
          <cell r="B1248" t="str">
            <v>441</v>
          </cell>
          <cell r="C1248" t="str">
            <v>Bronze-Ringe Runddraht</v>
          </cell>
        </row>
        <row r="1249">
          <cell r="A1249" t="str">
            <v>593701574</v>
          </cell>
          <cell r="B1249" t="str">
            <v>402</v>
          </cell>
          <cell r="C1249" t="str">
            <v>Messing-Rundstangen</v>
          </cell>
        </row>
        <row r="1250">
          <cell r="A1250" t="str">
            <v>593701575</v>
          </cell>
          <cell r="B1250" t="str">
            <v>402</v>
          </cell>
          <cell r="C1250" t="str">
            <v>Rostfreie-Rundstangen</v>
          </cell>
        </row>
        <row r="1251">
          <cell r="A1251" t="str">
            <v>593701576</v>
          </cell>
          <cell r="B1251" t="str">
            <v>402</v>
          </cell>
          <cell r="C1251" t="str">
            <v>Aluminium-Rundstangen</v>
          </cell>
        </row>
        <row r="1252">
          <cell r="A1252" t="str">
            <v>593701577</v>
          </cell>
          <cell r="B1252" t="str">
            <v>402</v>
          </cell>
          <cell r="C1252" t="str">
            <v>Aluminium-Rundstangen</v>
          </cell>
        </row>
        <row r="1253">
          <cell r="A1253" t="str">
            <v>593701580</v>
          </cell>
          <cell r="B1253" t="str">
            <v>402</v>
          </cell>
          <cell r="C1253" t="str">
            <v>Automatenstahl-Rund</v>
          </cell>
        </row>
        <row r="1254">
          <cell r="A1254" t="str">
            <v>593701583</v>
          </cell>
          <cell r="B1254" t="str">
            <v>406</v>
          </cell>
          <cell r="C1254" t="str">
            <v>Automatenstahl-Sechskant</v>
          </cell>
        </row>
        <row r="1255">
          <cell r="A1255" t="str">
            <v>593701585</v>
          </cell>
          <cell r="B1255" t="str">
            <v>410</v>
          </cell>
          <cell r="C1255" t="str">
            <v>Kupfer-Vierkantstangen</v>
          </cell>
        </row>
        <row r="1256">
          <cell r="A1256" t="str">
            <v>593701588</v>
          </cell>
          <cell r="B1256" t="str">
            <v>475</v>
          </cell>
          <cell r="C1256" t="str">
            <v>Messing-Profile</v>
          </cell>
        </row>
        <row r="1257">
          <cell r="A1257" t="str">
            <v>593701589</v>
          </cell>
          <cell r="B1257" t="str">
            <v>402</v>
          </cell>
          <cell r="C1257" t="str">
            <v>Messing-Rundstangen</v>
          </cell>
        </row>
        <row r="1258">
          <cell r="A1258" t="str">
            <v>593701590</v>
          </cell>
          <cell r="B1258" t="str">
            <v>441</v>
          </cell>
          <cell r="C1258" t="str">
            <v>Rostfreier Draht</v>
          </cell>
        </row>
        <row r="1259">
          <cell r="A1259" t="str">
            <v>593701593</v>
          </cell>
          <cell r="B1259" t="str">
            <v>402</v>
          </cell>
          <cell r="C1259" t="str">
            <v>Bronze-Rundstangen</v>
          </cell>
        </row>
        <row r="1260">
          <cell r="A1260" t="str">
            <v>593701594</v>
          </cell>
          <cell r="B1260" t="str">
            <v>402</v>
          </cell>
          <cell r="C1260" t="str">
            <v>Beryllium Kupfer-Rundstangen</v>
          </cell>
        </row>
        <row r="1261">
          <cell r="A1261" t="str">
            <v>593701595</v>
          </cell>
          <cell r="B1261" t="str">
            <v>402</v>
          </cell>
          <cell r="C1261" t="str">
            <v>Beryllium Kupfer-Rundstangen</v>
          </cell>
        </row>
        <row r="1262">
          <cell r="A1262" t="str">
            <v>593701596</v>
          </cell>
          <cell r="B1262" t="str">
            <v>402</v>
          </cell>
          <cell r="C1262" t="str">
            <v>Beryllium Kupfer-Rundstangen</v>
          </cell>
        </row>
        <row r="1263">
          <cell r="A1263" t="str">
            <v>593701597</v>
          </cell>
          <cell r="B1263" t="str">
            <v>402</v>
          </cell>
          <cell r="C1263" t="str">
            <v>Beryllium Kupfer-Rundstangen</v>
          </cell>
        </row>
        <row r="1264">
          <cell r="A1264" t="str">
            <v>593701600</v>
          </cell>
          <cell r="B1264" t="str">
            <v>402</v>
          </cell>
          <cell r="C1264" t="str">
            <v>Beryllium Kupfer-Rundstangen</v>
          </cell>
        </row>
        <row r="1265">
          <cell r="A1265" t="str">
            <v>593701604</v>
          </cell>
          <cell r="B1265" t="str">
            <v>402</v>
          </cell>
          <cell r="C1265" t="str">
            <v>Messing-Rundstangen</v>
          </cell>
        </row>
        <row r="1266">
          <cell r="A1266" t="str">
            <v>593701608</v>
          </cell>
          <cell r="B1266" t="str">
            <v>402</v>
          </cell>
          <cell r="C1266" t="str">
            <v>Bronze-Ringe Runddraht</v>
          </cell>
        </row>
        <row r="1267">
          <cell r="A1267" t="str">
            <v>593701609</v>
          </cell>
          <cell r="B1267" t="str">
            <v>441</v>
          </cell>
          <cell r="C1267" t="str">
            <v>Messingdraht</v>
          </cell>
        </row>
        <row r="1268">
          <cell r="A1268" t="str">
            <v>593701610</v>
          </cell>
          <cell r="B1268" t="str">
            <v>402</v>
          </cell>
          <cell r="C1268" t="str">
            <v>Rostfreie-Rundstangen</v>
          </cell>
        </row>
        <row r="1269">
          <cell r="A1269" t="str">
            <v>593701611</v>
          </cell>
          <cell r="B1269" t="str">
            <v>402</v>
          </cell>
          <cell r="C1269" t="str">
            <v>Kupfer-Rundstangen</v>
          </cell>
        </row>
        <row r="1270">
          <cell r="A1270" t="str">
            <v>593701612</v>
          </cell>
          <cell r="B1270" t="str">
            <v>412</v>
          </cell>
          <cell r="C1270" t="str">
            <v>Messing-Flachstangen</v>
          </cell>
        </row>
        <row r="1271">
          <cell r="A1271" t="str">
            <v>593701613</v>
          </cell>
          <cell r="B1271" t="str">
            <v>402</v>
          </cell>
          <cell r="C1271" t="str">
            <v>Rostfreie-Rundstangen</v>
          </cell>
        </row>
        <row r="1272">
          <cell r="A1272" t="str">
            <v>593701615</v>
          </cell>
          <cell r="B1272" t="str">
            <v>402</v>
          </cell>
          <cell r="C1272" t="str">
            <v>Rostfreie-Rundstangen</v>
          </cell>
        </row>
        <row r="1273">
          <cell r="A1273" t="str">
            <v>593701616</v>
          </cell>
          <cell r="B1273" t="str">
            <v>402</v>
          </cell>
          <cell r="C1273" t="str">
            <v>Rostfreie-Rundstangen</v>
          </cell>
        </row>
        <row r="1274">
          <cell r="A1274" t="str">
            <v>593701617</v>
          </cell>
          <cell r="B1274" t="str">
            <v>402</v>
          </cell>
          <cell r="C1274" t="str">
            <v>Rostfreie-Rundstangen</v>
          </cell>
        </row>
        <row r="1275">
          <cell r="A1275" t="str">
            <v>593701618</v>
          </cell>
          <cell r="B1275" t="str">
            <v>402</v>
          </cell>
          <cell r="C1275" t="str">
            <v>Rostfreie-Rundstangen</v>
          </cell>
        </row>
        <row r="1276">
          <cell r="A1276" t="str">
            <v>593701619</v>
          </cell>
          <cell r="B1276" t="str">
            <v>402</v>
          </cell>
          <cell r="C1276" t="str">
            <v>Rostfreie-Rundstangen</v>
          </cell>
        </row>
        <row r="1277">
          <cell r="A1277" t="str">
            <v>593701620</v>
          </cell>
          <cell r="B1277" t="str">
            <v>402</v>
          </cell>
          <cell r="C1277" t="str">
            <v>Rostfreie-Rundstangen</v>
          </cell>
        </row>
        <row r="1278">
          <cell r="A1278" t="str">
            <v>593701622</v>
          </cell>
          <cell r="B1278" t="str">
            <v>402</v>
          </cell>
          <cell r="C1278" t="str">
            <v>Rostfreie-Rundstangen</v>
          </cell>
        </row>
        <row r="1279">
          <cell r="A1279" t="str">
            <v>593701624</v>
          </cell>
          <cell r="B1279" t="str">
            <v>441</v>
          </cell>
          <cell r="C1279" t="str">
            <v>Bronze-Ringe Runddraht</v>
          </cell>
        </row>
        <row r="1280">
          <cell r="A1280" t="str">
            <v>593701625</v>
          </cell>
          <cell r="B1280" t="str">
            <v>140</v>
          </cell>
          <cell r="C1280" t="str">
            <v>Messing-Bleche</v>
          </cell>
        </row>
        <row r="1281">
          <cell r="A1281" t="str">
            <v>593701626</v>
          </cell>
          <cell r="B1281" t="str">
            <v>402</v>
          </cell>
          <cell r="C1281" t="str">
            <v>Neusilber-Rundstangen</v>
          </cell>
        </row>
        <row r="1282">
          <cell r="A1282" t="str">
            <v>593701630</v>
          </cell>
          <cell r="B1282" t="str">
            <v>402</v>
          </cell>
          <cell r="C1282" t="str">
            <v>Rostfreie-Rundstangen</v>
          </cell>
        </row>
        <row r="1283">
          <cell r="A1283" t="str">
            <v>593701633</v>
          </cell>
          <cell r="B1283" t="str">
            <v>406</v>
          </cell>
          <cell r="C1283" t="str">
            <v>Rostf. Sechskantstangen</v>
          </cell>
        </row>
        <row r="1284">
          <cell r="A1284" t="str">
            <v>593701634</v>
          </cell>
          <cell r="B1284" t="str">
            <v>402</v>
          </cell>
          <cell r="C1284" t="str">
            <v>Kupfer-Rundstangen</v>
          </cell>
        </row>
        <row r="1285">
          <cell r="A1285" t="str">
            <v>593701636</v>
          </cell>
          <cell r="B1285" t="str">
            <v>406</v>
          </cell>
          <cell r="C1285" t="str">
            <v>Neusilber-Sechskantstangen</v>
          </cell>
        </row>
        <row r="1286">
          <cell r="A1286" t="str">
            <v>593701637</v>
          </cell>
          <cell r="B1286" t="str">
            <v>402</v>
          </cell>
          <cell r="C1286" t="str">
            <v>Rostfreie-Rundstangen</v>
          </cell>
        </row>
        <row r="1287">
          <cell r="A1287" t="str">
            <v>593701640</v>
          </cell>
          <cell r="B1287" t="str">
            <v>402</v>
          </cell>
          <cell r="C1287" t="str">
            <v>Rostfreie-Rundstangen</v>
          </cell>
        </row>
        <row r="1288">
          <cell r="A1288" t="str">
            <v>593701642</v>
          </cell>
          <cell r="B1288" t="str">
            <v>402</v>
          </cell>
          <cell r="C1288" t="str">
            <v>Bronze-Rundstangen</v>
          </cell>
        </row>
        <row r="1289">
          <cell r="A1289" t="str">
            <v>593701643</v>
          </cell>
          <cell r="B1289" t="str">
            <v>412</v>
          </cell>
          <cell r="C1289" t="str">
            <v>Messing-Flachstangen</v>
          </cell>
        </row>
        <row r="1290">
          <cell r="A1290" t="str">
            <v>593701644</v>
          </cell>
          <cell r="B1290" t="str">
            <v>402</v>
          </cell>
          <cell r="C1290" t="str">
            <v>Messing-Rundstangen</v>
          </cell>
        </row>
        <row r="1291">
          <cell r="A1291" t="str">
            <v>593701645</v>
          </cell>
          <cell r="B1291" t="str">
            <v>441</v>
          </cell>
          <cell r="C1291" t="str">
            <v>Messingdraht</v>
          </cell>
        </row>
        <row r="1292">
          <cell r="A1292" t="str">
            <v>593701646</v>
          </cell>
          <cell r="B1292" t="str">
            <v>402</v>
          </cell>
          <cell r="C1292" t="str">
            <v>Bronze-Rundstangen</v>
          </cell>
        </row>
        <row r="1293">
          <cell r="A1293" t="str">
            <v>593701647</v>
          </cell>
          <cell r="B1293" t="str">
            <v>402</v>
          </cell>
          <cell r="C1293" t="str">
            <v>Bronze-Rundstangen</v>
          </cell>
        </row>
        <row r="1294">
          <cell r="A1294" t="str">
            <v>593701648</v>
          </cell>
          <cell r="B1294" t="str">
            <v>402</v>
          </cell>
          <cell r="C1294" t="str">
            <v>Rostfreie-Rundstangen</v>
          </cell>
        </row>
        <row r="1295">
          <cell r="A1295" t="str">
            <v>593701649</v>
          </cell>
          <cell r="B1295" t="str">
            <v>475</v>
          </cell>
          <cell r="C1295" t="str">
            <v>Messing Profil</v>
          </cell>
        </row>
        <row r="1296">
          <cell r="A1296" t="str">
            <v>593701651</v>
          </cell>
          <cell r="B1296" t="str">
            <v>402</v>
          </cell>
          <cell r="C1296" t="str">
            <v>Rostfreie-Rundstangen</v>
          </cell>
        </row>
        <row r="1297">
          <cell r="A1297" t="str">
            <v>593701654</v>
          </cell>
          <cell r="B1297" t="str">
            <v>402</v>
          </cell>
          <cell r="C1297" t="str">
            <v>Rostfreie-Rundstangen</v>
          </cell>
        </row>
        <row r="1298">
          <cell r="A1298" t="str">
            <v>593701655</v>
          </cell>
          <cell r="B1298" t="str">
            <v>402</v>
          </cell>
          <cell r="C1298" t="str">
            <v>Rostfreie-Rundstangen</v>
          </cell>
        </row>
        <row r="1299">
          <cell r="A1299" t="str">
            <v>593701656</v>
          </cell>
          <cell r="B1299" t="str">
            <v>402</v>
          </cell>
          <cell r="C1299" t="str">
            <v>Rostfreie-Rundstangen</v>
          </cell>
        </row>
        <row r="1300">
          <cell r="A1300" t="str">
            <v>593701657</v>
          </cell>
          <cell r="B1300" t="str">
            <v>402</v>
          </cell>
          <cell r="C1300" t="str">
            <v>Rostfreie-Rundstangen</v>
          </cell>
        </row>
        <row r="1301">
          <cell r="A1301" t="str">
            <v>593701658</v>
          </cell>
          <cell r="B1301" t="str">
            <v>402</v>
          </cell>
          <cell r="C1301" t="str">
            <v>Rostfreie-Rundstangen</v>
          </cell>
        </row>
        <row r="1302">
          <cell r="A1302" t="str">
            <v>593701659</v>
          </cell>
          <cell r="B1302" t="str">
            <v>402</v>
          </cell>
          <cell r="C1302" t="str">
            <v>Rostfreie-Rundstangen</v>
          </cell>
        </row>
        <row r="1303">
          <cell r="A1303" t="str">
            <v>593701660</v>
          </cell>
          <cell r="B1303" t="str">
            <v>402</v>
          </cell>
          <cell r="C1303" t="str">
            <v>Rostfreie-Rundstangen</v>
          </cell>
        </row>
        <row r="1304">
          <cell r="A1304" t="str">
            <v>593701661</v>
          </cell>
          <cell r="B1304" t="str">
            <v>402</v>
          </cell>
          <cell r="C1304" t="str">
            <v>Rostfreie-Rundstangen</v>
          </cell>
        </row>
        <row r="1305">
          <cell r="A1305" t="str">
            <v>593701663</v>
          </cell>
          <cell r="B1305" t="str">
            <v>402</v>
          </cell>
          <cell r="C1305" t="str">
            <v>Kupfer-Rundstangen</v>
          </cell>
        </row>
        <row r="1306">
          <cell r="A1306" t="str">
            <v>593701664</v>
          </cell>
          <cell r="B1306" t="str">
            <v>402</v>
          </cell>
          <cell r="C1306" t="str">
            <v>Rostfreie-Rundstangen</v>
          </cell>
        </row>
        <row r="1307">
          <cell r="A1307" t="str">
            <v>593701665</v>
          </cell>
          <cell r="B1307" t="str">
            <v>402</v>
          </cell>
          <cell r="C1307" t="str">
            <v>Rostfreie-Rundstangen</v>
          </cell>
        </row>
        <row r="1308">
          <cell r="A1308" t="str">
            <v>593701666</v>
          </cell>
          <cell r="B1308" t="str">
            <v>402</v>
          </cell>
          <cell r="C1308" t="str">
            <v>Rostfreie-Rundstangen</v>
          </cell>
        </row>
        <row r="1309">
          <cell r="A1309" t="str">
            <v>593701667</v>
          </cell>
          <cell r="B1309" t="str">
            <v>402</v>
          </cell>
          <cell r="C1309" t="str">
            <v>Rostfreie-Rundstangen</v>
          </cell>
        </row>
        <row r="1310">
          <cell r="A1310" t="str">
            <v>593701672</v>
          </cell>
          <cell r="B1310" t="str">
            <v>402</v>
          </cell>
          <cell r="C1310" t="str">
            <v>Beryllium Kupfer-Rundstangen</v>
          </cell>
        </row>
        <row r="1311">
          <cell r="A1311" t="str">
            <v>593701673</v>
          </cell>
          <cell r="B1311" t="str">
            <v>402</v>
          </cell>
          <cell r="C1311" t="str">
            <v>Beryllium Kupfer-Rundstangen</v>
          </cell>
        </row>
        <row r="1312">
          <cell r="A1312" t="str">
            <v>593701674</v>
          </cell>
          <cell r="B1312" t="str">
            <v>402</v>
          </cell>
          <cell r="C1312" t="str">
            <v>Beryllium Kupfer-Rundstangen</v>
          </cell>
        </row>
        <row r="1313">
          <cell r="A1313" t="str">
            <v>593701675</v>
          </cell>
          <cell r="B1313" t="str">
            <v>402</v>
          </cell>
          <cell r="C1313" t="str">
            <v>Messing-Rundstangen</v>
          </cell>
        </row>
        <row r="1314">
          <cell r="A1314" t="str">
            <v>593701676</v>
          </cell>
          <cell r="B1314" t="str">
            <v>402</v>
          </cell>
          <cell r="C1314" t="str">
            <v>Beryllium Kupfer-Rundstangen</v>
          </cell>
        </row>
        <row r="1315">
          <cell r="A1315" t="str">
            <v>593701677</v>
          </cell>
          <cell r="B1315" t="str">
            <v>402</v>
          </cell>
          <cell r="C1315" t="str">
            <v>Beryllium Kupfer-Rundstangen</v>
          </cell>
        </row>
        <row r="1316">
          <cell r="A1316" t="str">
            <v>593701678</v>
          </cell>
          <cell r="B1316" t="str">
            <v>402</v>
          </cell>
          <cell r="C1316" t="str">
            <v>Messing-Rundstangen</v>
          </cell>
        </row>
        <row r="1317">
          <cell r="A1317" t="str">
            <v>593701680</v>
          </cell>
          <cell r="B1317" t="str">
            <v>402</v>
          </cell>
          <cell r="C1317" t="str">
            <v>Rostfreie-Rundstangen</v>
          </cell>
        </row>
        <row r="1318">
          <cell r="A1318" t="str">
            <v>593701681</v>
          </cell>
          <cell r="B1318" t="str">
            <v>402</v>
          </cell>
          <cell r="C1318" t="str">
            <v>Aluminium-Rundstangen</v>
          </cell>
        </row>
        <row r="1319">
          <cell r="A1319" t="str">
            <v>593701682</v>
          </cell>
          <cell r="B1319" t="str">
            <v>402</v>
          </cell>
          <cell r="C1319" t="str">
            <v>Automatenstahl-Rund</v>
          </cell>
        </row>
        <row r="1320">
          <cell r="A1320" t="str">
            <v>593701683</v>
          </cell>
          <cell r="B1320" t="str">
            <v>402</v>
          </cell>
          <cell r="C1320" t="str">
            <v>Stahl-Rundstangen</v>
          </cell>
        </row>
        <row r="1321">
          <cell r="A1321" t="str">
            <v>593701684</v>
          </cell>
          <cell r="B1321" t="str">
            <v>402</v>
          </cell>
          <cell r="C1321" t="str">
            <v>Stahl-Rundstangen</v>
          </cell>
        </row>
        <row r="1322">
          <cell r="A1322" t="str">
            <v>593701685</v>
          </cell>
          <cell r="B1322" t="str">
            <v>402</v>
          </cell>
          <cell r="C1322" t="str">
            <v>Rostfreie-Rundstangen</v>
          </cell>
        </row>
        <row r="1323">
          <cell r="A1323" t="str">
            <v>593701688</v>
          </cell>
          <cell r="B1323" t="str">
            <v>402</v>
          </cell>
          <cell r="C1323" t="str">
            <v>Messing-Rundstangen</v>
          </cell>
        </row>
        <row r="1324">
          <cell r="A1324" t="str">
            <v>593701689</v>
          </cell>
          <cell r="B1324" t="str">
            <v>410</v>
          </cell>
          <cell r="C1324" t="str">
            <v>Automatenstahl-Vierkant</v>
          </cell>
        </row>
        <row r="1325">
          <cell r="A1325" t="str">
            <v>593701690</v>
          </cell>
          <cell r="B1325" t="str">
            <v>402</v>
          </cell>
          <cell r="C1325" t="str">
            <v>Rostfreie-Rundstangen</v>
          </cell>
        </row>
        <row r="1326">
          <cell r="A1326" t="str">
            <v>593701691</v>
          </cell>
          <cell r="B1326" t="str">
            <v>402</v>
          </cell>
          <cell r="C1326" t="str">
            <v>Rostfreie-Rundstangen</v>
          </cell>
        </row>
        <row r="1327">
          <cell r="A1327" t="str">
            <v>593701692</v>
          </cell>
          <cell r="B1327" t="str">
            <v>402</v>
          </cell>
          <cell r="C1327" t="str">
            <v>Automatenstahl-Rund</v>
          </cell>
        </row>
        <row r="1328">
          <cell r="A1328" t="str">
            <v>593701693</v>
          </cell>
          <cell r="B1328" t="str">
            <v>402</v>
          </cell>
          <cell r="C1328" t="str">
            <v>Rostfreie-Rundstangen</v>
          </cell>
        </row>
        <row r="1329">
          <cell r="A1329" t="str">
            <v>593701694</v>
          </cell>
          <cell r="B1329" t="str">
            <v>402</v>
          </cell>
          <cell r="C1329" t="str">
            <v>Rostfreie-Rundstangen</v>
          </cell>
        </row>
        <row r="1330">
          <cell r="A1330" t="str">
            <v>593701695</v>
          </cell>
          <cell r="B1330" t="str">
            <v>402</v>
          </cell>
          <cell r="C1330" t="str">
            <v>Rostfreie-Rundstangen</v>
          </cell>
        </row>
        <row r="1331">
          <cell r="A1331" t="str">
            <v>593701696</v>
          </cell>
          <cell r="B1331" t="str">
            <v>402</v>
          </cell>
          <cell r="C1331" t="str">
            <v>Automaten-Vergütungsstahl Rund</v>
          </cell>
        </row>
        <row r="1332">
          <cell r="A1332" t="str">
            <v>593701698</v>
          </cell>
          <cell r="B1332" t="str">
            <v>402</v>
          </cell>
          <cell r="C1332" t="str">
            <v>Stahl-Rundstangen</v>
          </cell>
        </row>
        <row r="1333">
          <cell r="A1333" t="str">
            <v>593701699</v>
          </cell>
          <cell r="B1333" t="str">
            <v>441</v>
          </cell>
          <cell r="C1333" t="str">
            <v>Rostfreier Draht</v>
          </cell>
        </row>
        <row r="1334">
          <cell r="A1334" t="str">
            <v>593701701</v>
          </cell>
          <cell r="B1334" t="str">
            <v>402</v>
          </cell>
          <cell r="C1334" t="str">
            <v>Rostfreie-Rundstangen</v>
          </cell>
        </row>
        <row r="1335">
          <cell r="A1335" t="str">
            <v>593701702</v>
          </cell>
          <cell r="B1335" t="str">
            <v>402</v>
          </cell>
          <cell r="C1335" t="str">
            <v>Rostfreie-Rundstangen</v>
          </cell>
        </row>
        <row r="1336">
          <cell r="A1336" t="str">
            <v>593701704</v>
          </cell>
          <cell r="B1336" t="str">
            <v>402</v>
          </cell>
          <cell r="C1336" t="str">
            <v>Rostfreie-Rundstangen</v>
          </cell>
        </row>
        <row r="1337">
          <cell r="A1337" t="str">
            <v>593701706</v>
          </cell>
          <cell r="B1337" t="str">
            <v>402</v>
          </cell>
          <cell r="C1337" t="str">
            <v>Rostfreie-Rundstangen</v>
          </cell>
        </row>
        <row r="1338">
          <cell r="A1338" t="str">
            <v>593701707</v>
          </cell>
          <cell r="B1338" t="str">
            <v>402</v>
          </cell>
          <cell r="C1338" t="str">
            <v>Beryllium Kupfer-Rundstangen</v>
          </cell>
        </row>
        <row r="1339">
          <cell r="A1339" t="str">
            <v>593701708</v>
          </cell>
          <cell r="B1339" t="str">
            <v>402</v>
          </cell>
          <cell r="C1339" t="str">
            <v>Beryllium Kupfer-Rundstangen</v>
          </cell>
        </row>
        <row r="1340">
          <cell r="A1340" t="str">
            <v>593701709</v>
          </cell>
          <cell r="B1340" t="str">
            <v>402</v>
          </cell>
          <cell r="C1340" t="str">
            <v>Beryllium Kupfer-Rundstangen</v>
          </cell>
        </row>
        <row r="1341">
          <cell r="A1341" t="str">
            <v>593701710</v>
          </cell>
          <cell r="B1341" t="str">
            <v>474</v>
          </cell>
          <cell r="C1341" t="str">
            <v>Messing-Profile</v>
          </cell>
        </row>
        <row r="1342">
          <cell r="A1342" t="str">
            <v>593701711</v>
          </cell>
          <cell r="B1342" t="str">
            <v>402</v>
          </cell>
          <cell r="C1342" t="str">
            <v>Rostfreie-Rundstangen</v>
          </cell>
        </row>
        <row r="1343">
          <cell r="A1343" t="str">
            <v>593701713</v>
          </cell>
          <cell r="B1343" t="str">
            <v>402</v>
          </cell>
          <cell r="C1343" t="str">
            <v>Rostfreie-Rundstangen</v>
          </cell>
        </row>
        <row r="1344">
          <cell r="A1344" t="str">
            <v>593701715</v>
          </cell>
          <cell r="B1344" t="str">
            <v>402</v>
          </cell>
          <cell r="C1344" t="str">
            <v>Automaten-Vergütungsstahl Rund</v>
          </cell>
        </row>
        <row r="1345">
          <cell r="A1345" t="str">
            <v>593701717</v>
          </cell>
          <cell r="B1345" t="str">
            <v>402</v>
          </cell>
          <cell r="C1345" t="str">
            <v>Kupfer-Rundstangen</v>
          </cell>
        </row>
        <row r="1346">
          <cell r="A1346" t="str">
            <v>593701718</v>
          </cell>
          <cell r="B1346" t="str">
            <v>402</v>
          </cell>
          <cell r="C1346" t="str">
            <v>Rostfreie-Rundstangen</v>
          </cell>
        </row>
        <row r="1347">
          <cell r="A1347" t="str">
            <v>593701719</v>
          </cell>
          <cell r="B1347" t="str">
            <v>402</v>
          </cell>
          <cell r="C1347" t="str">
            <v>Messing-Rundstangen</v>
          </cell>
        </row>
        <row r="1348">
          <cell r="A1348" t="str">
            <v>593701721</v>
          </cell>
          <cell r="B1348" t="str">
            <v>402</v>
          </cell>
          <cell r="C1348" t="str">
            <v>Messing-Rundstangen</v>
          </cell>
        </row>
        <row r="1349">
          <cell r="A1349" t="str">
            <v>593701722</v>
          </cell>
          <cell r="B1349" t="str">
            <v>402</v>
          </cell>
          <cell r="C1349" t="str">
            <v>Neusilber-Rundstangen</v>
          </cell>
        </row>
        <row r="1350">
          <cell r="A1350" t="str">
            <v>593701725</v>
          </cell>
          <cell r="B1350" t="str">
            <v>402</v>
          </cell>
          <cell r="C1350" t="str">
            <v>Rostfreie-Rundstangen</v>
          </cell>
        </row>
        <row r="1351">
          <cell r="A1351" t="str">
            <v>593701726</v>
          </cell>
          <cell r="B1351" t="str">
            <v>406</v>
          </cell>
          <cell r="C1351" t="str">
            <v>Rostf. Sechskantstangen</v>
          </cell>
        </row>
        <row r="1352">
          <cell r="A1352" t="str">
            <v>593701727</v>
          </cell>
          <cell r="B1352" t="str">
            <v>402</v>
          </cell>
          <cell r="C1352" t="str">
            <v>Aluminium-Rundstangen</v>
          </cell>
        </row>
        <row r="1353">
          <cell r="A1353" t="str">
            <v>593701728</v>
          </cell>
          <cell r="B1353" t="str">
            <v>410</v>
          </cell>
          <cell r="C1353" t="str">
            <v>Automatenstahl-Vierkant</v>
          </cell>
        </row>
        <row r="1354">
          <cell r="A1354" t="str">
            <v>593701729</v>
          </cell>
          <cell r="B1354" t="str">
            <v>402</v>
          </cell>
          <cell r="C1354" t="str">
            <v>Rostfreie-Rundstangen</v>
          </cell>
        </row>
        <row r="1355">
          <cell r="A1355" t="str">
            <v>593701730</v>
          </cell>
          <cell r="B1355" t="str">
            <v>402</v>
          </cell>
          <cell r="C1355" t="str">
            <v>Rostfreie-Rundstangen</v>
          </cell>
        </row>
        <row r="1356">
          <cell r="A1356" t="str">
            <v>593701732</v>
          </cell>
          <cell r="B1356" t="str">
            <v>406</v>
          </cell>
          <cell r="C1356" t="str">
            <v>Rostf. Sechskantstangen</v>
          </cell>
        </row>
        <row r="1357">
          <cell r="A1357" t="str">
            <v>593701733</v>
          </cell>
          <cell r="B1357" t="str">
            <v>402</v>
          </cell>
          <cell r="C1357" t="str">
            <v>Rostfreie-Rundstangen</v>
          </cell>
        </row>
        <row r="1358">
          <cell r="A1358" t="str">
            <v>593701734</v>
          </cell>
          <cell r="B1358" t="str">
            <v>402</v>
          </cell>
          <cell r="C1358" t="str">
            <v>Rostfreie-Rundstangen</v>
          </cell>
        </row>
        <row r="1359">
          <cell r="A1359" t="str">
            <v>593701735</v>
          </cell>
          <cell r="B1359" t="str">
            <v>402</v>
          </cell>
          <cell r="C1359" t="str">
            <v>Automaten-Vergütungsstahl Rund</v>
          </cell>
        </row>
        <row r="1360">
          <cell r="A1360" t="str">
            <v>593701738</v>
          </cell>
          <cell r="B1360" t="str">
            <v>402</v>
          </cell>
          <cell r="C1360" t="str">
            <v>Aluminium-Rundstangen</v>
          </cell>
        </row>
        <row r="1361">
          <cell r="A1361" t="str">
            <v>593701739</v>
          </cell>
          <cell r="B1361" t="str">
            <v>441</v>
          </cell>
          <cell r="C1361" t="str">
            <v>Messingdraht</v>
          </cell>
        </row>
        <row r="1362">
          <cell r="A1362" t="str">
            <v>593701740</v>
          </cell>
          <cell r="B1362" t="str">
            <v>402</v>
          </cell>
          <cell r="C1362" t="str">
            <v>Neusilber-Rundstangen</v>
          </cell>
        </row>
        <row r="1363">
          <cell r="A1363" t="str">
            <v>593701741</v>
          </cell>
          <cell r="B1363" t="str">
            <v>402</v>
          </cell>
          <cell r="C1363" t="str">
            <v>Messing-Rundstangen</v>
          </cell>
        </row>
        <row r="1364">
          <cell r="A1364" t="str">
            <v>593701743</v>
          </cell>
          <cell r="B1364" t="str">
            <v>402</v>
          </cell>
          <cell r="C1364" t="str">
            <v>Rostfreie-Rundstangen</v>
          </cell>
        </row>
        <row r="1365">
          <cell r="A1365" t="str">
            <v>593701745</v>
          </cell>
          <cell r="B1365" t="str">
            <v>402</v>
          </cell>
          <cell r="C1365" t="str">
            <v>Stahl-Rundstangen</v>
          </cell>
        </row>
        <row r="1366">
          <cell r="A1366" t="str">
            <v>593701746</v>
          </cell>
          <cell r="B1366" t="str">
            <v>441</v>
          </cell>
          <cell r="C1366" t="str">
            <v>Rostfreier Draht</v>
          </cell>
        </row>
        <row r="1367">
          <cell r="A1367" t="str">
            <v>593701747</v>
          </cell>
          <cell r="B1367" t="str">
            <v>402</v>
          </cell>
          <cell r="C1367" t="str">
            <v>Rostfreie-Rundstangen</v>
          </cell>
        </row>
        <row r="1368">
          <cell r="A1368" t="str">
            <v>593701749</v>
          </cell>
          <cell r="B1368" t="str">
            <v>402</v>
          </cell>
          <cell r="C1368" t="str">
            <v>Rostfreie-Rundstangen</v>
          </cell>
        </row>
        <row r="1369">
          <cell r="A1369" t="str">
            <v>593701750</v>
          </cell>
          <cell r="B1369" t="str">
            <v>402</v>
          </cell>
          <cell r="C1369" t="str">
            <v>Rostfreie-Rundstangen</v>
          </cell>
        </row>
        <row r="1370">
          <cell r="A1370" t="str">
            <v>593701752</v>
          </cell>
          <cell r="B1370" t="str">
            <v>402</v>
          </cell>
          <cell r="C1370" t="str">
            <v>Messing-Rundstangen</v>
          </cell>
        </row>
        <row r="1371">
          <cell r="A1371" t="str">
            <v>593701754</v>
          </cell>
          <cell r="B1371" t="str">
            <v>402</v>
          </cell>
          <cell r="C1371" t="str">
            <v>Messing-Rundstangen</v>
          </cell>
        </row>
        <row r="1372">
          <cell r="A1372" t="str">
            <v>593701755</v>
          </cell>
          <cell r="B1372" t="str">
            <v>402</v>
          </cell>
          <cell r="C1372" t="str">
            <v>Messing-Rundstangen</v>
          </cell>
        </row>
        <row r="1373">
          <cell r="A1373" t="str">
            <v>593701756</v>
          </cell>
          <cell r="B1373" t="str">
            <v>441</v>
          </cell>
          <cell r="C1373" t="str">
            <v>Rostfreier Draht</v>
          </cell>
        </row>
        <row r="1374">
          <cell r="A1374" t="str">
            <v>593701757</v>
          </cell>
          <cell r="B1374" t="str">
            <v>402</v>
          </cell>
          <cell r="C1374" t="str">
            <v>Automaten-Vergütungsstahl Rund</v>
          </cell>
        </row>
        <row r="1375">
          <cell r="A1375" t="str">
            <v>593701758</v>
          </cell>
          <cell r="B1375" t="str">
            <v>402</v>
          </cell>
          <cell r="C1375" t="str">
            <v>Messing-Rundstangen</v>
          </cell>
        </row>
        <row r="1376">
          <cell r="A1376" t="str">
            <v>593701759</v>
          </cell>
          <cell r="B1376" t="str">
            <v>412</v>
          </cell>
          <cell r="C1376" t="str">
            <v>Kupfer-Rechteckstangen</v>
          </cell>
        </row>
        <row r="1377">
          <cell r="A1377" t="str">
            <v>593701760</v>
          </cell>
          <cell r="B1377" t="str">
            <v>412</v>
          </cell>
          <cell r="C1377" t="str">
            <v>Kupfer-Rechteckstangen</v>
          </cell>
        </row>
        <row r="1378">
          <cell r="A1378" t="str">
            <v>593701761</v>
          </cell>
          <cell r="B1378" t="str">
            <v>402</v>
          </cell>
          <cell r="C1378" t="str">
            <v>Messing-Rundstangen</v>
          </cell>
        </row>
        <row r="1379">
          <cell r="A1379" t="str">
            <v>593701762</v>
          </cell>
          <cell r="B1379" t="str">
            <v>402</v>
          </cell>
          <cell r="C1379" t="str">
            <v>Messing-Rundstangen</v>
          </cell>
        </row>
        <row r="1380">
          <cell r="A1380" t="str">
            <v>593701763</v>
          </cell>
          <cell r="B1380" t="str">
            <v>402</v>
          </cell>
          <cell r="C1380" t="str">
            <v>Messing-Rundstangen</v>
          </cell>
        </row>
        <row r="1381">
          <cell r="A1381" t="str">
            <v>593701764</v>
          </cell>
          <cell r="B1381" t="str">
            <v>402</v>
          </cell>
          <cell r="C1381" t="str">
            <v>Aluminium-Rundstangen</v>
          </cell>
        </row>
        <row r="1382">
          <cell r="A1382" t="str">
            <v>593701765</v>
          </cell>
          <cell r="B1382" t="str">
            <v>402</v>
          </cell>
          <cell r="C1382" t="str">
            <v>Aluminium-Rundstangen</v>
          </cell>
        </row>
        <row r="1383">
          <cell r="A1383" t="str">
            <v>593701766</v>
          </cell>
          <cell r="B1383" t="str">
            <v>402</v>
          </cell>
          <cell r="C1383" t="str">
            <v>Aluminium-Rundstangen</v>
          </cell>
        </row>
        <row r="1384">
          <cell r="A1384" t="str">
            <v>593701767</v>
          </cell>
          <cell r="B1384" t="str">
            <v>402</v>
          </cell>
          <cell r="C1384" t="str">
            <v>Aluminium-Rundstangen</v>
          </cell>
        </row>
        <row r="1385">
          <cell r="A1385" t="str">
            <v>593701768</v>
          </cell>
          <cell r="B1385" t="str">
            <v>402</v>
          </cell>
          <cell r="C1385" t="str">
            <v>Aluminium-Rundstangen</v>
          </cell>
        </row>
        <row r="1386">
          <cell r="A1386" t="str">
            <v>593701769</v>
          </cell>
          <cell r="B1386" t="str">
            <v>402</v>
          </cell>
          <cell r="C1386" t="str">
            <v>Aluminium-Rundstangen</v>
          </cell>
        </row>
        <row r="1387">
          <cell r="A1387" t="str">
            <v>593701770</v>
          </cell>
          <cell r="B1387" t="str">
            <v>402</v>
          </cell>
          <cell r="C1387" t="str">
            <v>Aluminium-Rundstangen</v>
          </cell>
        </row>
        <row r="1388">
          <cell r="A1388" t="str">
            <v>593701771</v>
          </cell>
          <cell r="B1388" t="str">
            <v>402</v>
          </cell>
          <cell r="C1388" t="str">
            <v>Aluminium-Rundstangen</v>
          </cell>
        </row>
        <row r="1389">
          <cell r="A1389" t="str">
            <v>593701772</v>
          </cell>
          <cell r="B1389" t="str">
            <v>402</v>
          </cell>
          <cell r="C1389" t="str">
            <v>Aluminium-Rundstangen</v>
          </cell>
        </row>
        <row r="1390">
          <cell r="A1390" t="str">
            <v>593701773</v>
          </cell>
          <cell r="B1390" t="str">
            <v>402</v>
          </cell>
          <cell r="C1390" t="str">
            <v>Aluminium-Rundstangen</v>
          </cell>
        </row>
        <row r="1391">
          <cell r="A1391" t="str">
            <v>593701774</v>
          </cell>
          <cell r="B1391" t="str">
            <v>402</v>
          </cell>
          <cell r="C1391" t="str">
            <v>Aluminium-Rundstangen</v>
          </cell>
        </row>
        <row r="1392">
          <cell r="A1392" t="str">
            <v>593701775</v>
          </cell>
          <cell r="B1392" t="str">
            <v>402</v>
          </cell>
          <cell r="C1392" t="str">
            <v>Rostfreie-Rundstangen</v>
          </cell>
        </row>
        <row r="1393">
          <cell r="A1393" t="str">
            <v>593701777</v>
          </cell>
          <cell r="B1393" t="str">
            <v>402</v>
          </cell>
          <cell r="C1393" t="str">
            <v>Rostfreie-Rundstangen</v>
          </cell>
        </row>
        <row r="1394">
          <cell r="A1394" t="str">
            <v>593701778</v>
          </cell>
          <cell r="B1394" t="str">
            <v>402</v>
          </cell>
          <cell r="C1394" t="str">
            <v>Rostfreie-Rundstangen</v>
          </cell>
        </row>
        <row r="1395">
          <cell r="A1395" t="str">
            <v>593701779</v>
          </cell>
          <cell r="B1395" t="str">
            <v>402</v>
          </cell>
          <cell r="C1395" t="str">
            <v>Rostfreie-Rundstangen</v>
          </cell>
        </row>
        <row r="1396">
          <cell r="A1396" t="str">
            <v>593701780</v>
          </cell>
          <cell r="B1396" t="str">
            <v>402</v>
          </cell>
          <cell r="C1396" t="str">
            <v>Rostfreie-Rundstangen</v>
          </cell>
        </row>
        <row r="1397">
          <cell r="A1397" t="str">
            <v>593701784</v>
          </cell>
          <cell r="B1397" t="str">
            <v>402</v>
          </cell>
          <cell r="C1397" t="str">
            <v>Rostfreie-Rundstangen</v>
          </cell>
        </row>
        <row r="1398">
          <cell r="A1398" t="str">
            <v>593701787</v>
          </cell>
          <cell r="B1398" t="str">
            <v>402</v>
          </cell>
          <cell r="C1398" t="str">
            <v>Stahl-Rundstangen</v>
          </cell>
        </row>
        <row r="1399">
          <cell r="A1399" t="str">
            <v>593701789</v>
          </cell>
          <cell r="B1399" t="str">
            <v>402</v>
          </cell>
          <cell r="C1399" t="str">
            <v>Neusilber-Rundstangen</v>
          </cell>
        </row>
        <row r="1400">
          <cell r="A1400" t="str">
            <v>593701790</v>
          </cell>
          <cell r="B1400" t="str">
            <v>412</v>
          </cell>
          <cell r="C1400" t="str">
            <v>Kupfer-Rechteckstangen</v>
          </cell>
        </row>
        <row r="1401">
          <cell r="A1401" t="str">
            <v>593701791</v>
          </cell>
          <cell r="B1401" t="str">
            <v>412</v>
          </cell>
          <cell r="C1401" t="str">
            <v>Kupfer-Rechteckstangen</v>
          </cell>
        </row>
        <row r="1402">
          <cell r="A1402" t="str">
            <v>593701792</v>
          </cell>
          <cell r="B1402" t="str">
            <v>412</v>
          </cell>
          <cell r="C1402" t="str">
            <v>Kupfer-Rechteckstangen</v>
          </cell>
        </row>
        <row r="1403">
          <cell r="A1403" t="str">
            <v>593701793</v>
          </cell>
          <cell r="B1403" t="str">
            <v>402</v>
          </cell>
          <cell r="C1403" t="str">
            <v>Messing-Rundstangen</v>
          </cell>
        </row>
        <row r="1404">
          <cell r="A1404" t="str">
            <v>593701794</v>
          </cell>
          <cell r="B1404" t="str">
            <v>475</v>
          </cell>
          <cell r="C1404" t="str">
            <v>Messing-Profile</v>
          </cell>
        </row>
        <row r="1405">
          <cell r="A1405" t="str">
            <v>593701796</v>
          </cell>
          <cell r="B1405" t="str">
            <v>402</v>
          </cell>
          <cell r="C1405" t="str">
            <v>Automaten-Vergütungsstahl Rund</v>
          </cell>
        </row>
        <row r="1406">
          <cell r="A1406" t="str">
            <v>593701797</v>
          </cell>
          <cell r="B1406" t="str">
            <v>402</v>
          </cell>
          <cell r="C1406" t="str">
            <v>Rostfreie-Rundstangen</v>
          </cell>
        </row>
        <row r="1407">
          <cell r="A1407" t="str">
            <v>593701799</v>
          </cell>
          <cell r="B1407" t="str">
            <v>140</v>
          </cell>
          <cell r="C1407" t="str">
            <v>Messing-Bleche</v>
          </cell>
        </row>
        <row r="1408">
          <cell r="A1408" t="str">
            <v>593701800</v>
          </cell>
          <cell r="B1408" t="str">
            <v>402</v>
          </cell>
          <cell r="C1408" t="str">
            <v>Kupfer-Rundstangen</v>
          </cell>
        </row>
        <row r="1409">
          <cell r="A1409" t="str">
            <v>593701801</v>
          </cell>
          <cell r="B1409" t="str">
            <v>402</v>
          </cell>
          <cell r="C1409" t="str">
            <v>Beryllium Kupfer-Rundstangen</v>
          </cell>
        </row>
        <row r="1410">
          <cell r="A1410" t="str">
            <v>593701802</v>
          </cell>
          <cell r="B1410" t="str">
            <v>402</v>
          </cell>
          <cell r="C1410" t="str">
            <v>Automatenstahl-Rund</v>
          </cell>
        </row>
        <row r="1411">
          <cell r="A1411" t="str">
            <v>593701804</v>
          </cell>
          <cell r="B1411" t="str">
            <v>402</v>
          </cell>
          <cell r="C1411" t="str">
            <v>Automaten-Vergütungsstahl Rund</v>
          </cell>
        </row>
        <row r="1412">
          <cell r="A1412" t="str">
            <v>593701805</v>
          </cell>
          <cell r="B1412" t="str">
            <v>406</v>
          </cell>
          <cell r="C1412" t="str">
            <v>Rostf. Sechskantstangen</v>
          </cell>
        </row>
        <row r="1413">
          <cell r="A1413" t="str">
            <v>593701806</v>
          </cell>
          <cell r="B1413" t="str">
            <v>155</v>
          </cell>
          <cell r="C1413" t="str">
            <v>Messing-Bleche</v>
          </cell>
        </row>
        <row r="1414">
          <cell r="A1414" t="str">
            <v>593701807</v>
          </cell>
          <cell r="B1414" t="str">
            <v>145</v>
          </cell>
          <cell r="C1414" t="str">
            <v>Neusilber-Bleche</v>
          </cell>
        </row>
        <row r="1415">
          <cell r="A1415" t="str">
            <v>593701808</v>
          </cell>
          <cell r="B1415" t="str">
            <v>402</v>
          </cell>
          <cell r="C1415" t="str">
            <v>Aluminium-Rundstangen</v>
          </cell>
        </row>
        <row r="1416">
          <cell r="A1416" t="str">
            <v>593701810</v>
          </cell>
          <cell r="B1416" t="str">
            <v>402</v>
          </cell>
          <cell r="C1416" t="str">
            <v>Rostfreie-Rundstangen</v>
          </cell>
        </row>
        <row r="1417">
          <cell r="A1417" t="str">
            <v>593701811</v>
          </cell>
          <cell r="B1417" t="str">
            <v>441</v>
          </cell>
          <cell r="C1417" t="str">
            <v xml:space="preserve">Rostfreier Draht </v>
          </cell>
        </row>
        <row r="1418">
          <cell r="A1418" t="str">
            <v>593701813</v>
          </cell>
          <cell r="B1418" t="str">
            <v>402</v>
          </cell>
          <cell r="C1418" t="str">
            <v>Messing-Rundstangen</v>
          </cell>
        </row>
        <row r="1419">
          <cell r="A1419" t="str">
            <v>593701814</v>
          </cell>
          <cell r="B1419" t="str">
            <v>402</v>
          </cell>
          <cell r="C1419" t="str">
            <v>Rostfreie-Rundstangen</v>
          </cell>
        </row>
        <row r="1420">
          <cell r="A1420" t="str">
            <v>593701815</v>
          </cell>
          <cell r="B1420" t="str">
            <v>402</v>
          </cell>
          <cell r="C1420" t="str">
            <v>Aluminium-Rundstangen</v>
          </cell>
        </row>
        <row r="1421">
          <cell r="A1421" t="str">
            <v>593701816</v>
          </cell>
          <cell r="B1421" t="str">
            <v>402</v>
          </cell>
          <cell r="C1421" t="str">
            <v>Rostfreie-Rundstangen</v>
          </cell>
        </row>
        <row r="1422">
          <cell r="A1422" t="str">
            <v>593701817</v>
          </cell>
          <cell r="B1422" t="str">
            <v>402</v>
          </cell>
          <cell r="C1422" t="str">
            <v>Messing-Rundstangen</v>
          </cell>
        </row>
        <row r="1423">
          <cell r="A1423" t="str">
            <v>593701819</v>
          </cell>
          <cell r="B1423" t="str">
            <v>402</v>
          </cell>
          <cell r="C1423" t="str">
            <v>Messing-Rundstangen</v>
          </cell>
        </row>
        <row r="1424">
          <cell r="A1424" t="str">
            <v>593701820</v>
          </cell>
          <cell r="B1424" t="str">
            <v>406</v>
          </cell>
          <cell r="C1424" t="str">
            <v>Automatenstahl-Sechskant</v>
          </cell>
        </row>
        <row r="1425">
          <cell r="A1425" t="str">
            <v>593701822</v>
          </cell>
          <cell r="B1425" t="str">
            <v>402</v>
          </cell>
          <cell r="C1425" t="str">
            <v>Bronze-Rundstangen</v>
          </cell>
        </row>
        <row r="1426">
          <cell r="A1426" t="str">
            <v>593701823</v>
          </cell>
          <cell r="B1426" t="str">
            <v>402</v>
          </cell>
          <cell r="C1426" t="str">
            <v>Bronze-Rundstangen</v>
          </cell>
        </row>
        <row r="1427">
          <cell r="A1427" t="str">
            <v>593701824</v>
          </cell>
          <cell r="B1427" t="str">
            <v>475</v>
          </cell>
          <cell r="C1427" t="str">
            <v>Messing-Profile</v>
          </cell>
        </row>
        <row r="1428">
          <cell r="A1428" t="str">
            <v>593701826</v>
          </cell>
          <cell r="B1428" t="str">
            <v>402</v>
          </cell>
          <cell r="C1428" t="str">
            <v>Kupfer-Rundstangen</v>
          </cell>
        </row>
        <row r="1429">
          <cell r="A1429" t="str">
            <v>593701828</v>
          </cell>
          <cell r="B1429" t="str">
            <v>402</v>
          </cell>
          <cell r="C1429" t="str">
            <v>Rostfreie-Rundstangen</v>
          </cell>
        </row>
        <row r="1430">
          <cell r="A1430" t="str">
            <v>593701829</v>
          </cell>
          <cell r="B1430" t="str">
            <v>402</v>
          </cell>
          <cell r="C1430" t="str">
            <v>Aluminium-Rundstangen</v>
          </cell>
        </row>
        <row r="1431">
          <cell r="A1431" t="str">
            <v>593701830</v>
          </cell>
          <cell r="B1431" t="str">
            <v>402</v>
          </cell>
          <cell r="C1431" t="str">
            <v>Messing-Rundstangen</v>
          </cell>
        </row>
        <row r="1432">
          <cell r="A1432" t="str">
            <v>593701831</v>
          </cell>
          <cell r="B1432" t="str">
            <v>402</v>
          </cell>
          <cell r="C1432" t="str">
            <v>Rostfreie-Rundstangen</v>
          </cell>
        </row>
        <row r="1433">
          <cell r="A1433" t="str">
            <v>593701832</v>
          </cell>
          <cell r="B1433" t="str">
            <v>402</v>
          </cell>
          <cell r="C1433" t="str">
            <v>Messing-Rundstangen</v>
          </cell>
        </row>
        <row r="1434">
          <cell r="A1434" t="str">
            <v>593701833</v>
          </cell>
          <cell r="B1434" t="str">
            <v>402</v>
          </cell>
          <cell r="C1434" t="str">
            <v>Messing-Rundstangen</v>
          </cell>
        </row>
        <row r="1435">
          <cell r="A1435" t="str">
            <v>593701834</v>
          </cell>
          <cell r="B1435" t="str">
            <v>402</v>
          </cell>
          <cell r="C1435" t="str">
            <v>Aluminium-Rundstangen</v>
          </cell>
        </row>
        <row r="1436">
          <cell r="A1436" t="str">
            <v>593701836</v>
          </cell>
          <cell r="B1436" t="str">
            <v>402</v>
          </cell>
          <cell r="C1436" t="str">
            <v>Rostfreie-Rundstangen</v>
          </cell>
        </row>
        <row r="1437">
          <cell r="A1437" t="str">
            <v>593701837</v>
          </cell>
          <cell r="B1437" t="str">
            <v>402</v>
          </cell>
          <cell r="C1437" t="str">
            <v>Rostfreie-Rundstangen</v>
          </cell>
        </row>
        <row r="1438">
          <cell r="A1438" t="str">
            <v>593701838</v>
          </cell>
          <cell r="B1438" t="str">
            <v>402</v>
          </cell>
          <cell r="C1438" t="str">
            <v>Aluminium-Rundstangen</v>
          </cell>
        </row>
        <row r="1439">
          <cell r="A1439" t="str">
            <v>593701839</v>
          </cell>
          <cell r="B1439" t="str">
            <v>412</v>
          </cell>
          <cell r="C1439" t="str">
            <v>Messing-Flachstangen</v>
          </cell>
        </row>
        <row r="1440">
          <cell r="A1440" t="str">
            <v>593701840</v>
          </cell>
          <cell r="B1440" t="str">
            <v>402</v>
          </cell>
          <cell r="C1440" t="str">
            <v>Aluminium-Rundstangen</v>
          </cell>
        </row>
        <row r="1441">
          <cell r="A1441" t="str">
            <v>593701843</v>
          </cell>
          <cell r="B1441" t="str">
            <v>402</v>
          </cell>
          <cell r="C1441" t="str">
            <v>Neusilber-Rundstangen</v>
          </cell>
        </row>
        <row r="1442">
          <cell r="A1442" t="str">
            <v>593701844</v>
          </cell>
          <cell r="B1442" t="str">
            <v>402</v>
          </cell>
          <cell r="C1442" t="str">
            <v>Rostfreie-Rundstangen</v>
          </cell>
        </row>
        <row r="1443">
          <cell r="A1443" t="str">
            <v>593701845</v>
          </cell>
          <cell r="B1443" t="str">
            <v>402</v>
          </cell>
          <cell r="C1443" t="str">
            <v>Automatenstahl-Rund</v>
          </cell>
        </row>
        <row r="1444">
          <cell r="A1444" t="str">
            <v>593701846</v>
          </cell>
          <cell r="B1444" t="str">
            <v>402</v>
          </cell>
          <cell r="C1444" t="str">
            <v>Stahl-Rundstangen</v>
          </cell>
        </row>
        <row r="1445">
          <cell r="A1445" t="str">
            <v>593701847</v>
          </cell>
          <cell r="B1445" t="str">
            <v>402</v>
          </cell>
          <cell r="C1445" t="str">
            <v>Neusilber-Rundstangen</v>
          </cell>
        </row>
        <row r="1446">
          <cell r="A1446" t="str">
            <v>593701849</v>
          </cell>
          <cell r="B1446" t="str">
            <v>402</v>
          </cell>
          <cell r="C1446" t="str">
            <v>Rostfreie-Rundstangen</v>
          </cell>
        </row>
        <row r="1447">
          <cell r="A1447" t="str">
            <v>593701851</v>
          </cell>
          <cell r="B1447" t="str">
            <v>402</v>
          </cell>
          <cell r="C1447" t="str">
            <v>Rostfreie-Rundstangen</v>
          </cell>
        </row>
        <row r="1448">
          <cell r="A1448" t="str">
            <v>593701852</v>
          </cell>
          <cell r="B1448" t="str">
            <v>402</v>
          </cell>
          <cell r="C1448" t="str">
            <v>Rostfreie-Rundstangen</v>
          </cell>
        </row>
        <row r="1449">
          <cell r="A1449" t="str">
            <v>593701853</v>
          </cell>
          <cell r="B1449" t="str">
            <v>402</v>
          </cell>
          <cell r="C1449" t="str">
            <v>Neusilber-Rundstangen</v>
          </cell>
        </row>
        <row r="1450">
          <cell r="A1450" t="str">
            <v>593701854</v>
          </cell>
          <cell r="B1450" t="str">
            <v>402</v>
          </cell>
          <cell r="C1450" t="str">
            <v>Aluminium-Rundstangen</v>
          </cell>
        </row>
        <row r="1451">
          <cell r="A1451" t="str">
            <v>593701855</v>
          </cell>
          <cell r="B1451" t="str">
            <v>402</v>
          </cell>
          <cell r="C1451" t="str">
            <v>Rostfreie-Rundstangen</v>
          </cell>
        </row>
        <row r="1452">
          <cell r="A1452" t="str">
            <v>593701856</v>
          </cell>
          <cell r="B1452" t="str">
            <v>406</v>
          </cell>
          <cell r="C1452" t="str">
            <v>Rostf. Sechskantstangen</v>
          </cell>
        </row>
        <row r="1453">
          <cell r="A1453" t="str">
            <v>593701857</v>
          </cell>
          <cell r="B1453" t="str">
            <v>402</v>
          </cell>
          <cell r="C1453" t="str">
            <v>Rostfreie-Rundstangen</v>
          </cell>
        </row>
        <row r="1454">
          <cell r="A1454" t="str">
            <v>593701859</v>
          </cell>
          <cell r="B1454" t="str">
            <v>402</v>
          </cell>
          <cell r="C1454" t="str">
            <v>Kupfer-Rundstangen</v>
          </cell>
        </row>
        <row r="1455">
          <cell r="A1455" t="str">
            <v>593701860</v>
          </cell>
          <cell r="B1455" t="str">
            <v>402</v>
          </cell>
          <cell r="C1455" t="str">
            <v>Aluminium-Rundstangen</v>
          </cell>
        </row>
        <row r="1456">
          <cell r="A1456" t="str">
            <v>593701861</v>
          </cell>
          <cell r="B1456" t="str">
            <v>402</v>
          </cell>
          <cell r="C1456" t="str">
            <v>Messing-Rundstangen</v>
          </cell>
        </row>
        <row r="1457">
          <cell r="A1457" t="str">
            <v>593701862</v>
          </cell>
          <cell r="B1457" t="str">
            <v>475</v>
          </cell>
          <cell r="C1457" t="str">
            <v>Messing-Profile</v>
          </cell>
        </row>
        <row r="1458">
          <cell r="A1458" t="str">
            <v>593701863</v>
          </cell>
          <cell r="B1458" t="str">
            <v>402</v>
          </cell>
          <cell r="C1458" t="str">
            <v>Messing-Rundstangen</v>
          </cell>
        </row>
        <row r="1459">
          <cell r="A1459" t="str">
            <v>593701864</v>
          </cell>
          <cell r="B1459" t="str">
            <v>402</v>
          </cell>
          <cell r="C1459" t="str">
            <v>Messing-Rundstangen</v>
          </cell>
        </row>
        <row r="1460">
          <cell r="A1460" t="str">
            <v>593701866</v>
          </cell>
          <cell r="B1460" t="str">
            <v>406</v>
          </cell>
          <cell r="C1460" t="str">
            <v>Rostf. Sechskantstangen</v>
          </cell>
        </row>
        <row r="1461">
          <cell r="A1461" t="str">
            <v>593701867</v>
          </cell>
          <cell r="B1461" t="str">
            <v>402</v>
          </cell>
          <cell r="C1461" t="str">
            <v>Messing-Rundstangen</v>
          </cell>
        </row>
        <row r="1462">
          <cell r="A1462" t="str">
            <v>593701868</v>
          </cell>
          <cell r="B1462" t="str">
            <v>402</v>
          </cell>
          <cell r="C1462" t="str">
            <v>Messing-Rundstangen</v>
          </cell>
        </row>
        <row r="1463">
          <cell r="A1463" t="str">
            <v>593701869</v>
          </cell>
          <cell r="B1463" t="str">
            <v>402</v>
          </cell>
          <cell r="C1463" t="str">
            <v>Beryllium Kupfer-Rundstangen</v>
          </cell>
        </row>
        <row r="1464">
          <cell r="A1464" t="str">
            <v>593701870</v>
          </cell>
          <cell r="B1464" t="str">
            <v>402</v>
          </cell>
          <cell r="C1464" t="str">
            <v>Beryllium Kupfer-Rundstangen</v>
          </cell>
        </row>
        <row r="1465">
          <cell r="A1465" t="str">
            <v>593701871</v>
          </cell>
          <cell r="B1465" t="str">
            <v>402</v>
          </cell>
          <cell r="C1465" t="str">
            <v>Aluminium-Rundstangen</v>
          </cell>
        </row>
        <row r="1466">
          <cell r="A1466" t="str">
            <v>593701872</v>
          </cell>
          <cell r="B1466" t="str">
            <v>402</v>
          </cell>
          <cell r="C1466" t="str">
            <v>Messing-Rundstangen</v>
          </cell>
        </row>
        <row r="1467">
          <cell r="A1467" t="str">
            <v>593701873</v>
          </cell>
          <cell r="B1467" t="str">
            <v>402</v>
          </cell>
          <cell r="C1467" t="str">
            <v>Messing-Rundstangen</v>
          </cell>
        </row>
        <row r="1468">
          <cell r="A1468" t="str">
            <v>593701874</v>
          </cell>
          <cell r="B1468" t="str">
            <v>402</v>
          </cell>
          <cell r="C1468" t="str">
            <v>Messing-Rundstangen</v>
          </cell>
        </row>
        <row r="1469">
          <cell r="A1469" t="str">
            <v>593701875</v>
          </cell>
          <cell r="B1469" t="str">
            <v>402</v>
          </cell>
          <cell r="C1469" t="str">
            <v>Messing-Rundstangen</v>
          </cell>
        </row>
        <row r="1470">
          <cell r="A1470" t="str">
            <v>593701876</v>
          </cell>
          <cell r="B1470" t="str">
            <v>402</v>
          </cell>
          <cell r="C1470" t="str">
            <v>Messing-Rundstangen</v>
          </cell>
        </row>
        <row r="1471">
          <cell r="A1471" t="str">
            <v>593701877</v>
          </cell>
          <cell r="B1471" t="str">
            <v>409</v>
          </cell>
          <cell r="C1471" t="str">
            <v>Messing-Vierkantstangen</v>
          </cell>
        </row>
        <row r="1472">
          <cell r="A1472" t="str">
            <v>593701878</v>
          </cell>
          <cell r="B1472" t="str">
            <v>482</v>
          </cell>
          <cell r="C1472" t="str">
            <v>Messing-Profildraht</v>
          </cell>
        </row>
        <row r="1473">
          <cell r="A1473" t="str">
            <v>593701879</v>
          </cell>
          <cell r="B1473" t="str">
            <v>482</v>
          </cell>
          <cell r="C1473" t="str">
            <v>Messing-Profildraht</v>
          </cell>
        </row>
        <row r="1474">
          <cell r="A1474" t="str">
            <v>593701881</v>
          </cell>
          <cell r="B1474" t="str">
            <v>410</v>
          </cell>
          <cell r="C1474" t="str">
            <v>Messing-Vierkantstangen</v>
          </cell>
        </row>
        <row r="1475">
          <cell r="A1475" t="str">
            <v>593701882</v>
          </cell>
          <cell r="B1475" t="str">
            <v>410</v>
          </cell>
          <cell r="C1475" t="str">
            <v>Messing-Vierkantstangen</v>
          </cell>
        </row>
        <row r="1476">
          <cell r="A1476" t="str">
            <v>593701884</v>
          </cell>
          <cell r="B1476" t="str">
            <v>402</v>
          </cell>
          <cell r="C1476" t="str">
            <v>Messing-Rundstangen</v>
          </cell>
        </row>
        <row r="1477">
          <cell r="A1477" t="str">
            <v>593701885</v>
          </cell>
          <cell r="B1477" t="str">
            <v>475</v>
          </cell>
          <cell r="C1477" t="str">
            <v>Messingprofil-Stangen</v>
          </cell>
        </row>
        <row r="1478">
          <cell r="A1478" t="str">
            <v>593701886</v>
          </cell>
          <cell r="B1478" t="str">
            <v>482</v>
          </cell>
          <cell r="C1478" t="str">
            <v>Messingdraht</v>
          </cell>
        </row>
        <row r="1479">
          <cell r="A1479" t="str">
            <v>593701887</v>
          </cell>
          <cell r="B1479" t="str">
            <v>475</v>
          </cell>
          <cell r="C1479" t="str">
            <v>Messingprofil-Stangen</v>
          </cell>
        </row>
        <row r="1480">
          <cell r="A1480" t="str">
            <v>593701888</v>
          </cell>
          <cell r="B1480" t="str">
            <v>482</v>
          </cell>
          <cell r="C1480" t="str">
            <v>Messingdraht</v>
          </cell>
        </row>
        <row r="1481">
          <cell r="A1481" t="str">
            <v>593701889</v>
          </cell>
          <cell r="B1481" t="str">
            <v>475</v>
          </cell>
          <cell r="C1481" t="str">
            <v>Messingprofil-Stangen</v>
          </cell>
        </row>
        <row r="1482">
          <cell r="A1482" t="str">
            <v>593701890</v>
          </cell>
          <cell r="B1482" t="str">
            <v>482</v>
          </cell>
          <cell r="C1482" t="str">
            <v>Messingdraht</v>
          </cell>
        </row>
        <row r="1483">
          <cell r="A1483" t="str">
            <v>593701891</v>
          </cell>
          <cell r="B1483" t="str">
            <v>475</v>
          </cell>
          <cell r="C1483" t="str">
            <v>Messingprofil-Stangen</v>
          </cell>
        </row>
        <row r="1484">
          <cell r="A1484" t="str">
            <v>593701892</v>
          </cell>
          <cell r="B1484" t="str">
            <v>482</v>
          </cell>
          <cell r="C1484" t="str">
            <v>Messingdraht</v>
          </cell>
        </row>
        <row r="1485">
          <cell r="A1485" t="str">
            <v>593701893</v>
          </cell>
          <cell r="B1485" t="str">
            <v>402</v>
          </cell>
          <cell r="C1485" t="str">
            <v>Messing-Rundstangen</v>
          </cell>
        </row>
        <row r="1486">
          <cell r="A1486" t="str">
            <v>593701895</v>
          </cell>
          <cell r="B1486" t="str">
            <v>409</v>
          </cell>
          <cell r="C1486" t="str">
            <v>Messing-Vierkantstangen</v>
          </cell>
        </row>
        <row r="1487">
          <cell r="A1487" t="str">
            <v>593701896</v>
          </cell>
          <cell r="B1487" t="str">
            <v>402</v>
          </cell>
          <cell r="C1487" t="str">
            <v>Messing-Rundstangen</v>
          </cell>
        </row>
        <row r="1488">
          <cell r="A1488" t="str">
            <v>593701897</v>
          </cell>
          <cell r="B1488" t="str">
            <v>402</v>
          </cell>
          <cell r="C1488" t="str">
            <v>Messing-Rundstangen</v>
          </cell>
        </row>
        <row r="1489">
          <cell r="A1489" t="str">
            <v>593701898</v>
          </cell>
          <cell r="B1489" t="str">
            <v>402</v>
          </cell>
          <cell r="C1489" t="str">
            <v>Rostfreie-Rundstangen</v>
          </cell>
        </row>
        <row r="1490">
          <cell r="A1490" t="str">
            <v>593701899</v>
          </cell>
          <cell r="B1490" t="str">
            <v>402</v>
          </cell>
          <cell r="C1490" t="str">
            <v>Messing-Rundstangen</v>
          </cell>
        </row>
        <row r="1491">
          <cell r="A1491" t="str">
            <v>593701900</v>
          </cell>
          <cell r="B1491" t="str">
            <v>441</v>
          </cell>
          <cell r="C1491" t="str">
            <v>Messingdraht</v>
          </cell>
        </row>
        <row r="1492">
          <cell r="A1492" t="str">
            <v>593701901</v>
          </cell>
          <cell r="B1492" t="str">
            <v>402</v>
          </cell>
          <cell r="C1492" t="str">
            <v>Messing-Rundstangen</v>
          </cell>
        </row>
        <row r="1493">
          <cell r="A1493" t="str">
            <v>593701902</v>
          </cell>
          <cell r="B1493" t="str">
            <v>402</v>
          </cell>
          <cell r="C1493" t="str">
            <v>Messing-Rundstangen</v>
          </cell>
        </row>
        <row r="1494">
          <cell r="A1494" t="str">
            <v>593701906</v>
          </cell>
          <cell r="B1494" t="str">
            <v>475</v>
          </cell>
          <cell r="C1494" t="str">
            <v>Messingprofil-Stangen</v>
          </cell>
        </row>
        <row r="1495">
          <cell r="A1495" t="str">
            <v>593701907</v>
          </cell>
          <cell r="B1495" t="str">
            <v>482</v>
          </cell>
          <cell r="C1495" t="str">
            <v>Messingdraht</v>
          </cell>
        </row>
        <row r="1496">
          <cell r="A1496" t="str">
            <v>593701909</v>
          </cell>
          <cell r="B1496" t="str">
            <v>402</v>
          </cell>
          <cell r="C1496" t="str">
            <v>Stahl-Rundstangen</v>
          </cell>
        </row>
        <row r="1497">
          <cell r="A1497" t="str">
            <v>593701910</v>
          </cell>
          <cell r="B1497" t="str">
            <v>402</v>
          </cell>
          <cell r="C1497" t="str">
            <v>Rostfreie-Rundstangen</v>
          </cell>
        </row>
        <row r="1498">
          <cell r="A1498" t="str">
            <v>593701912</v>
          </cell>
          <cell r="B1498" t="str">
            <v>441</v>
          </cell>
          <cell r="C1498" t="str">
            <v>Runddraht aus Messing</v>
          </cell>
        </row>
        <row r="1499">
          <cell r="A1499" t="str">
            <v>593701913</v>
          </cell>
          <cell r="B1499" t="str">
            <v>472</v>
          </cell>
          <cell r="C1499" t="str">
            <v>Messing-Rundrohre</v>
          </cell>
        </row>
        <row r="1500">
          <cell r="A1500" t="str">
            <v>593701914</v>
          </cell>
          <cell r="B1500" t="str">
            <v>402</v>
          </cell>
          <cell r="C1500" t="str">
            <v>Aluminium-Rundstangen</v>
          </cell>
        </row>
        <row r="1501">
          <cell r="A1501" t="str">
            <v>593701915</v>
          </cell>
          <cell r="B1501" t="str">
            <v>441</v>
          </cell>
          <cell r="C1501" t="str">
            <v>Neusilber-Runddraht</v>
          </cell>
        </row>
        <row r="1502">
          <cell r="A1502" t="str">
            <v>593701916</v>
          </cell>
          <cell r="B1502" t="str">
            <v>475</v>
          </cell>
          <cell r="C1502" t="str">
            <v>Messing-Profile</v>
          </cell>
        </row>
        <row r="1503">
          <cell r="A1503" t="str">
            <v>593701918</v>
          </cell>
          <cell r="B1503" t="str">
            <v>402</v>
          </cell>
          <cell r="C1503" t="str">
            <v>Messing-Rundstangen</v>
          </cell>
        </row>
        <row r="1504">
          <cell r="A1504" t="str">
            <v>593701919</v>
          </cell>
          <cell r="B1504" t="str">
            <v>402</v>
          </cell>
          <cell r="C1504" t="str">
            <v>Messing-Rundstangen</v>
          </cell>
        </row>
        <row r="1505">
          <cell r="A1505" t="str">
            <v>593701920</v>
          </cell>
          <cell r="B1505" t="str">
            <v>402</v>
          </cell>
          <cell r="C1505" t="str">
            <v>Beryllium Kupfer-Rundstangen</v>
          </cell>
        </row>
        <row r="1506">
          <cell r="A1506" t="str">
            <v>593701921</v>
          </cell>
          <cell r="B1506" t="str">
            <v>402</v>
          </cell>
          <cell r="C1506" t="str">
            <v>Messing-Rundstangen</v>
          </cell>
        </row>
        <row r="1507">
          <cell r="A1507" t="str">
            <v>593701922</v>
          </cell>
          <cell r="B1507" t="str">
            <v>402</v>
          </cell>
          <cell r="C1507" t="str">
            <v>Rostfreie-Rundstangen</v>
          </cell>
        </row>
        <row r="1508">
          <cell r="A1508" t="str">
            <v>593701923</v>
          </cell>
          <cell r="B1508" t="str">
            <v>402</v>
          </cell>
          <cell r="C1508" t="str">
            <v>Neusilber-Rundstangen</v>
          </cell>
        </row>
        <row r="1509">
          <cell r="A1509" t="str">
            <v>593701924</v>
          </cell>
          <cell r="B1509" t="str">
            <v>402</v>
          </cell>
          <cell r="C1509" t="str">
            <v>Rostfreie-Rundstangen</v>
          </cell>
        </row>
        <row r="1510">
          <cell r="A1510" t="str">
            <v>593701925</v>
          </cell>
          <cell r="B1510" t="str">
            <v>402</v>
          </cell>
          <cell r="C1510" t="str">
            <v>Rostfreie-Rundstangen</v>
          </cell>
        </row>
        <row r="1511">
          <cell r="A1511" t="str">
            <v>593701926</v>
          </cell>
          <cell r="B1511" t="str">
            <v>402</v>
          </cell>
          <cell r="C1511" t="str">
            <v>Rostfreie-Rundstangen</v>
          </cell>
        </row>
        <row r="1512">
          <cell r="A1512" t="str">
            <v>593701928</v>
          </cell>
          <cell r="B1512" t="str">
            <v>402</v>
          </cell>
          <cell r="C1512" t="str">
            <v>Automatenstahl-Rund</v>
          </cell>
        </row>
        <row r="1513">
          <cell r="A1513" t="str">
            <v>593701929</v>
          </cell>
          <cell r="B1513" t="str">
            <v>402</v>
          </cell>
          <cell r="C1513" t="str">
            <v>Messing-Rundstangen</v>
          </cell>
        </row>
        <row r="1514">
          <cell r="A1514" t="str">
            <v>593701930</v>
          </cell>
          <cell r="B1514" t="str">
            <v>472</v>
          </cell>
          <cell r="C1514" t="str">
            <v>Neusilber-Rohr</v>
          </cell>
        </row>
        <row r="1515">
          <cell r="A1515" t="str">
            <v>593701931</v>
          </cell>
          <cell r="B1515" t="str">
            <v>441</v>
          </cell>
          <cell r="C1515" t="str">
            <v>Messing-Runddraht</v>
          </cell>
        </row>
        <row r="1516">
          <cell r="A1516" t="str">
            <v>593701932</v>
          </cell>
          <cell r="B1516" t="str">
            <v>402</v>
          </cell>
          <cell r="C1516" t="str">
            <v>Messing-Rundstangen</v>
          </cell>
        </row>
        <row r="1517">
          <cell r="A1517" t="str">
            <v>593701933</v>
          </cell>
          <cell r="B1517" t="str">
            <v>475</v>
          </cell>
          <cell r="C1517" t="str">
            <v>Messing-Profile</v>
          </cell>
        </row>
        <row r="1518">
          <cell r="A1518" t="str">
            <v>593701934</v>
          </cell>
          <cell r="B1518" t="str">
            <v>402</v>
          </cell>
          <cell r="C1518" t="str">
            <v>Rostfreie-Rundstangen</v>
          </cell>
        </row>
        <row r="1519">
          <cell r="A1519" t="str">
            <v>593701935</v>
          </cell>
          <cell r="B1519" t="str">
            <v>402</v>
          </cell>
          <cell r="C1519" t="str">
            <v>Messing-Rundstangen</v>
          </cell>
        </row>
        <row r="1520">
          <cell r="A1520" t="str">
            <v>593701936</v>
          </cell>
          <cell r="B1520" t="str">
            <v>410</v>
          </cell>
          <cell r="C1520" t="str">
            <v>Aluminium-Vierkantstangen</v>
          </cell>
        </row>
        <row r="1521">
          <cell r="A1521" t="str">
            <v>593701937</v>
          </cell>
          <cell r="B1521" t="str">
            <v>402</v>
          </cell>
          <cell r="C1521" t="str">
            <v>Messing-Rundstangen</v>
          </cell>
        </row>
        <row r="1522">
          <cell r="A1522" t="str">
            <v>593701938</v>
          </cell>
          <cell r="B1522" t="str">
            <v>402</v>
          </cell>
          <cell r="C1522" t="str">
            <v>Neusilber-Rundstangen</v>
          </cell>
        </row>
        <row r="1523">
          <cell r="A1523" t="str">
            <v>593701939</v>
          </cell>
          <cell r="B1523" t="str">
            <v>402</v>
          </cell>
          <cell r="C1523" t="str">
            <v>Kupfer-Rundstangen</v>
          </cell>
        </row>
        <row r="1524">
          <cell r="A1524" t="str">
            <v>593701940</v>
          </cell>
          <cell r="B1524" t="str">
            <v>441</v>
          </cell>
          <cell r="C1524" t="str">
            <v>Runddraht aus Messing</v>
          </cell>
        </row>
        <row r="1525">
          <cell r="A1525" t="str">
            <v>593701941</v>
          </cell>
          <cell r="B1525" t="str">
            <v>475</v>
          </cell>
          <cell r="C1525" t="str">
            <v>Messing-Profile</v>
          </cell>
        </row>
        <row r="1526">
          <cell r="A1526" t="str">
            <v>593701942</v>
          </cell>
          <cell r="B1526" t="str">
            <v>475</v>
          </cell>
          <cell r="C1526" t="str">
            <v>Messing-Profile</v>
          </cell>
        </row>
        <row r="1527">
          <cell r="A1527" t="str">
            <v>593701943</v>
          </cell>
          <cell r="B1527" t="str">
            <v>402</v>
          </cell>
          <cell r="C1527" t="str">
            <v>Messing-Rundstangen</v>
          </cell>
        </row>
        <row r="1528">
          <cell r="A1528" t="str">
            <v>593701944</v>
          </cell>
          <cell r="B1528" t="str">
            <v>406</v>
          </cell>
          <cell r="C1528" t="str">
            <v>Rostf. Sechskantstangen</v>
          </cell>
        </row>
        <row r="1529">
          <cell r="A1529" t="str">
            <v>593701945</v>
          </cell>
          <cell r="B1529" t="str">
            <v>402</v>
          </cell>
          <cell r="C1529" t="str">
            <v>Aluminium-Rundstangen</v>
          </cell>
        </row>
        <row r="1530">
          <cell r="A1530" t="str">
            <v>593701946</v>
          </cell>
          <cell r="B1530" t="str">
            <v>402</v>
          </cell>
          <cell r="C1530" t="str">
            <v>Neusilber-Rundstangen</v>
          </cell>
        </row>
        <row r="1531">
          <cell r="A1531" t="str">
            <v>593701947</v>
          </cell>
          <cell r="B1531" t="str">
            <v>441</v>
          </cell>
          <cell r="C1531" t="str">
            <v>Neusilber-Runddraht</v>
          </cell>
        </row>
        <row r="1532">
          <cell r="A1532" t="str">
            <v>593701948</v>
          </cell>
          <cell r="B1532" t="str">
            <v>441</v>
          </cell>
          <cell r="C1532" t="str">
            <v>Neusilber-Runddraht</v>
          </cell>
        </row>
        <row r="1533">
          <cell r="A1533" t="str">
            <v>593701949</v>
          </cell>
          <cell r="B1533" t="str">
            <v>402</v>
          </cell>
          <cell r="C1533" t="str">
            <v>Neusilber-Rundstangen</v>
          </cell>
        </row>
        <row r="1534">
          <cell r="A1534" t="str">
            <v>593701951</v>
          </cell>
          <cell r="B1534" t="str">
            <v>441</v>
          </cell>
          <cell r="C1534" t="str">
            <v>Neusilber-Runddraht</v>
          </cell>
        </row>
        <row r="1535">
          <cell r="A1535" t="str">
            <v>593701952</v>
          </cell>
          <cell r="B1535" t="str">
            <v>472</v>
          </cell>
          <cell r="C1535" t="str">
            <v>Kupfer-Rundrohre</v>
          </cell>
        </row>
        <row r="1536">
          <cell r="A1536" t="str">
            <v>593701953</v>
          </cell>
          <cell r="B1536" t="str">
            <v>402</v>
          </cell>
          <cell r="C1536" t="str">
            <v>Rostfreie-Rundstangen</v>
          </cell>
        </row>
        <row r="1537">
          <cell r="A1537" t="str">
            <v>593701955</v>
          </cell>
          <cell r="B1537" t="str">
            <v>402</v>
          </cell>
          <cell r="C1537" t="str">
            <v>Aluminium-Rundstangen</v>
          </cell>
        </row>
        <row r="1538">
          <cell r="A1538" t="str">
            <v>593701956</v>
          </cell>
          <cell r="B1538" t="str">
            <v>402</v>
          </cell>
          <cell r="C1538" t="str">
            <v>Aluminium-Rundstangen</v>
          </cell>
        </row>
        <row r="1539">
          <cell r="A1539" t="str">
            <v>593701957</v>
          </cell>
          <cell r="B1539" t="str">
            <v>402</v>
          </cell>
          <cell r="C1539" t="str">
            <v>Kupfer-Rundstangen</v>
          </cell>
        </row>
        <row r="1540">
          <cell r="A1540" t="str">
            <v>593701958</v>
          </cell>
          <cell r="B1540" t="str">
            <v>402</v>
          </cell>
          <cell r="C1540" t="str">
            <v>Kupfer-Rundstangen</v>
          </cell>
        </row>
        <row r="1541">
          <cell r="A1541" t="str">
            <v>593701959</v>
          </cell>
          <cell r="B1541" t="str">
            <v>402</v>
          </cell>
          <cell r="C1541" t="str">
            <v>Messing-Rundstangen</v>
          </cell>
        </row>
        <row r="1542">
          <cell r="A1542" t="str">
            <v>593701961</v>
          </cell>
          <cell r="B1542" t="str">
            <v>402</v>
          </cell>
          <cell r="C1542" t="str">
            <v>Messing-Rundstangen</v>
          </cell>
        </row>
        <row r="1543">
          <cell r="A1543" t="str">
            <v>593701963</v>
          </cell>
          <cell r="B1543" t="str">
            <v>402</v>
          </cell>
          <cell r="C1543" t="str">
            <v>Neusilber-Rundstangen</v>
          </cell>
        </row>
        <row r="1544">
          <cell r="A1544" t="str">
            <v>593701964</v>
          </cell>
          <cell r="B1544" t="str">
            <v>402</v>
          </cell>
          <cell r="C1544" t="str">
            <v>Stahl-Rundstangen</v>
          </cell>
        </row>
        <row r="1545">
          <cell r="A1545" t="str">
            <v>593701965</v>
          </cell>
          <cell r="B1545" t="str">
            <v>402</v>
          </cell>
          <cell r="C1545" t="str">
            <v>Automatenstahl-Rund</v>
          </cell>
        </row>
        <row r="1546">
          <cell r="A1546" t="str">
            <v>593701969</v>
          </cell>
          <cell r="B1546" t="str">
            <v>441</v>
          </cell>
          <cell r="C1546" t="str">
            <v>Messing-Draht</v>
          </cell>
        </row>
        <row r="1547">
          <cell r="A1547" t="str">
            <v>593701970</v>
          </cell>
          <cell r="B1547" t="str">
            <v>402</v>
          </cell>
          <cell r="C1547" t="str">
            <v>Messing-Rundstangen</v>
          </cell>
        </row>
        <row r="1548">
          <cell r="A1548" t="str">
            <v>593701971</v>
          </cell>
          <cell r="B1548" t="str">
            <v>402</v>
          </cell>
          <cell r="C1548" t="str">
            <v>Kupfer-Rundstangen</v>
          </cell>
        </row>
        <row r="1549">
          <cell r="A1549" t="str">
            <v>593701972</v>
          </cell>
          <cell r="B1549" t="str">
            <v>402</v>
          </cell>
          <cell r="C1549" t="str">
            <v>Automatenstahl-Rund</v>
          </cell>
        </row>
        <row r="1550">
          <cell r="A1550" t="str">
            <v>593701973</v>
          </cell>
          <cell r="B1550" t="str">
            <v>441</v>
          </cell>
          <cell r="C1550" t="str">
            <v>Runddraht aus Messing</v>
          </cell>
        </row>
        <row r="1551">
          <cell r="A1551" t="str">
            <v>593701974</v>
          </cell>
          <cell r="B1551" t="str">
            <v>402</v>
          </cell>
          <cell r="C1551" t="str">
            <v>Kupfer-Rundstangen</v>
          </cell>
        </row>
        <row r="1552">
          <cell r="A1552" t="str">
            <v>593701975</v>
          </cell>
          <cell r="B1552" t="str">
            <v>402</v>
          </cell>
          <cell r="C1552" t="str">
            <v>Automatenstahl-Rund</v>
          </cell>
        </row>
        <row r="1553">
          <cell r="A1553" t="str">
            <v>593701976</v>
          </cell>
          <cell r="B1553" t="str">
            <v>402</v>
          </cell>
          <cell r="C1553" t="str">
            <v>Automatenstahl-Rund</v>
          </cell>
        </row>
        <row r="1554">
          <cell r="A1554" t="str">
            <v>593701978</v>
          </cell>
          <cell r="B1554" t="str">
            <v>402</v>
          </cell>
          <cell r="C1554" t="str">
            <v>Kupfer-Rundstangen</v>
          </cell>
        </row>
        <row r="1555">
          <cell r="A1555" t="str">
            <v>593701979</v>
          </cell>
          <cell r="B1555" t="str">
            <v>402</v>
          </cell>
          <cell r="C1555" t="str">
            <v>Rostfreie-Rundstangen</v>
          </cell>
        </row>
        <row r="1556">
          <cell r="A1556" t="str">
            <v>593701980</v>
          </cell>
          <cell r="B1556" t="str">
            <v>402</v>
          </cell>
          <cell r="C1556" t="str">
            <v>Aluminium-Rundstangen</v>
          </cell>
        </row>
        <row r="1557">
          <cell r="A1557" t="str">
            <v>593701981</v>
          </cell>
          <cell r="B1557" t="str">
            <v>402</v>
          </cell>
          <cell r="C1557" t="str">
            <v>Aluminium-Rundstangen</v>
          </cell>
        </row>
        <row r="1558">
          <cell r="A1558" t="str">
            <v>593701982</v>
          </cell>
          <cell r="B1558" t="str">
            <v>402</v>
          </cell>
          <cell r="C1558" t="str">
            <v>Neusilber-Rundstangen</v>
          </cell>
        </row>
        <row r="1559">
          <cell r="A1559" t="str">
            <v>593701984</v>
          </cell>
          <cell r="B1559" t="str">
            <v>482</v>
          </cell>
          <cell r="C1559" t="str">
            <v>Messingdraht</v>
          </cell>
        </row>
        <row r="1560">
          <cell r="A1560" t="str">
            <v>593701985</v>
          </cell>
          <cell r="B1560" t="str">
            <v>406</v>
          </cell>
          <cell r="C1560" t="str">
            <v>Automatenstahl-Sechskant</v>
          </cell>
        </row>
        <row r="1561">
          <cell r="A1561" t="str">
            <v>593701986</v>
          </cell>
          <cell r="B1561" t="str">
            <v>402</v>
          </cell>
          <cell r="C1561" t="str">
            <v>Aluminium-Rundstangen</v>
          </cell>
        </row>
        <row r="1562">
          <cell r="A1562" t="str">
            <v>593701987</v>
          </cell>
          <cell r="B1562" t="str">
            <v>475</v>
          </cell>
          <cell r="C1562" t="str">
            <v>Messing-Profilstange</v>
          </cell>
        </row>
        <row r="1563">
          <cell r="A1563" t="str">
            <v>593701988</v>
          </cell>
          <cell r="B1563" t="str">
            <v>402</v>
          </cell>
          <cell r="C1563" t="str">
            <v>Kupfer-Rundstangen</v>
          </cell>
        </row>
        <row r="1564">
          <cell r="A1564" t="str">
            <v>593701989</v>
          </cell>
          <cell r="B1564" t="str">
            <v>406</v>
          </cell>
          <cell r="C1564" t="str">
            <v>Rostf. Sechskantstangen</v>
          </cell>
        </row>
        <row r="1565">
          <cell r="A1565" t="str">
            <v>593701990</v>
          </cell>
          <cell r="B1565" t="str">
            <v>402</v>
          </cell>
          <cell r="C1565" t="str">
            <v>Aluminium-Rundstangen</v>
          </cell>
        </row>
        <row r="1566">
          <cell r="A1566" t="str">
            <v>593701991</v>
          </cell>
          <cell r="B1566" t="str">
            <v>402</v>
          </cell>
          <cell r="C1566" t="str">
            <v>Aluminium-Rundstangen</v>
          </cell>
        </row>
        <row r="1567">
          <cell r="A1567" t="str">
            <v>593701992</v>
          </cell>
          <cell r="B1567" t="str">
            <v>402</v>
          </cell>
          <cell r="C1567" t="str">
            <v>Aluminium-Rundstangen</v>
          </cell>
        </row>
        <row r="1568">
          <cell r="A1568" t="str">
            <v>593701993</v>
          </cell>
          <cell r="B1568" t="str">
            <v>402</v>
          </cell>
          <cell r="C1568" t="str">
            <v>Aluminium-Rundstangen</v>
          </cell>
        </row>
        <row r="1569">
          <cell r="A1569" t="str">
            <v>593701994</v>
          </cell>
          <cell r="B1569" t="str">
            <v>402</v>
          </cell>
          <cell r="C1569" t="str">
            <v>Aluminium-Rundstangen</v>
          </cell>
        </row>
        <row r="1570">
          <cell r="A1570" t="str">
            <v>593701995</v>
          </cell>
          <cell r="B1570" t="str">
            <v>402</v>
          </cell>
          <cell r="C1570" t="str">
            <v>Aluminium-Rundstangen</v>
          </cell>
        </row>
        <row r="1571">
          <cell r="A1571" t="str">
            <v>593701996</v>
          </cell>
          <cell r="B1571" t="str">
            <v>402</v>
          </cell>
          <cell r="C1571" t="str">
            <v>Aluminium-Rundstangen</v>
          </cell>
        </row>
        <row r="1572">
          <cell r="A1572" t="str">
            <v>593701997</v>
          </cell>
          <cell r="B1572" t="str">
            <v>402</v>
          </cell>
          <cell r="C1572" t="str">
            <v>Aluminium-Rundstangen</v>
          </cell>
        </row>
        <row r="1573">
          <cell r="A1573" t="str">
            <v>593701998</v>
          </cell>
          <cell r="B1573" t="str">
            <v>402</v>
          </cell>
          <cell r="C1573" t="str">
            <v>Aluminium-Rundstangen</v>
          </cell>
        </row>
        <row r="1574">
          <cell r="A1574" t="str">
            <v>593701999</v>
          </cell>
          <cell r="B1574" t="str">
            <v>441</v>
          </cell>
          <cell r="C1574" t="str">
            <v>Messing-Draht</v>
          </cell>
        </row>
        <row r="1575">
          <cell r="A1575" t="str">
            <v>593702000</v>
          </cell>
          <cell r="B1575" t="str">
            <v>482</v>
          </cell>
          <cell r="C1575" t="str">
            <v>Messingdraht</v>
          </cell>
        </row>
        <row r="1576">
          <cell r="A1576" t="str">
            <v>593702001</v>
          </cell>
          <cell r="B1576" t="str">
            <v>482</v>
          </cell>
          <cell r="C1576" t="str">
            <v>Messing-Profildraht</v>
          </cell>
        </row>
        <row r="1577">
          <cell r="A1577" t="str">
            <v>593702002</v>
          </cell>
          <cell r="B1577" t="str">
            <v>402</v>
          </cell>
          <cell r="C1577" t="str">
            <v>Aluminium-Rundstangen</v>
          </cell>
        </row>
        <row r="1578">
          <cell r="A1578" t="str">
            <v>593702003</v>
          </cell>
          <cell r="B1578" t="str">
            <v>402</v>
          </cell>
          <cell r="C1578" t="str">
            <v>Aluminium-Rundstangen</v>
          </cell>
        </row>
        <row r="1579">
          <cell r="A1579" t="str">
            <v>593702004</v>
          </cell>
          <cell r="B1579" t="str">
            <v>402</v>
          </cell>
          <cell r="C1579" t="str">
            <v>Automatenstahl-Rund</v>
          </cell>
        </row>
        <row r="1580">
          <cell r="A1580" t="str">
            <v>593702005</v>
          </cell>
          <cell r="B1580" t="str">
            <v>402</v>
          </cell>
          <cell r="C1580" t="str">
            <v>Automatenstahl-Rund</v>
          </cell>
        </row>
        <row r="1581">
          <cell r="A1581" t="str">
            <v>593702007</v>
          </cell>
          <cell r="B1581" t="str">
            <v>472</v>
          </cell>
          <cell r="C1581" t="str">
            <v>Neusilber-Rohr</v>
          </cell>
        </row>
        <row r="1582">
          <cell r="A1582" t="str">
            <v>593702008</v>
          </cell>
          <cell r="B1582" t="str">
            <v>402</v>
          </cell>
          <cell r="C1582" t="str">
            <v>Aluminium-Rundstangen</v>
          </cell>
        </row>
        <row r="1583">
          <cell r="A1583" t="str">
            <v>593702011</v>
          </cell>
          <cell r="B1583" t="str">
            <v>402</v>
          </cell>
          <cell r="C1583" t="str">
            <v>Beryllium Kupfer-Rundstangen</v>
          </cell>
        </row>
        <row r="1584">
          <cell r="A1584" t="str">
            <v>593702013</v>
          </cell>
          <cell r="B1584" t="str">
            <v>402</v>
          </cell>
          <cell r="C1584" t="str">
            <v>Rostfreie-Rundstangen</v>
          </cell>
        </row>
        <row r="1585">
          <cell r="A1585" t="str">
            <v>593702014</v>
          </cell>
          <cell r="B1585" t="str">
            <v>402</v>
          </cell>
          <cell r="C1585" t="str">
            <v>Messing-Rundstangen</v>
          </cell>
        </row>
        <row r="1586">
          <cell r="A1586" t="str">
            <v>593702015</v>
          </cell>
          <cell r="B1586" t="str">
            <v>441</v>
          </cell>
          <cell r="C1586" t="str">
            <v>Messing-Draht</v>
          </cell>
        </row>
        <row r="1587">
          <cell r="A1587" t="str">
            <v>593702016</v>
          </cell>
          <cell r="B1587" t="str">
            <v>402</v>
          </cell>
          <cell r="C1587" t="str">
            <v>Messing-Rundstangen</v>
          </cell>
        </row>
        <row r="1588">
          <cell r="A1588" t="str">
            <v>593702018</v>
          </cell>
          <cell r="B1588" t="str">
            <v>402</v>
          </cell>
          <cell r="C1588" t="str">
            <v>Stahl-Rundstangen</v>
          </cell>
        </row>
        <row r="1589">
          <cell r="A1589" t="str">
            <v>593702019</v>
          </cell>
          <cell r="B1589" t="str">
            <v>475</v>
          </cell>
          <cell r="C1589" t="str">
            <v>Messing Hohlstange</v>
          </cell>
        </row>
        <row r="1590">
          <cell r="A1590" t="str">
            <v>593702020</v>
          </cell>
          <cell r="B1590" t="str">
            <v>410</v>
          </cell>
          <cell r="C1590" t="str">
            <v>Messing-Vierkantstangen</v>
          </cell>
        </row>
        <row r="1591">
          <cell r="A1591" t="str">
            <v>593702022</v>
          </cell>
          <cell r="B1591" t="str">
            <v>402</v>
          </cell>
          <cell r="C1591" t="str">
            <v>Rostfreie-Rundstangen</v>
          </cell>
        </row>
        <row r="1592">
          <cell r="A1592" t="str">
            <v>593702023</v>
          </cell>
          <cell r="B1592" t="str">
            <v>402</v>
          </cell>
          <cell r="C1592" t="str">
            <v>Rostfreie-Rundstangen</v>
          </cell>
        </row>
        <row r="1593">
          <cell r="A1593" t="str">
            <v>593702025</v>
          </cell>
          <cell r="B1593" t="str">
            <v>402</v>
          </cell>
          <cell r="C1593" t="str">
            <v>Automatenstahl-Rund</v>
          </cell>
        </row>
        <row r="1594">
          <cell r="A1594" t="str">
            <v>593702026</v>
          </cell>
          <cell r="B1594" t="str">
            <v>441</v>
          </cell>
          <cell r="C1594" t="str">
            <v>Messing-Draht</v>
          </cell>
        </row>
        <row r="1595">
          <cell r="A1595" t="str">
            <v>593702027</v>
          </cell>
          <cell r="B1595" t="str">
            <v>475</v>
          </cell>
          <cell r="C1595" t="str">
            <v>Messing-Profile</v>
          </cell>
        </row>
        <row r="1596">
          <cell r="A1596" t="str">
            <v>593702028</v>
          </cell>
          <cell r="B1596" t="str">
            <v>402</v>
          </cell>
          <cell r="C1596" t="str">
            <v>Rostfreie-Rundstangen</v>
          </cell>
        </row>
        <row r="1597">
          <cell r="A1597" t="str">
            <v>593702029</v>
          </cell>
          <cell r="B1597" t="str">
            <v>402</v>
          </cell>
          <cell r="C1597" t="str">
            <v>Neusilber-Rundstangen</v>
          </cell>
        </row>
        <row r="1598">
          <cell r="A1598" t="str">
            <v>593702030</v>
          </cell>
          <cell r="B1598" t="str">
            <v>402</v>
          </cell>
          <cell r="C1598" t="str">
            <v>Messing-Rundstangen</v>
          </cell>
        </row>
        <row r="1599">
          <cell r="A1599" t="str">
            <v>593702031</v>
          </cell>
          <cell r="B1599" t="str">
            <v>402</v>
          </cell>
          <cell r="C1599" t="str">
            <v>Messing-Rundstangen</v>
          </cell>
        </row>
        <row r="1600">
          <cell r="A1600" t="str">
            <v>593702032</v>
          </cell>
          <cell r="B1600" t="str">
            <v>402</v>
          </cell>
          <cell r="C1600" t="str">
            <v>Aluminium-Rundstangen</v>
          </cell>
        </row>
        <row r="1601">
          <cell r="A1601" t="str">
            <v>593702034</v>
          </cell>
          <cell r="B1601" t="str">
            <v>402</v>
          </cell>
          <cell r="C1601" t="str">
            <v>Messing-Rundstangen</v>
          </cell>
        </row>
        <row r="1602">
          <cell r="A1602" t="str">
            <v>593702035</v>
          </cell>
          <cell r="B1602" t="str">
            <v>402</v>
          </cell>
          <cell r="C1602" t="str">
            <v>Messing-Rundstangen</v>
          </cell>
        </row>
        <row r="1603">
          <cell r="A1603" t="str">
            <v>593702036</v>
          </cell>
          <cell r="B1603" t="str">
            <v>402</v>
          </cell>
          <cell r="C1603" t="str">
            <v>Messing-Rundstangen</v>
          </cell>
        </row>
        <row r="1604">
          <cell r="A1604" t="str">
            <v>593702037</v>
          </cell>
          <cell r="B1604" t="str">
            <v>402</v>
          </cell>
          <cell r="C1604" t="str">
            <v>Messing-Rundstangen</v>
          </cell>
        </row>
        <row r="1605">
          <cell r="A1605" t="str">
            <v>593702038</v>
          </cell>
          <cell r="B1605" t="str">
            <v>402</v>
          </cell>
          <cell r="C1605" t="str">
            <v>Messing-Rundstangen</v>
          </cell>
        </row>
        <row r="1606">
          <cell r="A1606" t="str">
            <v>593702039</v>
          </cell>
          <cell r="B1606" t="str">
            <v>402</v>
          </cell>
          <cell r="C1606" t="str">
            <v>Stahl-Rundstangen</v>
          </cell>
        </row>
        <row r="1607">
          <cell r="A1607" t="str">
            <v>593702041</v>
          </cell>
          <cell r="B1607" t="str">
            <v>402</v>
          </cell>
          <cell r="C1607" t="str">
            <v>Rostfreie-Rundstangen</v>
          </cell>
        </row>
        <row r="1608">
          <cell r="A1608" t="str">
            <v>593702042</v>
          </cell>
          <cell r="B1608" t="str">
            <v>402</v>
          </cell>
          <cell r="C1608" t="str">
            <v>Rostfreie-Rundstangen</v>
          </cell>
        </row>
        <row r="1609">
          <cell r="A1609" t="str">
            <v>593702043</v>
          </cell>
          <cell r="B1609" t="str">
            <v>402</v>
          </cell>
          <cell r="C1609" t="str">
            <v>Aluminium-Rundstangen</v>
          </cell>
        </row>
        <row r="1610">
          <cell r="A1610" t="str">
            <v>593702044</v>
          </cell>
          <cell r="B1610" t="str">
            <v>441</v>
          </cell>
          <cell r="C1610" t="str">
            <v>Messing-Draht</v>
          </cell>
        </row>
        <row r="1611">
          <cell r="A1611" t="str">
            <v>593702045</v>
          </cell>
          <cell r="B1611" t="str">
            <v>441</v>
          </cell>
          <cell r="C1611" t="str">
            <v>Runddraht aus Messing</v>
          </cell>
        </row>
        <row r="1612">
          <cell r="A1612" t="str">
            <v>593702050</v>
          </cell>
          <cell r="B1612" t="str">
            <v>589</v>
          </cell>
          <cell r="C1612" t="str">
            <v>Messing-Rohre</v>
          </cell>
        </row>
        <row r="1613">
          <cell r="A1613" t="str">
            <v>593702051</v>
          </cell>
          <cell r="B1613" t="str">
            <v>402</v>
          </cell>
          <cell r="C1613" t="str">
            <v>Messing-Rundstangen</v>
          </cell>
        </row>
        <row r="1614">
          <cell r="A1614" t="str">
            <v>593702052</v>
          </cell>
          <cell r="B1614" t="str">
            <v>402</v>
          </cell>
          <cell r="C1614" t="str">
            <v>Messing-Rundstangen</v>
          </cell>
        </row>
        <row r="1615">
          <cell r="A1615" t="str">
            <v>593702053</v>
          </cell>
          <cell r="B1615" t="str">
            <v>402</v>
          </cell>
          <cell r="C1615" t="str">
            <v>Messing-Rundstangen</v>
          </cell>
        </row>
        <row r="1616">
          <cell r="A1616" t="str">
            <v>593702054</v>
          </cell>
          <cell r="B1616" t="str">
            <v>402</v>
          </cell>
          <cell r="C1616" t="str">
            <v>Messing-Rundstangen</v>
          </cell>
        </row>
        <row r="1617">
          <cell r="A1617" t="str">
            <v>593702055</v>
          </cell>
          <cell r="B1617" t="str">
            <v>402</v>
          </cell>
          <cell r="C1617" t="str">
            <v>Messing-Rundstangen</v>
          </cell>
        </row>
        <row r="1618">
          <cell r="A1618" t="str">
            <v>593702056</v>
          </cell>
          <cell r="B1618" t="str">
            <v>402</v>
          </cell>
          <cell r="C1618" t="str">
            <v>Messing-Rundstangen</v>
          </cell>
        </row>
        <row r="1619">
          <cell r="A1619" t="str">
            <v>593702057</v>
          </cell>
          <cell r="B1619" t="str">
            <v>402</v>
          </cell>
          <cell r="C1619" t="str">
            <v>Messing-Rundstangen</v>
          </cell>
        </row>
        <row r="1620">
          <cell r="A1620" t="str">
            <v>593702058</v>
          </cell>
          <cell r="B1620" t="str">
            <v>475</v>
          </cell>
          <cell r="C1620" t="str">
            <v>Bronze-Profilstangen</v>
          </cell>
        </row>
        <row r="1621">
          <cell r="A1621" t="str">
            <v>593702059</v>
          </cell>
          <cell r="B1621" t="str">
            <v>441</v>
          </cell>
          <cell r="C1621" t="str">
            <v>Neusilber-Runddraht</v>
          </cell>
        </row>
        <row r="1622">
          <cell r="A1622" t="str">
            <v>593702060</v>
          </cell>
          <cell r="B1622" t="str">
            <v>402</v>
          </cell>
          <cell r="C1622" t="str">
            <v>Messing-Rundstangen</v>
          </cell>
        </row>
        <row r="1623">
          <cell r="A1623" t="str">
            <v>593702061</v>
          </cell>
          <cell r="B1623" t="str">
            <v>441</v>
          </cell>
          <cell r="C1623" t="str">
            <v>Messing-Runddraht</v>
          </cell>
        </row>
        <row r="1624">
          <cell r="A1624" t="str">
            <v>593702062</v>
          </cell>
          <cell r="B1624" t="str">
            <v>402</v>
          </cell>
          <cell r="C1624" t="str">
            <v>Neusilber-Rundstangen</v>
          </cell>
        </row>
        <row r="1625">
          <cell r="A1625" t="str">
            <v>593702063</v>
          </cell>
          <cell r="B1625" t="str">
            <v>402</v>
          </cell>
          <cell r="C1625" t="str">
            <v>Automatenstahl-Rund</v>
          </cell>
        </row>
        <row r="1626">
          <cell r="A1626" t="str">
            <v>593702064</v>
          </cell>
          <cell r="B1626" t="str">
            <v>402</v>
          </cell>
          <cell r="C1626" t="str">
            <v>Automatenstahl-Rund</v>
          </cell>
        </row>
        <row r="1627">
          <cell r="A1627" t="str">
            <v>593702065</v>
          </cell>
          <cell r="B1627" t="str">
            <v>402</v>
          </cell>
          <cell r="C1627" t="str">
            <v>Messing-Rundstangen</v>
          </cell>
        </row>
        <row r="1628">
          <cell r="A1628" t="str">
            <v>593702066</v>
          </cell>
          <cell r="B1628" t="str">
            <v>402</v>
          </cell>
          <cell r="C1628" t="str">
            <v>Messing-Rundstangen</v>
          </cell>
        </row>
        <row r="1629">
          <cell r="A1629" t="str">
            <v>593702067</v>
          </cell>
          <cell r="B1629" t="str">
            <v>402</v>
          </cell>
          <cell r="C1629" t="str">
            <v>Messing-Rundstangen</v>
          </cell>
        </row>
        <row r="1630">
          <cell r="A1630" t="str">
            <v>593702068</v>
          </cell>
          <cell r="B1630" t="str">
            <v>402</v>
          </cell>
          <cell r="C1630" t="str">
            <v>Automatenstahl-Rund</v>
          </cell>
        </row>
        <row r="1631">
          <cell r="A1631" t="str">
            <v>593702069</v>
          </cell>
          <cell r="B1631" t="str">
            <v>402</v>
          </cell>
          <cell r="C1631" t="str">
            <v>Automatenstahl-Rund</v>
          </cell>
        </row>
        <row r="1632">
          <cell r="A1632" t="str">
            <v>593702072</v>
          </cell>
          <cell r="B1632" t="str">
            <v>402</v>
          </cell>
          <cell r="C1632" t="str">
            <v>Messing-Rundstangen</v>
          </cell>
        </row>
        <row r="1633">
          <cell r="A1633" t="str">
            <v>593702073</v>
          </cell>
          <cell r="B1633" t="str">
            <v>402</v>
          </cell>
          <cell r="C1633" t="str">
            <v>Messing-Rundstangen</v>
          </cell>
        </row>
        <row r="1634">
          <cell r="A1634" t="str">
            <v>593702074</v>
          </cell>
          <cell r="B1634" t="str">
            <v>402</v>
          </cell>
          <cell r="C1634" t="str">
            <v>Messing-Rundstangen</v>
          </cell>
        </row>
        <row r="1635">
          <cell r="A1635" t="str">
            <v>593702075</v>
          </cell>
          <cell r="B1635" t="str">
            <v>402</v>
          </cell>
          <cell r="C1635" t="str">
            <v>Messing-Rundstangen</v>
          </cell>
        </row>
        <row r="1636">
          <cell r="A1636" t="str">
            <v>593702076</v>
          </cell>
          <cell r="B1636" t="str">
            <v>402</v>
          </cell>
          <cell r="C1636" t="str">
            <v>Messing-Rundstangen</v>
          </cell>
        </row>
        <row r="1637">
          <cell r="A1637" t="str">
            <v>593702077</v>
          </cell>
          <cell r="B1637" t="str">
            <v>475</v>
          </cell>
          <cell r="C1637" t="str">
            <v>Messing-Profile</v>
          </cell>
        </row>
        <row r="1638">
          <cell r="A1638" t="str">
            <v>593702079</v>
          </cell>
          <cell r="B1638" t="str">
            <v>402</v>
          </cell>
          <cell r="C1638" t="str">
            <v>Messing-Rundstangen</v>
          </cell>
        </row>
        <row r="1639">
          <cell r="A1639" t="str">
            <v>593702081</v>
          </cell>
          <cell r="B1639" t="str">
            <v>402</v>
          </cell>
          <cell r="C1639" t="str">
            <v>Rostfreie-Rundstangen</v>
          </cell>
        </row>
        <row r="1640">
          <cell r="A1640" t="str">
            <v>593702082</v>
          </cell>
          <cell r="B1640" t="str">
            <v>402</v>
          </cell>
          <cell r="C1640" t="str">
            <v>Automatenstahl-Rund</v>
          </cell>
        </row>
        <row r="1641">
          <cell r="A1641" t="str">
            <v>593702083</v>
          </cell>
          <cell r="B1641" t="str">
            <v>402</v>
          </cell>
          <cell r="C1641" t="str">
            <v>Aluminium-Rundstangen</v>
          </cell>
        </row>
        <row r="1642">
          <cell r="A1642" t="str">
            <v>593702084</v>
          </cell>
          <cell r="B1642" t="str">
            <v>402</v>
          </cell>
          <cell r="C1642" t="str">
            <v>Aluminium-Rundstangen</v>
          </cell>
        </row>
        <row r="1643">
          <cell r="A1643" t="str">
            <v>593702085</v>
          </cell>
          <cell r="B1643" t="str">
            <v>402</v>
          </cell>
          <cell r="C1643" t="str">
            <v>Aluminium-Rundstangen</v>
          </cell>
        </row>
        <row r="1644">
          <cell r="A1644" t="str">
            <v>593702086</v>
          </cell>
          <cell r="B1644" t="str">
            <v>402</v>
          </cell>
          <cell r="C1644" t="str">
            <v>Aluminium-Rundstangen</v>
          </cell>
        </row>
        <row r="1645">
          <cell r="A1645" t="str">
            <v>593702087</v>
          </cell>
          <cell r="B1645" t="str">
            <v>475</v>
          </cell>
          <cell r="C1645" t="str">
            <v>Messing-Profile</v>
          </cell>
        </row>
        <row r="1646">
          <cell r="A1646" t="str">
            <v>593702089</v>
          </cell>
          <cell r="B1646" t="str">
            <v>402</v>
          </cell>
          <cell r="C1646" t="str">
            <v>Kupfer-Rundstangen</v>
          </cell>
        </row>
        <row r="1647">
          <cell r="A1647" t="str">
            <v>593702090</v>
          </cell>
          <cell r="B1647" t="str">
            <v>402</v>
          </cell>
          <cell r="C1647" t="str">
            <v>Aluminium-Rundstangen</v>
          </cell>
        </row>
        <row r="1648">
          <cell r="A1648" t="str">
            <v>593702091</v>
          </cell>
          <cell r="B1648" t="str">
            <v>412</v>
          </cell>
          <cell r="C1648" t="str">
            <v>Messing-Flachstangen</v>
          </cell>
        </row>
        <row r="1649">
          <cell r="A1649" t="str">
            <v>593702092</v>
          </cell>
          <cell r="B1649" t="str">
            <v>402</v>
          </cell>
          <cell r="C1649" t="str">
            <v>Rostfreie-Rundstangen</v>
          </cell>
        </row>
        <row r="1650">
          <cell r="A1650" t="str">
            <v>593702093</v>
          </cell>
          <cell r="B1650" t="str">
            <v>402</v>
          </cell>
          <cell r="C1650" t="str">
            <v>Rostfreie-Rundstangen</v>
          </cell>
        </row>
        <row r="1651">
          <cell r="A1651" t="str">
            <v>593702094</v>
          </cell>
          <cell r="B1651" t="str">
            <v>402</v>
          </cell>
          <cell r="C1651" t="str">
            <v>Rostfreie-Rundstangen</v>
          </cell>
        </row>
        <row r="1652">
          <cell r="A1652" t="str">
            <v>593702095</v>
          </cell>
          <cell r="B1652" t="str">
            <v>410</v>
          </cell>
          <cell r="C1652" t="str">
            <v>Aluminium-Vierkantstangen</v>
          </cell>
        </row>
        <row r="1653">
          <cell r="A1653" t="str">
            <v>593702096</v>
          </cell>
          <cell r="B1653" t="str">
            <v>402</v>
          </cell>
          <cell r="C1653" t="str">
            <v>Stahl-Rundstangen</v>
          </cell>
        </row>
        <row r="1654">
          <cell r="A1654" t="str">
            <v>593702097</v>
          </cell>
          <cell r="B1654" t="str">
            <v>402</v>
          </cell>
          <cell r="C1654" t="str">
            <v>Kugellagerstahl-Rundstangen</v>
          </cell>
        </row>
        <row r="1655">
          <cell r="A1655" t="str">
            <v>593702098</v>
          </cell>
          <cell r="B1655" t="str">
            <v>402</v>
          </cell>
          <cell r="C1655" t="str">
            <v>Rostfreie-Rundstangen</v>
          </cell>
        </row>
        <row r="1656">
          <cell r="A1656" t="str">
            <v>593702099</v>
          </cell>
          <cell r="B1656" t="str">
            <v>402</v>
          </cell>
          <cell r="C1656" t="str">
            <v>Rostfreie-Rundstangen</v>
          </cell>
        </row>
        <row r="1657">
          <cell r="A1657" t="str">
            <v>593702100</v>
          </cell>
          <cell r="B1657" t="str">
            <v>472</v>
          </cell>
          <cell r="C1657" t="str">
            <v>Neusilber-Rohr</v>
          </cell>
        </row>
        <row r="1658">
          <cell r="A1658" t="str">
            <v>593702102</v>
          </cell>
          <cell r="B1658" t="str">
            <v>402</v>
          </cell>
          <cell r="C1658" t="str">
            <v>Kupfer-Rundstangen</v>
          </cell>
        </row>
        <row r="1659">
          <cell r="A1659" t="str">
            <v>593702103</v>
          </cell>
          <cell r="B1659" t="str">
            <v>402</v>
          </cell>
          <cell r="C1659" t="str">
            <v>Rostfreie-Rundstangen</v>
          </cell>
        </row>
        <row r="1660">
          <cell r="A1660" t="str">
            <v>593702105</v>
          </cell>
          <cell r="B1660" t="str">
            <v>402</v>
          </cell>
          <cell r="C1660" t="str">
            <v>Aluminium-Rundstangen</v>
          </cell>
        </row>
        <row r="1661">
          <cell r="A1661" t="str">
            <v>593702106</v>
          </cell>
          <cell r="B1661" t="str">
            <v>402</v>
          </cell>
          <cell r="C1661" t="str">
            <v>Aluminium-Rundstangen</v>
          </cell>
        </row>
        <row r="1662">
          <cell r="A1662" t="str">
            <v>593702107</v>
          </cell>
          <cell r="B1662" t="str">
            <v>402</v>
          </cell>
          <cell r="C1662" t="str">
            <v>Aluminium-Rundstangen</v>
          </cell>
        </row>
        <row r="1663">
          <cell r="A1663" t="str">
            <v>593702108</v>
          </cell>
          <cell r="B1663" t="str">
            <v>402</v>
          </cell>
          <cell r="C1663" t="str">
            <v>Aluminium-Rundstangen</v>
          </cell>
        </row>
        <row r="1664">
          <cell r="A1664" t="str">
            <v>593702109</v>
          </cell>
          <cell r="B1664" t="str">
            <v>402</v>
          </cell>
          <cell r="C1664" t="str">
            <v>Aluminium-Rundstangen</v>
          </cell>
        </row>
        <row r="1665">
          <cell r="A1665" t="str">
            <v>593702110</v>
          </cell>
          <cell r="B1665" t="str">
            <v>402</v>
          </cell>
          <cell r="C1665" t="str">
            <v>Aluminium-Rundstangen</v>
          </cell>
        </row>
        <row r="1666">
          <cell r="A1666" t="str">
            <v>593702111</v>
          </cell>
          <cell r="B1666" t="str">
            <v>402</v>
          </cell>
          <cell r="C1666" t="str">
            <v>Aluminium-Rundstangen</v>
          </cell>
        </row>
        <row r="1667">
          <cell r="A1667" t="str">
            <v>593702112</v>
          </cell>
          <cell r="B1667" t="str">
            <v>402</v>
          </cell>
          <cell r="C1667" t="str">
            <v>Aluminium-Rundstangen</v>
          </cell>
        </row>
        <row r="1668">
          <cell r="A1668" t="str">
            <v>593702113</v>
          </cell>
          <cell r="B1668" t="str">
            <v>402</v>
          </cell>
          <cell r="C1668" t="str">
            <v>Aluminium-Rundstangen</v>
          </cell>
        </row>
        <row r="1669">
          <cell r="A1669" t="str">
            <v>593702114</v>
          </cell>
          <cell r="B1669" t="str">
            <v>402</v>
          </cell>
          <cell r="C1669" t="str">
            <v>Aluminium-Rundstangen</v>
          </cell>
        </row>
        <row r="1670">
          <cell r="A1670" t="str">
            <v>593702115</v>
          </cell>
          <cell r="B1670" t="str">
            <v>402</v>
          </cell>
          <cell r="C1670" t="str">
            <v>Kupfer-Rundstangen</v>
          </cell>
        </row>
        <row r="1671">
          <cell r="A1671" t="str">
            <v>593702116</v>
          </cell>
          <cell r="B1671" t="str">
            <v>402</v>
          </cell>
          <cell r="C1671" t="str">
            <v>Kupfer-Rundstangen</v>
          </cell>
        </row>
        <row r="1672">
          <cell r="A1672" t="str">
            <v>593702117</v>
          </cell>
          <cell r="B1672" t="str">
            <v>402</v>
          </cell>
          <cell r="C1672" t="str">
            <v>Kupfer-Rundstangen</v>
          </cell>
        </row>
        <row r="1673">
          <cell r="A1673" t="str">
            <v>593702118</v>
          </cell>
          <cell r="B1673" t="str">
            <v>402</v>
          </cell>
          <cell r="C1673" t="str">
            <v>Aluminium-Rundstangen</v>
          </cell>
        </row>
        <row r="1674">
          <cell r="A1674" t="str">
            <v>593702119</v>
          </cell>
          <cell r="B1674" t="str">
            <v>402</v>
          </cell>
          <cell r="C1674" t="str">
            <v>Aluminium-Rundstangen</v>
          </cell>
        </row>
        <row r="1675">
          <cell r="A1675" t="str">
            <v>593702120</v>
          </cell>
          <cell r="B1675" t="str">
            <v>402</v>
          </cell>
          <cell r="C1675" t="str">
            <v>Aluminium-Rundstangen</v>
          </cell>
        </row>
        <row r="1676">
          <cell r="A1676" t="str">
            <v>593702121</v>
          </cell>
          <cell r="B1676" t="str">
            <v>402</v>
          </cell>
          <cell r="C1676" t="str">
            <v>Messing-Rundstangen</v>
          </cell>
        </row>
        <row r="1677">
          <cell r="A1677" t="str">
            <v>593702122</v>
          </cell>
          <cell r="B1677" t="str">
            <v>412</v>
          </cell>
          <cell r="C1677" t="str">
            <v>Kupfer-Rechteckstangen</v>
          </cell>
        </row>
        <row r="1678">
          <cell r="A1678" t="str">
            <v>593702123</v>
          </cell>
          <cell r="B1678" t="str">
            <v>475</v>
          </cell>
          <cell r="C1678" t="str">
            <v>Kupfer-Profilstangen</v>
          </cell>
        </row>
        <row r="1679">
          <cell r="A1679" t="str">
            <v>593702124</v>
          </cell>
          <cell r="B1679" t="str">
            <v>402</v>
          </cell>
          <cell r="C1679" t="str">
            <v>Rostfreie-Rundstangen</v>
          </cell>
        </row>
        <row r="1680">
          <cell r="A1680" t="str">
            <v>593702125</v>
          </cell>
          <cell r="B1680" t="str">
            <v>402</v>
          </cell>
          <cell r="C1680" t="str">
            <v>Rostfreie-Rundstangen</v>
          </cell>
        </row>
        <row r="1681">
          <cell r="A1681" t="str">
            <v>593702126</v>
          </cell>
          <cell r="B1681" t="str">
            <v>402</v>
          </cell>
          <cell r="C1681" t="str">
            <v>Messing-Rundstangen</v>
          </cell>
        </row>
        <row r="1682">
          <cell r="A1682" t="str">
            <v>593702128</v>
          </cell>
          <cell r="B1682" t="str">
            <v>441</v>
          </cell>
          <cell r="C1682" t="str">
            <v>Messing-Runddraht</v>
          </cell>
        </row>
        <row r="1683">
          <cell r="A1683" t="str">
            <v>593702129</v>
          </cell>
          <cell r="B1683" t="str">
            <v>402</v>
          </cell>
          <cell r="C1683" t="str">
            <v>Aluminium-Rundstangen</v>
          </cell>
        </row>
        <row r="1684">
          <cell r="A1684" t="str">
            <v>593702130</v>
          </cell>
          <cell r="B1684" t="str">
            <v>402</v>
          </cell>
          <cell r="C1684" t="str">
            <v>Stahl-Rundstangen</v>
          </cell>
        </row>
        <row r="1685">
          <cell r="A1685" t="str">
            <v>593702131</v>
          </cell>
          <cell r="B1685" t="str">
            <v>402</v>
          </cell>
          <cell r="C1685" t="str">
            <v>Messing-Rundstangen</v>
          </cell>
        </row>
        <row r="1686">
          <cell r="A1686" t="str">
            <v>593702132</v>
          </cell>
          <cell r="B1686" t="str">
            <v>402</v>
          </cell>
          <cell r="C1686" t="str">
            <v>Aluminium-Rundstangen</v>
          </cell>
        </row>
        <row r="1687">
          <cell r="A1687" t="str">
            <v>593702133</v>
          </cell>
          <cell r="B1687" t="str">
            <v>402</v>
          </cell>
          <cell r="C1687" t="str">
            <v>Stahl-Rundstangen</v>
          </cell>
        </row>
        <row r="1688">
          <cell r="A1688" t="str">
            <v>593702134</v>
          </cell>
          <cell r="B1688" t="str">
            <v>402</v>
          </cell>
          <cell r="C1688" t="str">
            <v>Rostfreie-Rundstangen</v>
          </cell>
        </row>
        <row r="1689">
          <cell r="A1689" t="str">
            <v>593702135</v>
          </cell>
          <cell r="B1689" t="str">
            <v>412</v>
          </cell>
          <cell r="C1689" t="str">
            <v>Kupfer-Rechteckstangen</v>
          </cell>
        </row>
        <row r="1690">
          <cell r="A1690" t="str">
            <v>593702136</v>
          </cell>
          <cell r="B1690" t="str">
            <v>402</v>
          </cell>
          <cell r="C1690" t="str">
            <v>Aluminium-Rundstangen</v>
          </cell>
        </row>
        <row r="1691">
          <cell r="A1691" t="str">
            <v>593702137</v>
          </cell>
          <cell r="B1691" t="str">
            <v>402</v>
          </cell>
          <cell r="C1691" t="str">
            <v>Neusilber-Rundstangen</v>
          </cell>
        </row>
        <row r="1692">
          <cell r="A1692" t="str">
            <v>593702138</v>
          </cell>
          <cell r="B1692" t="str">
            <v>402</v>
          </cell>
          <cell r="C1692" t="str">
            <v>Rostfreie-Rundstangen</v>
          </cell>
        </row>
        <row r="1693">
          <cell r="A1693" t="str">
            <v>593702139</v>
          </cell>
          <cell r="B1693" t="str">
            <v>402</v>
          </cell>
          <cell r="C1693" t="str">
            <v>Rostfreie-Rundstangen</v>
          </cell>
        </row>
        <row r="1694">
          <cell r="A1694" t="str">
            <v>593702140</v>
          </cell>
          <cell r="B1694" t="str">
            <v>402</v>
          </cell>
          <cell r="C1694" t="str">
            <v>Messing-Rundstangen</v>
          </cell>
        </row>
        <row r="1695">
          <cell r="A1695" t="str">
            <v>593702141</v>
          </cell>
          <cell r="B1695" t="str">
            <v>402</v>
          </cell>
          <cell r="C1695" t="str">
            <v>Messing-Rundstangen</v>
          </cell>
        </row>
        <row r="1696">
          <cell r="A1696" t="str">
            <v>593702142</v>
          </cell>
          <cell r="B1696" t="str">
            <v>402</v>
          </cell>
          <cell r="C1696" t="str">
            <v>Kupfer-Rundstangen</v>
          </cell>
        </row>
        <row r="1697">
          <cell r="A1697" t="str">
            <v>593702143</v>
          </cell>
          <cell r="B1697" t="str">
            <v>402</v>
          </cell>
          <cell r="C1697" t="str">
            <v>Rostfreie-Rundstangen</v>
          </cell>
        </row>
        <row r="1698">
          <cell r="A1698" t="str">
            <v>593702144</v>
          </cell>
          <cell r="B1698" t="str">
            <v>402</v>
          </cell>
          <cell r="C1698" t="str">
            <v>Messing-Rundstangen</v>
          </cell>
        </row>
        <row r="1699">
          <cell r="A1699" t="str">
            <v>593702145</v>
          </cell>
          <cell r="B1699" t="str">
            <v>475</v>
          </cell>
          <cell r="C1699" t="str">
            <v>Messingprofil-Stangen</v>
          </cell>
        </row>
        <row r="1700">
          <cell r="A1700" t="str">
            <v>593702146</v>
          </cell>
          <cell r="B1700" t="str">
            <v>402</v>
          </cell>
          <cell r="C1700" t="str">
            <v>Messing-Rundstangen</v>
          </cell>
        </row>
        <row r="1701">
          <cell r="A1701" t="str">
            <v>593702147</v>
          </cell>
          <cell r="B1701" t="str">
            <v>402</v>
          </cell>
          <cell r="C1701" t="str">
            <v>Neusilber-Rundstangen</v>
          </cell>
        </row>
        <row r="1702">
          <cell r="A1702" t="str">
            <v>593702148</v>
          </cell>
          <cell r="B1702" t="str">
            <v>402</v>
          </cell>
          <cell r="C1702" t="str">
            <v>Messing-Rundstangen</v>
          </cell>
        </row>
        <row r="1703">
          <cell r="A1703" t="str">
            <v>593702149</v>
          </cell>
          <cell r="B1703" t="str">
            <v>402</v>
          </cell>
          <cell r="C1703" t="str">
            <v>Automatenstahl-Rund</v>
          </cell>
        </row>
        <row r="1704">
          <cell r="A1704" t="str">
            <v>593702150</v>
          </cell>
          <cell r="B1704" t="str">
            <v>441</v>
          </cell>
          <cell r="C1704" t="str">
            <v>Messing-Draht</v>
          </cell>
        </row>
        <row r="1705">
          <cell r="A1705" t="str">
            <v>593702151</v>
          </cell>
          <cell r="B1705" t="str">
            <v>402</v>
          </cell>
          <cell r="C1705" t="str">
            <v>Rostfreie-Rundstangen</v>
          </cell>
        </row>
        <row r="1706">
          <cell r="A1706" t="str">
            <v>593702152</v>
          </cell>
          <cell r="B1706" t="str">
            <v>402</v>
          </cell>
          <cell r="C1706" t="str">
            <v>Stahl-Rundstangen</v>
          </cell>
        </row>
        <row r="1707">
          <cell r="A1707" t="str">
            <v>593702153</v>
          </cell>
          <cell r="B1707" t="str">
            <v>402</v>
          </cell>
          <cell r="C1707" t="str">
            <v>Neusilber-Rundstangen</v>
          </cell>
        </row>
        <row r="1708">
          <cell r="A1708" t="str">
            <v>593702155</v>
          </cell>
          <cell r="B1708" t="str">
            <v>402</v>
          </cell>
          <cell r="C1708" t="str">
            <v>Neusilber-Rundstangen</v>
          </cell>
        </row>
        <row r="1709">
          <cell r="A1709" t="str">
            <v>593702156</v>
          </cell>
          <cell r="B1709" t="str">
            <v>402</v>
          </cell>
          <cell r="C1709" t="str">
            <v>Automatenstahl-Rund</v>
          </cell>
        </row>
        <row r="1710">
          <cell r="A1710" t="str">
            <v>593702157</v>
          </cell>
          <cell r="B1710" t="str">
            <v>402</v>
          </cell>
          <cell r="C1710" t="str">
            <v>Beryllium Kupfer-Rundstangen</v>
          </cell>
        </row>
        <row r="1711">
          <cell r="A1711" t="str">
            <v>593702158</v>
          </cell>
          <cell r="B1711" t="str">
            <v>402</v>
          </cell>
          <cell r="C1711" t="str">
            <v>Messing-Rundstangen</v>
          </cell>
        </row>
        <row r="1712">
          <cell r="A1712" t="str">
            <v>593702159</v>
          </cell>
          <cell r="B1712" t="str">
            <v>220</v>
          </cell>
          <cell r="C1712" t="str">
            <v>Band blank</v>
          </cell>
        </row>
        <row r="1713">
          <cell r="A1713" t="str">
            <v>593702160</v>
          </cell>
          <cell r="B1713" t="str">
            <v>402</v>
          </cell>
          <cell r="C1713" t="str">
            <v>Bronze-Rundstangen</v>
          </cell>
        </row>
        <row r="1714">
          <cell r="A1714" t="str">
            <v>593702161</v>
          </cell>
          <cell r="B1714" t="str">
            <v>402</v>
          </cell>
          <cell r="C1714" t="str">
            <v>Messing-Rundstangen</v>
          </cell>
        </row>
        <row r="1715">
          <cell r="A1715" t="str">
            <v>593702162</v>
          </cell>
          <cell r="B1715" t="str">
            <v>220</v>
          </cell>
          <cell r="C1715" t="str">
            <v>Band blank</v>
          </cell>
        </row>
        <row r="1716">
          <cell r="A1716" t="str">
            <v>593702163</v>
          </cell>
          <cell r="B1716" t="str">
            <v>402</v>
          </cell>
          <cell r="C1716" t="str">
            <v>Stahl-Rundstangen</v>
          </cell>
        </row>
        <row r="1717">
          <cell r="A1717" t="str">
            <v>593702164</v>
          </cell>
          <cell r="B1717" t="str">
            <v>402</v>
          </cell>
          <cell r="C1717" t="str">
            <v>Messing-Rundstangen</v>
          </cell>
        </row>
        <row r="1718">
          <cell r="A1718" t="str">
            <v>593702165</v>
          </cell>
          <cell r="B1718" t="str">
            <v>441</v>
          </cell>
          <cell r="C1718" t="str">
            <v>Neusilber-Runddraht</v>
          </cell>
        </row>
        <row r="1719">
          <cell r="A1719" t="str">
            <v>593702166</v>
          </cell>
          <cell r="B1719" t="str">
            <v>402</v>
          </cell>
          <cell r="C1719" t="str">
            <v>Runddraht aus Bronze</v>
          </cell>
        </row>
        <row r="1720">
          <cell r="A1720" t="str">
            <v>593702167</v>
          </cell>
          <cell r="B1720" t="str">
            <v>441</v>
          </cell>
          <cell r="C1720" t="str">
            <v>Runddraht aus Sonderkupfer</v>
          </cell>
        </row>
        <row r="1721">
          <cell r="A1721" t="str">
            <v>593702168</v>
          </cell>
          <cell r="B1721" t="str">
            <v>402</v>
          </cell>
          <cell r="C1721" t="str">
            <v>Messing-Rundstangen</v>
          </cell>
        </row>
        <row r="1722">
          <cell r="A1722" t="str">
            <v>593702169</v>
          </cell>
          <cell r="B1722" t="str">
            <v>475</v>
          </cell>
          <cell r="C1722" t="str">
            <v>Messing-Profile</v>
          </cell>
        </row>
        <row r="1723">
          <cell r="A1723" t="str">
            <v>593702170</v>
          </cell>
          <cell r="B1723" t="str">
            <v>402</v>
          </cell>
          <cell r="C1723" t="str">
            <v>Kupfer-Rundstangen</v>
          </cell>
        </row>
        <row r="1724">
          <cell r="A1724" t="str">
            <v>593702171</v>
          </cell>
          <cell r="B1724" t="str">
            <v>053</v>
          </cell>
          <cell r="C1724" t="str">
            <v>Präzisionsstahl-Rohre</v>
          </cell>
        </row>
        <row r="1725">
          <cell r="A1725" t="str">
            <v>593702172</v>
          </cell>
          <cell r="B1725" t="str">
            <v>402</v>
          </cell>
          <cell r="C1725" t="str">
            <v>Messing-Rundstangen</v>
          </cell>
        </row>
        <row r="1726">
          <cell r="A1726" t="str">
            <v>593702173</v>
          </cell>
          <cell r="B1726" t="str">
            <v>402</v>
          </cell>
          <cell r="C1726" t="str">
            <v>Messing-Rundstangen</v>
          </cell>
        </row>
        <row r="1727">
          <cell r="A1727" t="str">
            <v>593702174</v>
          </cell>
          <cell r="B1727" t="str">
            <v>402</v>
          </cell>
          <cell r="C1727" t="str">
            <v>Messing-Rundstangen</v>
          </cell>
        </row>
        <row r="1728">
          <cell r="A1728" t="str">
            <v>593702175</v>
          </cell>
          <cell r="B1728" t="str">
            <v>402</v>
          </cell>
          <cell r="C1728" t="str">
            <v>Neusilber-Rundstangen</v>
          </cell>
        </row>
        <row r="1729">
          <cell r="A1729" t="str">
            <v>593702176</v>
          </cell>
          <cell r="B1729" t="str">
            <v>402</v>
          </cell>
          <cell r="C1729" t="str">
            <v>Bronze-Rundstangen</v>
          </cell>
        </row>
        <row r="1730">
          <cell r="A1730" t="str">
            <v>593702177</v>
          </cell>
          <cell r="B1730" t="str">
            <v>402</v>
          </cell>
          <cell r="C1730" t="str">
            <v>Messing-Rundstangen</v>
          </cell>
        </row>
        <row r="1731">
          <cell r="A1731" t="str">
            <v>593702178</v>
          </cell>
          <cell r="B1731" t="str">
            <v>402</v>
          </cell>
          <cell r="C1731" t="str">
            <v>Messing-Rundstangen</v>
          </cell>
        </row>
        <row r="1732">
          <cell r="A1732" t="str">
            <v>593702179</v>
          </cell>
          <cell r="B1732" t="str">
            <v>402</v>
          </cell>
          <cell r="C1732" t="str">
            <v>Automatenstahl-Rund</v>
          </cell>
        </row>
        <row r="1733">
          <cell r="A1733" t="str">
            <v>593702180</v>
          </cell>
          <cell r="B1733" t="str">
            <v>402</v>
          </cell>
          <cell r="C1733" t="str">
            <v>Kupfer-Rundstangen</v>
          </cell>
        </row>
        <row r="1734">
          <cell r="A1734" t="str">
            <v>593702181</v>
          </cell>
          <cell r="B1734" t="str">
            <v>441</v>
          </cell>
          <cell r="C1734" t="str">
            <v>Messing-Runddraht</v>
          </cell>
        </row>
        <row r="1735">
          <cell r="A1735" t="str">
            <v>593702182</v>
          </cell>
          <cell r="B1735" t="str">
            <v>441</v>
          </cell>
          <cell r="C1735" t="str">
            <v>Rostfreier Draht</v>
          </cell>
        </row>
        <row r="1736">
          <cell r="A1736" t="str">
            <v>593702183</v>
          </cell>
          <cell r="B1736" t="str">
            <v>402</v>
          </cell>
          <cell r="C1736" t="str">
            <v>Bronze-Rundstangen</v>
          </cell>
        </row>
        <row r="1737">
          <cell r="A1737" t="str">
            <v>593702184</v>
          </cell>
          <cell r="B1737" t="str">
            <v>402</v>
          </cell>
          <cell r="C1737" t="str">
            <v>Rostfreie-Rundstangen</v>
          </cell>
        </row>
        <row r="1738">
          <cell r="A1738" t="str">
            <v>593702185</v>
          </cell>
          <cell r="B1738" t="str">
            <v>402</v>
          </cell>
          <cell r="C1738" t="str">
            <v>Automatenstahl-Rund</v>
          </cell>
        </row>
        <row r="1739">
          <cell r="A1739" t="str">
            <v>593702186</v>
          </cell>
          <cell r="B1739" t="str">
            <v>402</v>
          </cell>
          <cell r="C1739" t="str">
            <v>Messing-Rundstangen</v>
          </cell>
        </row>
        <row r="1740">
          <cell r="A1740" t="str">
            <v>593702187</v>
          </cell>
          <cell r="B1740" t="str">
            <v>441</v>
          </cell>
          <cell r="C1740" t="str">
            <v>Messingdraht</v>
          </cell>
        </row>
        <row r="1741">
          <cell r="A1741" t="str">
            <v>593702188</v>
          </cell>
          <cell r="B1741" t="str">
            <v>441</v>
          </cell>
          <cell r="C1741" t="str">
            <v>Messingdraht</v>
          </cell>
        </row>
        <row r="1742">
          <cell r="A1742" t="str">
            <v>593702189</v>
          </cell>
          <cell r="B1742" t="str">
            <v>441</v>
          </cell>
          <cell r="C1742" t="str">
            <v>Messingdraht</v>
          </cell>
        </row>
        <row r="1743">
          <cell r="A1743" t="str">
            <v>593702190</v>
          </cell>
          <cell r="B1743" t="str">
            <v>441</v>
          </cell>
          <cell r="C1743" t="str">
            <v>Messingdraht</v>
          </cell>
        </row>
        <row r="1744">
          <cell r="A1744" t="str">
            <v>593702191</v>
          </cell>
          <cell r="B1744" t="str">
            <v>441</v>
          </cell>
          <cell r="C1744" t="str">
            <v>Messingdraht</v>
          </cell>
        </row>
        <row r="1745">
          <cell r="A1745" t="str">
            <v>593702192</v>
          </cell>
          <cell r="B1745" t="str">
            <v>402</v>
          </cell>
          <cell r="C1745" t="str">
            <v>Rostfreie-Rundstangen</v>
          </cell>
        </row>
        <row r="1746">
          <cell r="A1746" t="str">
            <v>593702193</v>
          </cell>
          <cell r="B1746" t="str">
            <v>402</v>
          </cell>
          <cell r="C1746" t="str">
            <v>Rostfreie-Rundstangen</v>
          </cell>
        </row>
        <row r="1747">
          <cell r="A1747" t="str">
            <v>593702194</v>
          </cell>
          <cell r="B1747" t="str">
            <v>402</v>
          </cell>
          <cell r="C1747" t="str">
            <v>Messing-Rundstangen</v>
          </cell>
        </row>
        <row r="1748">
          <cell r="A1748" t="str">
            <v>593702195</v>
          </cell>
          <cell r="B1748" t="str">
            <v>402</v>
          </cell>
          <cell r="C1748" t="str">
            <v>Rostfreie-Rundstangen</v>
          </cell>
        </row>
        <row r="1749">
          <cell r="A1749" t="str">
            <v>593702196</v>
          </cell>
          <cell r="B1749" t="str">
            <v>402</v>
          </cell>
          <cell r="C1749" t="str">
            <v>Messing-Rundstangen</v>
          </cell>
        </row>
        <row r="1750">
          <cell r="A1750" t="str">
            <v>593702197</v>
          </cell>
          <cell r="B1750" t="str">
            <v>402</v>
          </cell>
          <cell r="C1750" t="str">
            <v>Aluminium-Rundstangen</v>
          </cell>
        </row>
        <row r="1751">
          <cell r="A1751" t="str">
            <v>593702198</v>
          </cell>
          <cell r="B1751" t="str">
            <v>441</v>
          </cell>
          <cell r="C1751" t="str">
            <v>Neusilber-Runddraht</v>
          </cell>
        </row>
        <row r="1752">
          <cell r="A1752" t="str">
            <v>593702199</v>
          </cell>
          <cell r="B1752" t="str">
            <v>220</v>
          </cell>
          <cell r="C1752" t="str">
            <v>Band blank</v>
          </cell>
        </row>
        <row r="1753">
          <cell r="A1753" t="str">
            <v>593702200</v>
          </cell>
          <cell r="B1753" t="str">
            <v>402</v>
          </cell>
          <cell r="C1753" t="str">
            <v>Rostfreie-Rundstangen</v>
          </cell>
        </row>
        <row r="1754">
          <cell r="A1754" t="str">
            <v>593702201</v>
          </cell>
          <cell r="B1754" t="str">
            <v>402</v>
          </cell>
          <cell r="C1754" t="str">
            <v>Messing-Rundstangen</v>
          </cell>
        </row>
        <row r="1755">
          <cell r="A1755" t="str">
            <v>593702202</v>
          </cell>
          <cell r="B1755" t="str">
            <v>475</v>
          </cell>
          <cell r="C1755" t="str">
            <v>Messingprofil-Stangen</v>
          </cell>
        </row>
        <row r="1756">
          <cell r="A1756" t="str">
            <v>593702203</v>
          </cell>
          <cell r="B1756" t="str">
            <v>402</v>
          </cell>
          <cell r="C1756" t="str">
            <v>Messing-Runddraht</v>
          </cell>
        </row>
        <row r="1757">
          <cell r="A1757" t="str">
            <v>593702204</v>
          </cell>
          <cell r="B1757" t="str">
            <v>402</v>
          </cell>
          <cell r="C1757" t="str">
            <v>Messing-Rundstangen</v>
          </cell>
        </row>
        <row r="1758">
          <cell r="A1758" t="str">
            <v>593702205</v>
          </cell>
          <cell r="B1758" t="str">
            <v>402</v>
          </cell>
          <cell r="C1758" t="str">
            <v>Messing-Rundstangen</v>
          </cell>
        </row>
        <row r="1759">
          <cell r="A1759" t="str">
            <v>593702206</v>
          </cell>
          <cell r="B1759" t="str">
            <v>402</v>
          </cell>
          <cell r="C1759" t="str">
            <v>Messing-Rundstangen</v>
          </cell>
        </row>
        <row r="1760">
          <cell r="A1760" t="str">
            <v>593702207</v>
          </cell>
          <cell r="B1760" t="str">
            <v>402</v>
          </cell>
          <cell r="C1760" t="str">
            <v>Messing-Rundstangen</v>
          </cell>
        </row>
        <row r="1761">
          <cell r="A1761" t="str">
            <v>593702208</v>
          </cell>
          <cell r="B1761" t="str">
            <v>402</v>
          </cell>
          <cell r="C1761" t="str">
            <v>Messing-Rundstangen</v>
          </cell>
        </row>
        <row r="1762">
          <cell r="A1762" t="str">
            <v>593702209</v>
          </cell>
          <cell r="B1762" t="str">
            <v>402</v>
          </cell>
          <cell r="C1762" t="str">
            <v>Messing-Rundstangen</v>
          </cell>
        </row>
        <row r="1763">
          <cell r="A1763" t="str">
            <v>593702210</v>
          </cell>
          <cell r="B1763" t="str">
            <v>402</v>
          </cell>
          <cell r="C1763" t="str">
            <v>Messing-Rundstangen</v>
          </cell>
        </row>
        <row r="1764">
          <cell r="A1764" t="str">
            <v>593702211</v>
          </cell>
          <cell r="B1764" t="str">
            <v>402</v>
          </cell>
          <cell r="C1764" t="str">
            <v>Messing-Rundstangen</v>
          </cell>
        </row>
        <row r="1765">
          <cell r="A1765" t="str">
            <v>593702212</v>
          </cell>
          <cell r="B1765" t="str">
            <v>402</v>
          </cell>
          <cell r="C1765" t="str">
            <v>Messing-Rundstangen</v>
          </cell>
        </row>
        <row r="1766">
          <cell r="A1766" t="str">
            <v>593702213</v>
          </cell>
          <cell r="B1766" t="str">
            <v>402</v>
          </cell>
          <cell r="C1766" t="str">
            <v>Messing-Rundstangen</v>
          </cell>
        </row>
        <row r="1767">
          <cell r="A1767" t="str">
            <v>593702214</v>
          </cell>
          <cell r="B1767" t="str">
            <v>402</v>
          </cell>
          <cell r="C1767" t="str">
            <v>Messing-Rundstangen</v>
          </cell>
        </row>
        <row r="1768">
          <cell r="A1768" t="str">
            <v>593702215</v>
          </cell>
          <cell r="B1768" t="str">
            <v>402</v>
          </cell>
          <cell r="C1768" t="str">
            <v>Messing-Rundstangen</v>
          </cell>
        </row>
        <row r="1769">
          <cell r="A1769" t="str">
            <v>593702216</v>
          </cell>
          <cell r="B1769" t="str">
            <v>402</v>
          </cell>
          <cell r="C1769" t="str">
            <v>Messing-Rundstangen</v>
          </cell>
        </row>
        <row r="1770">
          <cell r="A1770" t="str">
            <v>593702217</v>
          </cell>
          <cell r="B1770" t="str">
            <v>402</v>
          </cell>
          <cell r="C1770" t="str">
            <v>Messing-Rundstangen</v>
          </cell>
        </row>
        <row r="1771">
          <cell r="A1771" t="str">
            <v>593702218</v>
          </cell>
          <cell r="B1771" t="str">
            <v>402</v>
          </cell>
          <cell r="C1771" t="str">
            <v>Messing-Rundstangen</v>
          </cell>
        </row>
        <row r="1772">
          <cell r="A1772" t="str">
            <v>593702219</v>
          </cell>
          <cell r="B1772" t="str">
            <v>402</v>
          </cell>
          <cell r="C1772" t="str">
            <v>Messing-Rundstangen</v>
          </cell>
        </row>
        <row r="1773">
          <cell r="A1773" t="str">
            <v>593702220</v>
          </cell>
          <cell r="B1773" t="str">
            <v>402</v>
          </cell>
          <cell r="C1773" t="str">
            <v>Messing-Rundstangen</v>
          </cell>
        </row>
        <row r="1774">
          <cell r="A1774" t="str">
            <v>593702221</v>
          </cell>
          <cell r="B1774" t="str">
            <v>402</v>
          </cell>
          <cell r="C1774" t="str">
            <v>Messing-Rundstangen</v>
          </cell>
        </row>
        <row r="1775">
          <cell r="A1775" t="str">
            <v>593702222</v>
          </cell>
          <cell r="B1775" t="str">
            <v>402</v>
          </cell>
          <cell r="C1775" t="str">
            <v>Messing-Rundstangen</v>
          </cell>
        </row>
        <row r="1776">
          <cell r="A1776" t="str">
            <v>593702223</v>
          </cell>
          <cell r="B1776" t="str">
            <v>402</v>
          </cell>
          <cell r="C1776" t="str">
            <v>Messing-Rundstangen</v>
          </cell>
        </row>
        <row r="1777">
          <cell r="A1777" t="str">
            <v>593702224</v>
          </cell>
          <cell r="B1777" t="str">
            <v>402</v>
          </cell>
          <cell r="C1777" t="str">
            <v>Messing-Rundstangen</v>
          </cell>
        </row>
        <row r="1778">
          <cell r="A1778" t="str">
            <v>593702225</v>
          </cell>
          <cell r="B1778" t="str">
            <v>402</v>
          </cell>
          <cell r="C1778" t="str">
            <v>Runddraht aus Messing</v>
          </cell>
        </row>
        <row r="1779">
          <cell r="A1779" t="str">
            <v>593702226</v>
          </cell>
          <cell r="B1779" t="str">
            <v>410</v>
          </cell>
          <cell r="C1779" t="str">
            <v>Messing-Vierkantstangen</v>
          </cell>
        </row>
        <row r="1780">
          <cell r="A1780" t="str">
            <v>593702227</v>
          </cell>
          <cell r="B1780" t="str">
            <v>402</v>
          </cell>
          <cell r="C1780" t="str">
            <v>Rostfreie-Rundstangen</v>
          </cell>
        </row>
        <row r="1781">
          <cell r="A1781" t="str">
            <v>593702228</v>
          </cell>
          <cell r="B1781" t="str">
            <v>402</v>
          </cell>
          <cell r="C1781" t="str">
            <v>Rostfreie-Rundstangen</v>
          </cell>
        </row>
        <row r="1782">
          <cell r="A1782" t="str">
            <v>593702229</v>
          </cell>
          <cell r="B1782" t="str">
            <v>402</v>
          </cell>
          <cell r="C1782" t="str">
            <v>Kupfer-Nickel Rundstangen</v>
          </cell>
        </row>
        <row r="1783">
          <cell r="A1783" t="str">
            <v>593702230</v>
          </cell>
          <cell r="B1783" t="str">
            <v>412</v>
          </cell>
          <cell r="C1783" t="str">
            <v>Kupfer-Rechteckstangen</v>
          </cell>
        </row>
        <row r="1784">
          <cell r="A1784" t="str">
            <v>593702232</v>
          </cell>
          <cell r="B1784" t="str">
            <v>412</v>
          </cell>
          <cell r="C1784" t="str">
            <v>Kupfer-Rechteckstangen</v>
          </cell>
        </row>
        <row r="1785">
          <cell r="A1785" t="str">
            <v>593702233</v>
          </cell>
          <cell r="B1785" t="str">
            <v>402</v>
          </cell>
          <cell r="C1785" t="str">
            <v>Neusilber-Rundstangen</v>
          </cell>
        </row>
        <row r="1786">
          <cell r="A1786" t="str">
            <v>593702234</v>
          </cell>
          <cell r="B1786" t="str">
            <v>402</v>
          </cell>
          <cell r="C1786" t="str">
            <v>Messing-Rundstangen</v>
          </cell>
        </row>
        <row r="1787">
          <cell r="A1787" t="str">
            <v>593702235</v>
          </cell>
          <cell r="B1787" t="str">
            <v>402</v>
          </cell>
          <cell r="C1787" t="str">
            <v>Messing-Rundstangen</v>
          </cell>
        </row>
        <row r="1788">
          <cell r="A1788" t="str">
            <v>593702236</v>
          </cell>
          <cell r="B1788" t="str">
            <v>402</v>
          </cell>
          <cell r="C1788" t="str">
            <v>Messing-Runddraht</v>
          </cell>
        </row>
        <row r="1789">
          <cell r="A1789" t="str">
            <v>593702237</v>
          </cell>
          <cell r="B1789" t="str">
            <v>402</v>
          </cell>
          <cell r="C1789" t="str">
            <v>Messing-Rundstangen</v>
          </cell>
        </row>
        <row r="1790">
          <cell r="A1790" t="str">
            <v>593702238</v>
          </cell>
          <cell r="B1790" t="str">
            <v>402</v>
          </cell>
          <cell r="C1790" t="str">
            <v>Messing-Rundstangen</v>
          </cell>
        </row>
        <row r="1791">
          <cell r="A1791" t="str">
            <v>593702239</v>
          </cell>
          <cell r="B1791" t="str">
            <v>402</v>
          </cell>
          <cell r="C1791" t="str">
            <v>Messing-Rundstangen</v>
          </cell>
        </row>
        <row r="1792">
          <cell r="A1792" t="str">
            <v>593702240</v>
          </cell>
          <cell r="B1792" t="str">
            <v>402</v>
          </cell>
          <cell r="C1792" t="str">
            <v>Messing-Rundstangen</v>
          </cell>
        </row>
        <row r="1793">
          <cell r="A1793" t="str">
            <v>593702241</v>
          </cell>
          <cell r="B1793" t="str">
            <v>402</v>
          </cell>
          <cell r="C1793" t="str">
            <v>Messing-Rundstangen</v>
          </cell>
        </row>
        <row r="1794">
          <cell r="A1794" t="str">
            <v>593702242</v>
          </cell>
          <cell r="B1794" t="str">
            <v>402</v>
          </cell>
          <cell r="C1794" t="str">
            <v>Messing-Rundstangen</v>
          </cell>
        </row>
        <row r="1795">
          <cell r="A1795" t="str">
            <v>593702243</v>
          </cell>
          <cell r="B1795" t="str">
            <v>402</v>
          </cell>
          <cell r="C1795" t="str">
            <v>Messing-Rundstangen</v>
          </cell>
        </row>
        <row r="1796">
          <cell r="A1796" t="str">
            <v>593702244</v>
          </cell>
          <cell r="B1796" t="str">
            <v>402</v>
          </cell>
          <cell r="C1796" t="str">
            <v>Aluminium-Rundstangen</v>
          </cell>
        </row>
        <row r="1797">
          <cell r="A1797" t="str">
            <v>593702245</v>
          </cell>
          <cell r="B1797" t="str">
            <v>402</v>
          </cell>
          <cell r="C1797" t="str">
            <v>Rostfreie-Rundstangen</v>
          </cell>
        </row>
        <row r="1798">
          <cell r="A1798" t="str">
            <v>593702246</v>
          </cell>
          <cell r="B1798" t="str">
            <v>402</v>
          </cell>
          <cell r="C1798" t="str">
            <v>Rostfreie-Rundstangen</v>
          </cell>
        </row>
        <row r="1799">
          <cell r="A1799" t="str">
            <v>593702248</v>
          </cell>
          <cell r="B1799" t="str">
            <v>412</v>
          </cell>
          <cell r="C1799" t="str">
            <v>Messing-Flachstangen</v>
          </cell>
        </row>
        <row r="1800">
          <cell r="A1800" t="str">
            <v>593702249</v>
          </cell>
          <cell r="B1800" t="str">
            <v>402</v>
          </cell>
          <cell r="C1800" t="str">
            <v>Messing-Rundstangen</v>
          </cell>
        </row>
        <row r="1801">
          <cell r="A1801" t="str">
            <v>593702250</v>
          </cell>
          <cell r="B1801" t="str">
            <v>441</v>
          </cell>
          <cell r="C1801" t="str">
            <v>Messing-Runddraht</v>
          </cell>
        </row>
        <row r="1802">
          <cell r="A1802" t="str">
            <v>593702252</v>
          </cell>
          <cell r="B1802" t="str">
            <v>402</v>
          </cell>
          <cell r="C1802" t="str">
            <v>Automatenstahl-Rund</v>
          </cell>
        </row>
        <row r="1803">
          <cell r="A1803" t="str">
            <v>593702253</v>
          </cell>
          <cell r="B1803" t="str">
            <v>402</v>
          </cell>
          <cell r="C1803" t="str">
            <v>Automatenstahl-Rund</v>
          </cell>
        </row>
        <row r="1804">
          <cell r="A1804" t="str">
            <v>593702255</v>
          </cell>
          <cell r="B1804" t="str">
            <v>402</v>
          </cell>
          <cell r="C1804" t="str">
            <v>Automatenstahl-Rund</v>
          </cell>
        </row>
        <row r="1805">
          <cell r="A1805" t="str">
            <v>593702256</v>
          </cell>
          <cell r="B1805" t="str">
            <v>402</v>
          </cell>
          <cell r="C1805" t="str">
            <v>Runddraht aus Messing</v>
          </cell>
        </row>
        <row r="1806">
          <cell r="A1806" t="str">
            <v>593702257</v>
          </cell>
          <cell r="B1806" t="str">
            <v>402</v>
          </cell>
          <cell r="C1806" t="str">
            <v>Messing-Rundstangen</v>
          </cell>
        </row>
        <row r="1807">
          <cell r="A1807" t="str">
            <v>593702258</v>
          </cell>
          <cell r="B1807" t="str">
            <v>441</v>
          </cell>
          <cell r="C1807" t="str">
            <v>Runddraht aus Messing</v>
          </cell>
        </row>
        <row r="1808">
          <cell r="A1808" t="str">
            <v>593702259</v>
          </cell>
          <cell r="B1808" t="str">
            <v>402</v>
          </cell>
          <cell r="C1808" t="str">
            <v>Aluminium-Rundstangen</v>
          </cell>
        </row>
        <row r="1809">
          <cell r="A1809" t="str">
            <v>593702260</v>
          </cell>
          <cell r="B1809" t="str">
            <v>412</v>
          </cell>
          <cell r="C1809" t="str">
            <v>Messing-Flachstangen</v>
          </cell>
        </row>
        <row r="1810">
          <cell r="A1810" t="str">
            <v>593702262</v>
          </cell>
          <cell r="B1810" t="str">
            <v>441</v>
          </cell>
          <cell r="C1810" t="str">
            <v>Bronze-Ringe Runddraht bleifrei</v>
          </cell>
        </row>
        <row r="1811">
          <cell r="A1811" t="str">
            <v>593702263</v>
          </cell>
          <cell r="B1811" t="str">
            <v>402</v>
          </cell>
          <cell r="C1811" t="str">
            <v>Bronze-Rundstangen bleifrei</v>
          </cell>
        </row>
        <row r="1812">
          <cell r="A1812" t="str">
            <v>593702264</v>
          </cell>
          <cell r="B1812" t="str">
            <v>402</v>
          </cell>
          <cell r="C1812" t="str">
            <v>Bronze-Rundstangen bleifrei</v>
          </cell>
        </row>
        <row r="1813">
          <cell r="A1813" t="str">
            <v>593702265</v>
          </cell>
          <cell r="B1813" t="str">
            <v>402</v>
          </cell>
          <cell r="C1813" t="str">
            <v>Bronze-Rundstangen bleifrei</v>
          </cell>
        </row>
        <row r="1814">
          <cell r="A1814" t="str">
            <v>593702266</v>
          </cell>
          <cell r="B1814" t="str">
            <v>412</v>
          </cell>
          <cell r="C1814" t="str">
            <v>Kupfer Hohlprofil</v>
          </cell>
        </row>
        <row r="1815">
          <cell r="A1815" t="str">
            <v>593702267</v>
          </cell>
          <cell r="B1815" t="str">
            <v>412</v>
          </cell>
          <cell r="C1815" t="str">
            <v>Messing-Flachstangen</v>
          </cell>
        </row>
        <row r="1816">
          <cell r="A1816" t="str">
            <v>593702268</v>
          </cell>
          <cell r="B1816" t="str">
            <v>441</v>
          </cell>
          <cell r="C1816" t="str">
            <v>Runddraht aus Messing</v>
          </cell>
        </row>
        <row r="1817">
          <cell r="A1817" t="str">
            <v>593702269</v>
          </cell>
          <cell r="B1817" t="str">
            <v>402</v>
          </cell>
          <cell r="C1817" t="str">
            <v>Messing-Rundstangen</v>
          </cell>
        </row>
        <row r="1818">
          <cell r="A1818" t="str">
            <v>593702270</v>
          </cell>
          <cell r="B1818" t="str">
            <v>402</v>
          </cell>
          <cell r="C1818" t="str">
            <v>Messing-Rundstangen</v>
          </cell>
        </row>
        <row r="1819">
          <cell r="A1819" t="str">
            <v>593702273</v>
          </cell>
          <cell r="B1819" t="str">
            <v>402</v>
          </cell>
          <cell r="C1819" t="str">
            <v>Messing-Rundstangen</v>
          </cell>
        </row>
        <row r="1820">
          <cell r="A1820" t="str">
            <v>593702274</v>
          </cell>
          <cell r="B1820" t="str">
            <v>402</v>
          </cell>
          <cell r="C1820" t="str">
            <v>Rostfreie-Rundstangen</v>
          </cell>
        </row>
        <row r="1821">
          <cell r="A1821" t="str">
            <v>593702275</v>
          </cell>
          <cell r="B1821" t="str">
            <v>402</v>
          </cell>
          <cell r="C1821" t="str">
            <v>Messing-Rundstangen</v>
          </cell>
        </row>
        <row r="1822">
          <cell r="A1822" t="str">
            <v>593702276</v>
          </cell>
          <cell r="B1822" t="str">
            <v>402</v>
          </cell>
          <cell r="C1822" t="str">
            <v>Messing-Rundstangen</v>
          </cell>
        </row>
        <row r="1823">
          <cell r="A1823" t="str">
            <v>593702277</v>
          </cell>
          <cell r="B1823" t="str">
            <v>402</v>
          </cell>
          <cell r="C1823" t="str">
            <v>Messing-Rundstangen</v>
          </cell>
        </row>
        <row r="1824">
          <cell r="A1824" t="str">
            <v>593702278</v>
          </cell>
          <cell r="B1824" t="str">
            <v>414</v>
          </cell>
          <cell r="C1824" t="str">
            <v>Messing Hohlstange</v>
          </cell>
        </row>
        <row r="1825">
          <cell r="A1825" t="str">
            <v>593702279</v>
          </cell>
          <cell r="B1825" t="str">
            <v>414</v>
          </cell>
          <cell r="C1825" t="str">
            <v>Messing Hohlstange</v>
          </cell>
        </row>
        <row r="1826">
          <cell r="A1826" t="str">
            <v>593702280</v>
          </cell>
          <cell r="B1826" t="str">
            <v>402</v>
          </cell>
          <cell r="C1826" t="str">
            <v>Messing-Rundstangen</v>
          </cell>
        </row>
        <row r="1827">
          <cell r="A1827" t="str">
            <v>593702281</v>
          </cell>
          <cell r="B1827" t="str">
            <v>402</v>
          </cell>
          <cell r="C1827" t="str">
            <v>Messing-Rundstangen</v>
          </cell>
        </row>
        <row r="1828">
          <cell r="A1828" t="str">
            <v>593702282</v>
          </cell>
          <cell r="B1828" t="str">
            <v>402</v>
          </cell>
          <cell r="C1828" t="str">
            <v>Messing-Rundstangen</v>
          </cell>
        </row>
        <row r="1829">
          <cell r="A1829" t="str">
            <v>593702283</v>
          </cell>
          <cell r="B1829" t="str">
            <v>402</v>
          </cell>
          <cell r="C1829" t="str">
            <v>Messing-Rundstangen</v>
          </cell>
        </row>
        <row r="1830">
          <cell r="A1830" t="str">
            <v>593702284</v>
          </cell>
          <cell r="B1830" t="str">
            <v>414</v>
          </cell>
          <cell r="C1830" t="str">
            <v>Messing Hohlstange</v>
          </cell>
        </row>
        <row r="1831">
          <cell r="A1831" t="str">
            <v>593702285</v>
          </cell>
          <cell r="B1831" t="str">
            <v>402</v>
          </cell>
          <cell r="C1831" t="str">
            <v>Aluminium-Rundstangen</v>
          </cell>
        </row>
        <row r="1832">
          <cell r="A1832" t="str">
            <v>593702286</v>
          </cell>
          <cell r="B1832" t="str">
            <v>412</v>
          </cell>
          <cell r="C1832" t="str">
            <v>Messing-Flachstangen</v>
          </cell>
        </row>
        <row r="1833">
          <cell r="A1833" t="str">
            <v>593702287</v>
          </cell>
          <cell r="B1833" t="str">
            <v>402</v>
          </cell>
          <cell r="C1833" t="str">
            <v>Rostfreie-Rundstangen</v>
          </cell>
        </row>
        <row r="1834">
          <cell r="A1834" t="str">
            <v>593702288</v>
          </cell>
          <cell r="B1834" t="str">
            <v>220</v>
          </cell>
          <cell r="C1834" t="str">
            <v>Band blank</v>
          </cell>
        </row>
        <row r="1835">
          <cell r="A1835" t="str">
            <v>593702289</v>
          </cell>
          <cell r="B1835" t="str">
            <v>140</v>
          </cell>
          <cell r="C1835" t="str">
            <v>Messing-Bleche</v>
          </cell>
        </row>
        <row r="1836">
          <cell r="A1836" t="str">
            <v>593702290</v>
          </cell>
          <cell r="B1836" t="str">
            <v>140</v>
          </cell>
          <cell r="C1836" t="str">
            <v>Messing-Bleche</v>
          </cell>
        </row>
        <row r="1837">
          <cell r="A1837" t="str">
            <v>593702291</v>
          </cell>
          <cell r="B1837" t="str">
            <v>402</v>
          </cell>
          <cell r="C1837" t="str">
            <v>Messing-Rundstangen</v>
          </cell>
        </row>
        <row r="1838">
          <cell r="A1838" t="str">
            <v>593702292</v>
          </cell>
          <cell r="B1838" t="str">
            <v>441</v>
          </cell>
          <cell r="C1838" t="str">
            <v>Runddraht aus Messing</v>
          </cell>
        </row>
        <row r="1839">
          <cell r="A1839" t="str">
            <v>593702293</v>
          </cell>
          <cell r="B1839" t="str">
            <v>402</v>
          </cell>
          <cell r="C1839" t="str">
            <v>Messing-Rundstangen</v>
          </cell>
        </row>
        <row r="1840">
          <cell r="A1840" t="str">
            <v>593702294</v>
          </cell>
          <cell r="B1840" t="str">
            <v>402</v>
          </cell>
          <cell r="C1840" t="str">
            <v>Beryllium Kupfer-Rundstangen</v>
          </cell>
        </row>
        <row r="1841">
          <cell r="A1841" t="str">
            <v>593702295</v>
          </cell>
          <cell r="B1841" t="str">
            <v>402</v>
          </cell>
          <cell r="C1841" t="str">
            <v>Messing-Rundstangen</v>
          </cell>
        </row>
        <row r="1842">
          <cell r="A1842" t="str">
            <v>593702296</v>
          </cell>
          <cell r="B1842" t="str">
            <v>402</v>
          </cell>
          <cell r="C1842" t="str">
            <v>Messing-Rundstangen</v>
          </cell>
        </row>
        <row r="1843">
          <cell r="A1843" t="str">
            <v>593702297</v>
          </cell>
          <cell r="B1843" t="str">
            <v>402</v>
          </cell>
          <cell r="C1843" t="str">
            <v>Messing-Rundstangen</v>
          </cell>
        </row>
        <row r="1844">
          <cell r="A1844" t="str">
            <v>593702298</v>
          </cell>
          <cell r="B1844" t="str">
            <v>402</v>
          </cell>
          <cell r="C1844" t="str">
            <v>Messing-Rundstangen</v>
          </cell>
        </row>
        <row r="1845">
          <cell r="A1845" t="str">
            <v>593702299</v>
          </cell>
          <cell r="B1845" t="str">
            <v>402</v>
          </cell>
          <cell r="C1845" t="str">
            <v>Messing-Rundstangen</v>
          </cell>
        </row>
        <row r="1846">
          <cell r="A1846" t="str">
            <v>593702300</v>
          </cell>
          <cell r="B1846" t="str">
            <v>402</v>
          </cell>
          <cell r="C1846" t="str">
            <v>Kupfer-Rundstangen</v>
          </cell>
        </row>
        <row r="1847">
          <cell r="A1847" t="str">
            <v>593702301</v>
          </cell>
          <cell r="B1847" t="str">
            <v>412</v>
          </cell>
          <cell r="C1847" t="str">
            <v>Messing-Flachstangen</v>
          </cell>
        </row>
        <row r="1848">
          <cell r="A1848" t="str">
            <v>593702302</v>
          </cell>
          <cell r="B1848" t="str">
            <v>412</v>
          </cell>
          <cell r="C1848" t="str">
            <v>Kupfer-Rechteckstangen</v>
          </cell>
        </row>
        <row r="1849">
          <cell r="A1849" t="str">
            <v>593702303</v>
          </cell>
          <cell r="B1849" t="str">
            <v>412</v>
          </cell>
          <cell r="C1849" t="str">
            <v>Kupfer-Rechteckstangen</v>
          </cell>
        </row>
        <row r="1850">
          <cell r="A1850" t="str">
            <v>593702304</v>
          </cell>
          <cell r="B1850" t="str">
            <v>140</v>
          </cell>
          <cell r="C1850" t="str">
            <v>Messing-Bleche</v>
          </cell>
        </row>
        <row r="1851">
          <cell r="A1851" t="str">
            <v>593702305</v>
          </cell>
          <cell r="B1851" t="str">
            <v>140</v>
          </cell>
          <cell r="C1851" t="str">
            <v>Messing-Bleche</v>
          </cell>
        </row>
        <row r="1852">
          <cell r="A1852" t="str">
            <v>593702306</v>
          </cell>
          <cell r="B1852" t="str">
            <v>402</v>
          </cell>
          <cell r="C1852" t="str">
            <v>Messing-Rundstangen</v>
          </cell>
        </row>
        <row r="1853">
          <cell r="A1853" t="str">
            <v>593702307</v>
          </cell>
          <cell r="B1853" t="str">
            <v>402</v>
          </cell>
          <cell r="C1853" t="str">
            <v>Messing-Rundstangen</v>
          </cell>
        </row>
        <row r="1854">
          <cell r="A1854" t="str">
            <v>593702308</v>
          </cell>
          <cell r="B1854" t="str">
            <v>475</v>
          </cell>
          <cell r="C1854" t="str">
            <v>Messing-Profil</v>
          </cell>
        </row>
        <row r="1855">
          <cell r="A1855" t="str">
            <v>593702309</v>
          </cell>
          <cell r="B1855" t="str">
            <v>402</v>
          </cell>
          <cell r="C1855" t="str">
            <v>Messing-Rundstangen</v>
          </cell>
        </row>
        <row r="1856">
          <cell r="A1856" t="str">
            <v>593702311</v>
          </cell>
          <cell r="B1856" t="str">
            <v>402</v>
          </cell>
          <cell r="C1856" t="str">
            <v>Messing-Rundstangen</v>
          </cell>
        </row>
        <row r="1857">
          <cell r="A1857" t="str">
            <v>593702312</v>
          </cell>
          <cell r="B1857" t="str">
            <v>402</v>
          </cell>
          <cell r="C1857" t="str">
            <v>Messing-Rundstangen</v>
          </cell>
        </row>
        <row r="1858">
          <cell r="A1858" t="str">
            <v>593702313</v>
          </cell>
          <cell r="B1858" t="str">
            <v>402</v>
          </cell>
          <cell r="C1858" t="str">
            <v>Messing-Rundstangen</v>
          </cell>
        </row>
        <row r="1859">
          <cell r="A1859" t="str">
            <v>593702314</v>
          </cell>
          <cell r="B1859" t="str">
            <v>402</v>
          </cell>
          <cell r="C1859" t="str">
            <v>Messing-Rundstangen</v>
          </cell>
        </row>
        <row r="1860">
          <cell r="A1860" t="str">
            <v>593702315</v>
          </cell>
          <cell r="B1860" t="str">
            <v>441</v>
          </cell>
          <cell r="C1860" t="str">
            <v>Messingdraht</v>
          </cell>
        </row>
        <row r="1861">
          <cell r="A1861" t="str">
            <v>593702316</v>
          </cell>
          <cell r="B1861" t="str">
            <v>441</v>
          </cell>
          <cell r="C1861" t="str">
            <v>Messingdraht</v>
          </cell>
        </row>
        <row r="1862">
          <cell r="A1862" t="str">
            <v>593702317</v>
          </cell>
          <cell r="B1862" t="str">
            <v>441</v>
          </cell>
          <cell r="C1862" t="str">
            <v>Runddraht aus Sonderkupfer</v>
          </cell>
        </row>
        <row r="1863">
          <cell r="A1863" t="str">
            <v>593702318</v>
          </cell>
          <cell r="B1863" t="str">
            <v>402</v>
          </cell>
          <cell r="C1863" t="str">
            <v>Rostfreie-Rundstangen</v>
          </cell>
        </row>
        <row r="1864">
          <cell r="A1864" t="str">
            <v>593702320</v>
          </cell>
          <cell r="B1864" t="str">
            <v>402</v>
          </cell>
          <cell r="C1864" t="str">
            <v>Rostfreie-Rundstangen</v>
          </cell>
        </row>
        <row r="1865">
          <cell r="A1865" t="str">
            <v>593702321</v>
          </cell>
          <cell r="B1865" t="str">
            <v>402</v>
          </cell>
          <cell r="C1865" t="str">
            <v>Messing-Rundstangen</v>
          </cell>
        </row>
        <row r="1866">
          <cell r="A1866" t="str">
            <v>593702322</v>
          </cell>
          <cell r="B1866" t="str">
            <v>402</v>
          </cell>
          <cell r="C1866" t="str">
            <v>Messing-Rundstangen</v>
          </cell>
        </row>
        <row r="1867">
          <cell r="A1867" t="str">
            <v>593702323</v>
          </cell>
          <cell r="B1867" t="str">
            <v>402</v>
          </cell>
          <cell r="C1867" t="str">
            <v>Messing-Rundstangen</v>
          </cell>
        </row>
        <row r="1868">
          <cell r="A1868" t="str">
            <v>593702324</v>
          </cell>
          <cell r="B1868" t="str">
            <v>402</v>
          </cell>
          <cell r="C1868" t="str">
            <v>Rostfreie-Rundstangen</v>
          </cell>
        </row>
        <row r="1869">
          <cell r="A1869" t="str">
            <v>593702325</v>
          </cell>
          <cell r="B1869" t="str">
            <v>402</v>
          </cell>
          <cell r="C1869" t="str">
            <v>Beryllium Kupfer-Rundstangen</v>
          </cell>
        </row>
        <row r="1870">
          <cell r="A1870" t="str">
            <v>593702326</v>
          </cell>
          <cell r="B1870" t="str">
            <v>414</v>
          </cell>
          <cell r="C1870" t="str">
            <v>Messing Hohlstange</v>
          </cell>
        </row>
        <row r="1871">
          <cell r="A1871" t="str">
            <v>593702327</v>
          </cell>
          <cell r="B1871" t="str">
            <v>220</v>
          </cell>
          <cell r="C1871" t="str">
            <v>Band blank</v>
          </cell>
        </row>
        <row r="1872">
          <cell r="A1872" t="str">
            <v>593702328</v>
          </cell>
          <cell r="B1872" t="str">
            <v>402</v>
          </cell>
          <cell r="C1872" t="str">
            <v>Messing-Rundstangen</v>
          </cell>
        </row>
        <row r="1873">
          <cell r="A1873" t="str">
            <v>593702329</v>
          </cell>
          <cell r="B1873" t="str">
            <v>402</v>
          </cell>
          <cell r="C1873" t="str">
            <v>Rostfreie-Rundstangen</v>
          </cell>
        </row>
        <row r="1874">
          <cell r="A1874" t="str">
            <v>593702330</v>
          </cell>
          <cell r="B1874" t="str">
            <v>402</v>
          </cell>
          <cell r="C1874" t="str">
            <v>Rostfreie-Rundstangen</v>
          </cell>
        </row>
        <row r="1875">
          <cell r="A1875" t="str">
            <v>593702331</v>
          </cell>
          <cell r="B1875" t="str">
            <v>441</v>
          </cell>
          <cell r="C1875" t="str">
            <v>Messingdraht</v>
          </cell>
        </row>
        <row r="1876">
          <cell r="A1876" t="str">
            <v>593702332</v>
          </cell>
          <cell r="B1876" t="str">
            <v>441</v>
          </cell>
          <cell r="C1876" t="str">
            <v>Messingdraht</v>
          </cell>
        </row>
        <row r="1877">
          <cell r="A1877" t="str">
            <v>593702333</v>
          </cell>
          <cell r="B1877" t="str">
            <v>475</v>
          </cell>
          <cell r="C1877" t="str">
            <v>Messingprofil-Stangen</v>
          </cell>
        </row>
        <row r="1878">
          <cell r="A1878" t="str">
            <v>593702334</v>
          </cell>
          <cell r="B1878" t="str">
            <v>475</v>
          </cell>
          <cell r="C1878" t="str">
            <v>Messingprofil-Stangen</v>
          </cell>
        </row>
        <row r="1879">
          <cell r="A1879" t="str">
            <v>593702335</v>
          </cell>
          <cell r="B1879" t="str">
            <v>402</v>
          </cell>
          <cell r="C1879" t="str">
            <v>Runddraht aus Bronze</v>
          </cell>
        </row>
        <row r="1880">
          <cell r="A1880" t="str">
            <v>593702336</v>
          </cell>
          <cell r="B1880" t="str">
            <v>402</v>
          </cell>
          <cell r="C1880" t="str">
            <v>Kupfer-Rundstangen</v>
          </cell>
        </row>
        <row r="1881">
          <cell r="A1881" t="str">
            <v>593702337</v>
          </cell>
          <cell r="B1881" t="str">
            <v>402</v>
          </cell>
          <cell r="C1881" t="str">
            <v>Automatenstahl-Rund</v>
          </cell>
        </row>
        <row r="1882">
          <cell r="A1882" t="str">
            <v>593702338</v>
          </cell>
          <cell r="B1882" t="str">
            <v>406</v>
          </cell>
          <cell r="C1882" t="str">
            <v>Rostf. Sechskantstangen</v>
          </cell>
        </row>
        <row r="1883">
          <cell r="A1883" t="str">
            <v>593702339</v>
          </cell>
          <cell r="B1883" t="str">
            <v>402</v>
          </cell>
          <cell r="C1883" t="str">
            <v>Messing-Rundstangen</v>
          </cell>
        </row>
        <row r="1884">
          <cell r="A1884" t="str">
            <v>593702340</v>
          </cell>
          <cell r="B1884" t="str">
            <v>402</v>
          </cell>
          <cell r="C1884" t="str">
            <v>Messing-Rundstangen</v>
          </cell>
        </row>
        <row r="1885">
          <cell r="A1885" t="str">
            <v>593702341</v>
          </cell>
          <cell r="B1885" t="str">
            <v>402</v>
          </cell>
          <cell r="C1885" t="str">
            <v>Neusilber-Rundstangen</v>
          </cell>
        </row>
        <row r="1886">
          <cell r="A1886" t="str">
            <v>593702342</v>
          </cell>
          <cell r="B1886" t="str">
            <v>402</v>
          </cell>
          <cell r="C1886" t="str">
            <v>Kupfer-Rundstangen</v>
          </cell>
        </row>
        <row r="1887">
          <cell r="A1887" t="str">
            <v>593702343</v>
          </cell>
          <cell r="B1887" t="str">
            <v>402</v>
          </cell>
          <cell r="C1887" t="str">
            <v>Kupfer-Rundstangen</v>
          </cell>
        </row>
        <row r="1888">
          <cell r="A1888" t="str">
            <v>593702344</v>
          </cell>
          <cell r="B1888" t="str">
            <v>402</v>
          </cell>
          <cell r="C1888" t="str">
            <v>Kupfer-Rundstangen</v>
          </cell>
        </row>
        <row r="1889">
          <cell r="A1889" t="str">
            <v>593702345</v>
          </cell>
          <cell r="B1889" t="str">
            <v>402</v>
          </cell>
          <cell r="C1889" t="str">
            <v>Kupfer-Rundstangen</v>
          </cell>
        </row>
        <row r="1890">
          <cell r="A1890" t="str">
            <v>593702347</v>
          </cell>
          <cell r="B1890" t="str">
            <v>412</v>
          </cell>
          <cell r="C1890" t="str">
            <v>Rostfreie-Flachstangen</v>
          </cell>
        </row>
        <row r="1891">
          <cell r="A1891" t="str">
            <v>593702348</v>
          </cell>
          <cell r="B1891" t="str">
            <v>412</v>
          </cell>
          <cell r="C1891" t="str">
            <v>Rostfreie-Flachstangen</v>
          </cell>
        </row>
        <row r="1892">
          <cell r="A1892" t="str">
            <v>593702349</v>
          </cell>
          <cell r="B1892" t="str">
            <v>412</v>
          </cell>
          <cell r="C1892" t="str">
            <v>Rostfreie-Flachstangen</v>
          </cell>
        </row>
        <row r="1893">
          <cell r="A1893" t="str">
            <v>593702350</v>
          </cell>
          <cell r="B1893" t="str">
            <v>402</v>
          </cell>
          <cell r="C1893" t="str">
            <v>Messing-Rundstangen</v>
          </cell>
        </row>
        <row r="1894">
          <cell r="A1894" t="str">
            <v>593702351</v>
          </cell>
          <cell r="B1894" t="str">
            <v>441</v>
          </cell>
          <cell r="C1894" t="str">
            <v>Messingdraht</v>
          </cell>
        </row>
        <row r="1895">
          <cell r="A1895" t="str">
            <v>593702352</v>
          </cell>
          <cell r="B1895" t="str">
            <v>402</v>
          </cell>
          <cell r="C1895" t="str">
            <v>Rostfreie-Rundstangen</v>
          </cell>
        </row>
        <row r="1896">
          <cell r="A1896" t="str">
            <v>593702353</v>
          </cell>
          <cell r="B1896" t="str">
            <v>401</v>
          </cell>
          <cell r="C1896" t="str">
            <v>Kupfer-Rundstangen</v>
          </cell>
        </row>
        <row r="1897">
          <cell r="A1897" t="str">
            <v>593702354</v>
          </cell>
          <cell r="B1897" t="str">
            <v>402</v>
          </cell>
          <cell r="C1897" t="str">
            <v>Kupfer-Rundstangen</v>
          </cell>
        </row>
        <row r="1898">
          <cell r="A1898" t="str">
            <v>593702355</v>
          </cell>
          <cell r="B1898" t="str">
            <v>402</v>
          </cell>
          <cell r="C1898" t="str">
            <v>Kupfer-Rundrohre</v>
          </cell>
        </row>
        <row r="1899">
          <cell r="A1899" t="str">
            <v>593702356</v>
          </cell>
          <cell r="B1899" t="str">
            <v>402</v>
          </cell>
          <cell r="C1899" t="str">
            <v>Automatenstahl-Rund</v>
          </cell>
        </row>
        <row r="1900">
          <cell r="A1900" t="str">
            <v>593702357</v>
          </cell>
          <cell r="B1900" t="str">
            <v>412</v>
          </cell>
          <cell r="C1900" t="str">
            <v>Kupfer Hohlprofil</v>
          </cell>
        </row>
        <row r="1901">
          <cell r="A1901" t="str">
            <v>593702358</v>
          </cell>
          <cell r="B1901" t="str">
            <v>402</v>
          </cell>
          <cell r="C1901" t="str">
            <v>Messing-Runddraht</v>
          </cell>
        </row>
        <row r="1902">
          <cell r="A1902" t="str">
            <v>593702359</v>
          </cell>
          <cell r="B1902" t="str">
            <v>402</v>
          </cell>
          <cell r="C1902" t="str">
            <v>Kupfer-Rundstangen</v>
          </cell>
        </row>
        <row r="1903">
          <cell r="A1903" t="str">
            <v>593702362</v>
          </cell>
          <cell r="B1903" t="str">
            <v>053</v>
          </cell>
          <cell r="C1903" t="str">
            <v>Präzisionsstahl-Rundrohre</v>
          </cell>
        </row>
        <row r="1904">
          <cell r="A1904" t="str">
            <v>593702363</v>
          </cell>
          <cell r="B1904" t="str">
            <v>402</v>
          </cell>
          <cell r="C1904" t="str">
            <v>Rostfreie-Rundstangen</v>
          </cell>
        </row>
        <row r="1905">
          <cell r="A1905" t="str">
            <v>593702364</v>
          </cell>
          <cell r="B1905" t="str">
            <v>441</v>
          </cell>
          <cell r="C1905" t="str">
            <v>Messing-Draht</v>
          </cell>
        </row>
        <row r="1906">
          <cell r="A1906" t="str">
            <v>593702365</v>
          </cell>
          <cell r="B1906" t="str">
            <v>220</v>
          </cell>
          <cell r="C1906" t="str">
            <v>Band blank</v>
          </cell>
        </row>
        <row r="1907">
          <cell r="A1907" t="str">
            <v>593702366</v>
          </cell>
          <cell r="B1907" t="str">
            <v>402</v>
          </cell>
          <cell r="C1907" t="str">
            <v>Kupfer-Rundstangen</v>
          </cell>
        </row>
        <row r="1908">
          <cell r="A1908" t="str">
            <v>593702367</v>
          </cell>
          <cell r="B1908" t="str">
            <v>402</v>
          </cell>
          <cell r="C1908" t="str">
            <v>Kupfer-Rundstangen</v>
          </cell>
        </row>
        <row r="1909">
          <cell r="A1909" t="str">
            <v>593702368</v>
          </cell>
          <cell r="B1909" t="str">
            <v>402</v>
          </cell>
          <cell r="C1909" t="str">
            <v>Stahl-Runddraht</v>
          </cell>
        </row>
        <row r="1910">
          <cell r="A1910" t="str">
            <v>593702369</v>
          </cell>
          <cell r="B1910" t="str">
            <v>402</v>
          </cell>
          <cell r="C1910" t="str">
            <v>Kupfer-Rundstangen</v>
          </cell>
        </row>
        <row r="1911">
          <cell r="A1911" t="str">
            <v>593702370</v>
          </cell>
          <cell r="B1911" t="str">
            <v>402</v>
          </cell>
          <cell r="C1911" t="str">
            <v>Kupfer-Rundstangen</v>
          </cell>
        </row>
        <row r="1912">
          <cell r="A1912" t="str">
            <v>593702371</v>
          </cell>
          <cell r="B1912" t="str">
            <v>402</v>
          </cell>
          <cell r="C1912" t="str">
            <v>Stahl-Runddraht</v>
          </cell>
        </row>
        <row r="1913">
          <cell r="A1913" t="str">
            <v>593702372</v>
          </cell>
          <cell r="B1913" t="str">
            <v>402</v>
          </cell>
          <cell r="C1913" t="str">
            <v>Messing-Rundstangen</v>
          </cell>
        </row>
        <row r="1914">
          <cell r="A1914" t="str">
            <v>593702373</v>
          </cell>
          <cell r="B1914" t="str">
            <v>402</v>
          </cell>
          <cell r="C1914" t="str">
            <v>Messing-Rundstangen</v>
          </cell>
        </row>
        <row r="1915">
          <cell r="A1915" t="str">
            <v>593702374</v>
          </cell>
          <cell r="B1915" t="str">
            <v>402</v>
          </cell>
          <cell r="C1915" t="str">
            <v>Messing-Rundstangen</v>
          </cell>
        </row>
        <row r="1916">
          <cell r="A1916" t="str">
            <v>593702375</v>
          </cell>
          <cell r="B1916" t="str">
            <v>402</v>
          </cell>
          <cell r="C1916" t="str">
            <v>Messing-Rundstangen</v>
          </cell>
        </row>
        <row r="1917">
          <cell r="A1917" t="str">
            <v>593702376</v>
          </cell>
          <cell r="B1917" t="str">
            <v>402</v>
          </cell>
          <cell r="C1917" t="str">
            <v>Messing-Rundstangen</v>
          </cell>
        </row>
        <row r="1918">
          <cell r="A1918" t="str">
            <v>593702377</v>
          </cell>
          <cell r="B1918" t="str">
            <v>402</v>
          </cell>
          <cell r="C1918" t="str">
            <v>Messing-Rundstangen</v>
          </cell>
        </row>
        <row r="1919">
          <cell r="A1919" t="str">
            <v>593702378</v>
          </cell>
          <cell r="B1919" t="str">
            <v>402</v>
          </cell>
          <cell r="C1919" t="str">
            <v>Messing-Rundstangen</v>
          </cell>
        </row>
        <row r="1920">
          <cell r="A1920" t="str">
            <v>593702379</v>
          </cell>
          <cell r="B1920" t="str">
            <v>472</v>
          </cell>
          <cell r="C1920" t="str">
            <v>Kupfer-Rundrohre</v>
          </cell>
        </row>
        <row r="1921">
          <cell r="A1921" t="str">
            <v>593702380</v>
          </cell>
          <cell r="B1921" t="str">
            <v>441</v>
          </cell>
          <cell r="C1921" t="str">
            <v>Neusilber-Ringe</v>
          </cell>
        </row>
        <row r="1922">
          <cell r="A1922" t="str">
            <v>593702381</v>
          </cell>
          <cell r="B1922" t="str">
            <v>402</v>
          </cell>
          <cell r="C1922" t="str">
            <v>Kupfer-Rundstangen</v>
          </cell>
        </row>
        <row r="1923">
          <cell r="A1923" t="str">
            <v>593702382</v>
          </cell>
          <cell r="B1923" t="str">
            <v>475</v>
          </cell>
          <cell r="C1923" t="str">
            <v>Messing-Profile</v>
          </cell>
        </row>
        <row r="1924">
          <cell r="A1924" t="str">
            <v>593702383</v>
          </cell>
          <cell r="B1924" t="str">
            <v>402</v>
          </cell>
          <cell r="C1924" t="str">
            <v>Messing-Rundstangen</v>
          </cell>
        </row>
        <row r="1925">
          <cell r="A1925" t="str">
            <v>593702384</v>
          </cell>
          <cell r="B1925" t="str">
            <v>402</v>
          </cell>
          <cell r="C1925" t="str">
            <v>Kupfer-Rundstangen</v>
          </cell>
        </row>
        <row r="1926">
          <cell r="A1926" t="str">
            <v>593702385</v>
          </cell>
          <cell r="B1926" t="str">
            <v>402</v>
          </cell>
          <cell r="C1926" t="str">
            <v>Messing-Rundstangen</v>
          </cell>
        </row>
        <row r="1927">
          <cell r="A1927" t="str">
            <v>593702386</v>
          </cell>
          <cell r="B1927" t="str">
            <v>402</v>
          </cell>
          <cell r="C1927" t="str">
            <v>Kupfer-Rundstangen</v>
          </cell>
        </row>
        <row r="1928">
          <cell r="A1928" t="str">
            <v>593702387</v>
          </cell>
          <cell r="B1928" t="str">
            <v>402</v>
          </cell>
          <cell r="C1928" t="str">
            <v>Messing-Rundstangen</v>
          </cell>
        </row>
        <row r="1929">
          <cell r="A1929" t="str">
            <v>593702388</v>
          </cell>
          <cell r="B1929" t="str">
            <v>402</v>
          </cell>
          <cell r="C1929" t="str">
            <v>Bronze-Rundstangen bleifrei</v>
          </cell>
        </row>
        <row r="1930">
          <cell r="A1930" t="str">
            <v>593702389</v>
          </cell>
          <cell r="B1930" t="str">
            <v>402</v>
          </cell>
          <cell r="C1930" t="str">
            <v>Bronze-Rundstangen bleifrei</v>
          </cell>
        </row>
        <row r="1931">
          <cell r="A1931" t="str">
            <v>593702390</v>
          </cell>
          <cell r="B1931" t="str">
            <v>402</v>
          </cell>
          <cell r="C1931" t="str">
            <v>Bronze-Rundstangen bleifrei</v>
          </cell>
        </row>
        <row r="1932">
          <cell r="A1932" t="str">
            <v>593702391</v>
          </cell>
          <cell r="B1932" t="str">
            <v>053</v>
          </cell>
          <cell r="C1932" t="str">
            <v>Präzisionsstahl-Rundrohre</v>
          </cell>
        </row>
        <row r="1933">
          <cell r="A1933" t="str">
            <v>593702392</v>
          </cell>
          <cell r="B1933" t="str">
            <v>402</v>
          </cell>
          <cell r="C1933" t="str">
            <v>Kupfer-Rundrohre</v>
          </cell>
        </row>
        <row r="1934">
          <cell r="A1934" t="str">
            <v>593702393</v>
          </cell>
          <cell r="B1934" t="str">
            <v>402</v>
          </cell>
          <cell r="C1934" t="str">
            <v>Bronze-Rundstangen bleifrei</v>
          </cell>
        </row>
        <row r="1935">
          <cell r="A1935" t="str">
            <v>593702394</v>
          </cell>
          <cell r="B1935" t="str">
            <v>402</v>
          </cell>
          <cell r="C1935" t="str">
            <v>Bronze-Rundstangen bleifrei</v>
          </cell>
        </row>
        <row r="1936">
          <cell r="A1936" t="str">
            <v>593702395</v>
          </cell>
          <cell r="B1936" t="str">
            <v>402</v>
          </cell>
          <cell r="C1936" t="str">
            <v>Rostfreie-Rundstangen</v>
          </cell>
        </row>
        <row r="1937">
          <cell r="A1937" t="str">
            <v>593702396</v>
          </cell>
          <cell r="B1937" t="str">
            <v>441</v>
          </cell>
          <cell r="C1937" t="str">
            <v>Messing-Runddraht</v>
          </cell>
        </row>
        <row r="1938">
          <cell r="A1938" t="str">
            <v>593702397</v>
          </cell>
          <cell r="B1938" t="str">
            <v>402</v>
          </cell>
          <cell r="C1938" t="str">
            <v>Messing-Rundstangen</v>
          </cell>
        </row>
        <row r="1939">
          <cell r="A1939" t="str">
            <v>593702398</v>
          </cell>
          <cell r="B1939" t="str">
            <v>441</v>
          </cell>
          <cell r="C1939" t="str">
            <v>Runddraht aus Messing</v>
          </cell>
        </row>
        <row r="1940">
          <cell r="A1940" t="str">
            <v>593702399</v>
          </cell>
          <cell r="B1940" t="str">
            <v>402</v>
          </cell>
          <cell r="C1940" t="str">
            <v>Messing-Rundstangen</v>
          </cell>
        </row>
        <row r="1941">
          <cell r="A1941" t="str">
            <v>593702400</v>
          </cell>
          <cell r="B1941" t="str">
            <v>441</v>
          </cell>
          <cell r="C1941" t="str">
            <v>Runddraht aus Messing</v>
          </cell>
        </row>
        <row r="1942">
          <cell r="A1942" t="str">
            <v>593702401</v>
          </cell>
          <cell r="B1942" t="str">
            <v>402</v>
          </cell>
          <cell r="C1942" t="str">
            <v>Messing-Rundstangen</v>
          </cell>
        </row>
        <row r="1943">
          <cell r="A1943" t="str">
            <v>593702402</v>
          </cell>
          <cell r="B1943" t="str">
            <v>441</v>
          </cell>
          <cell r="C1943" t="str">
            <v>Runddraht aus Messing</v>
          </cell>
        </row>
        <row r="1944">
          <cell r="A1944" t="str">
            <v>593702403</v>
          </cell>
          <cell r="B1944" t="str">
            <v>402</v>
          </cell>
          <cell r="C1944" t="str">
            <v>Messing-Rundstangen</v>
          </cell>
        </row>
        <row r="1945">
          <cell r="A1945" t="str">
            <v>593702404</v>
          </cell>
          <cell r="B1945" t="str">
            <v>402</v>
          </cell>
          <cell r="C1945" t="str">
            <v>Messing-Rundstangen</v>
          </cell>
        </row>
        <row r="1946">
          <cell r="A1946" t="str">
            <v>593702405</v>
          </cell>
          <cell r="B1946" t="str">
            <v>402</v>
          </cell>
          <cell r="C1946" t="str">
            <v>Messing-Rundstangen</v>
          </cell>
        </row>
        <row r="1947">
          <cell r="A1947" t="str">
            <v>593702406</v>
          </cell>
          <cell r="B1947" t="str">
            <v>441</v>
          </cell>
          <cell r="C1947" t="str">
            <v>Runddraht aus Messing</v>
          </cell>
        </row>
        <row r="1948">
          <cell r="A1948" t="str">
            <v>593702407</v>
          </cell>
          <cell r="B1948" t="str">
            <v>441</v>
          </cell>
          <cell r="C1948" t="str">
            <v>Messingdraht</v>
          </cell>
        </row>
        <row r="1949">
          <cell r="A1949" t="str">
            <v>593702408</v>
          </cell>
          <cell r="B1949" t="str">
            <v>441</v>
          </cell>
          <cell r="C1949" t="str">
            <v>Messingdraht</v>
          </cell>
        </row>
        <row r="1950">
          <cell r="A1950" t="str">
            <v>593702409</v>
          </cell>
          <cell r="B1950" t="str">
            <v>441</v>
          </cell>
          <cell r="C1950" t="str">
            <v>Messingdraht</v>
          </cell>
        </row>
        <row r="1951">
          <cell r="A1951" t="str">
            <v>593702410</v>
          </cell>
          <cell r="B1951" t="str">
            <v>402</v>
          </cell>
          <cell r="C1951" t="str">
            <v>Kupfer-Rundstangen</v>
          </cell>
        </row>
        <row r="1952">
          <cell r="A1952" t="str">
            <v>593702411</v>
          </cell>
          <cell r="B1952" t="str">
            <v>441</v>
          </cell>
          <cell r="C1952" t="str">
            <v>Messingdraht</v>
          </cell>
        </row>
        <row r="1953">
          <cell r="A1953" t="str">
            <v>593702412</v>
          </cell>
          <cell r="B1953" t="str">
            <v>402</v>
          </cell>
          <cell r="C1953" t="str">
            <v>Messing-Rundstangen</v>
          </cell>
        </row>
        <row r="1954">
          <cell r="A1954" t="str">
            <v>593702413</v>
          </cell>
          <cell r="B1954" t="str">
            <v>441</v>
          </cell>
          <cell r="C1954" t="str">
            <v>Messingdraht</v>
          </cell>
        </row>
        <row r="1955">
          <cell r="A1955" t="str">
            <v>593702414</v>
          </cell>
          <cell r="B1955" t="str">
            <v>441</v>
          </cell>
          <cell r="C1955" t="str">
            <v>Runddraht aus Messing</v>
          </cell>
        </row>
        <row r="1956">
          <cell r="A1956" t="str">
            <v>593702415</v>
          </cell>
          <cell r="B1956" t="str">
            <v>441</v>
          </cell>
          <cell r="C1956" t="str">
            <v>Runddraht aus Messing</v>
          </cell>
        </row>
        <row r="1957">
          <cell r="A1957" t="str">
            <v>593702416</v>
          </cell>
          <cell r="B1957" t="str">
            <v>441</v>
          </cell>
          <cell r="C1957" t="str">
            <v>Messing-Runddraht</v>
          </cell>
        </row>
        <row r="1958">
          <cell r="A1958" t="str">
            <v>593702417</v>
          </cell>
          <cell r="B1958" t="str">
            <v>441</v>
          </cell>
          <cell r="C1958" t="str">
            <v>Runddraht aus Sonderkupfer</v>
          </cell>
        </row>
        <row r="1959">
          <cell r="A1959" t="str">
            <v>593702418</v>
          </cell>
          <cell r="B1959" t="str">
            <v>402</v>
          </cell>
          <cell r="C1959" t="str">
            <v>Messing-Rundstangen</v>
          </cell>
        </row>
        <row r="1960">
          <cell r="A1960" t="str">
            <v>593702419</v>
          </cell>
          <cell r="B1960" t="str">
            <v>402</v>
          </cell>
          <cell r="C1960" t="str">
            <v>Messing-Rundstangen</v>
          </cell>
        </row>
        <row r="1961">
          <cell r="A1961" t="str">
            <v>593702420</v>
          </cell>
          <cell r="B1961" t="str">
            <v>402</v>
          </cell>
          <cell r="C1961" t="str">
            <v>Messing-Rundstangen</v>
          </cell>
        </row>
        <row r="1962">
          <cell r="A1962" t="str">
            <v>593702421</v>
          </cell>
          <cell r="B1962" t="str">
            <v>402</v>
          </cell>
          <cell r="C1962" t="str">
            <v>Messing-Rundstangen</v>
          </cell>
        </row>
        <row r="1963">
          <cell r="A1963" t="str">
            <v>593702422</v>
          </cell>
          <cell r="B1963" t="str">
            <v>402</v>
          </cell>
          <cell r="C1963" t="str">
            <v>Messing-Rundstangen</v>
          </cell>
        </row>
        <row r="1964">
          <cell r="A1964" t="str">
            <v>593702423</v>
          </cell>
          <cell r="B1964" t="str">
            <v>441</v>
          </cell>
          <cell r="C1964" t="str">
            <v>Messingdraht</v>
          </cell>
        </row>
        <row r="1965">
          <cell r="A1965" t="str">
            <v>593702424</v>
          </cell>
          <cell r="B1965" t="str">
            <v>402</v>
          </cell>
          <cell r="C1965" t="str">
            <v>Messing-Rundstangen</v>
          </cell>
        </row>
        <row r="1966">
          <cell r="A1966" t="str">
            <v>593702425</v>
          </cell>
          <cell r="B1966" t="str">
            <v>441</v>
          </cell>
          <cell r="C1966" t="str">
            <v>Runddraht aus Messing</v>
          </cell>
        </row>
        <row r="1967">
          <cell r="A1967" t="str">
            <v>593702426</v>
          </cell>
          <cell r="B1967" t="str">
            <v>402</v>
          </cell>
          <cell r="C1967" t="str">
            <v>Messing-Rundstangen</v>
          </cell>
        </row>
        <row r="1968">
          <cell r="A1968" t="str">
            <v>593702427</v>
          </cell>
          <cell r="B1968" t="str">
            <v>402</v>
          </cell>
          <cell r="C1968" t="str">
            <v>Rostfreie-Rundstangen</v>
          </cell>
        </row>
        <row r="1969">
          <cell r="A1969" t="str">
            <v>593702428</v>
          </cell>
          <cell r="B1969" t="str">
            <v>402</v>
          </cell>
          <cell r="C1969" t="str">
            <v>Aluminium-Rundstangen</v>
          </cell>
        </row>
        <row r="1970">
          <cell r="A1970" t="str">
            <v>593702429</v>
          </cell>
          <cell r="B1970" t="str">
            <v>412</v>
          </cell>
          <cell r="C1970" t="str">
            <v>Messing-Flachstangen</v>
          </cell>
        </row>
        <row r="1971">
          <cell r="A1971" t="str">
            <v>593702430</v>
          </cell>
          <cell r="B1971" t="str">
            <v>482</v>
          </cell>
          <cell r="C1971" t="str">
            <v>Messingdraht</v>
          </cell>
        </row>
        <row r="1972">
          <cell r="A1972" t="str">
            <v>593702431</v>
          </cell>
          <cell r="B1972" t="str">
            <v>402</v>
          </cell>
          <cell r="C1972" t="str">
            <v>Stahl-Rundstangen</v>
          </cell>
        </row>
        <row r="1973">
          <cell r="A1973" t="str">
            <v>593702432</v>
          </cell>
          <cell r="B1973" t="str">
            <v>402</v>
          </cell>
          <cell r="C1973" t="str">
            <v>Stahl-Rundstangen</v>
          </cell>
        </row>
        <row r="1974">
          <cell r="A1974" t="str">
            <v>593702433</v>
          </cell>
          <cell r="B1974" t="str">
            <v>441</v>
          </cell>
          <cell r="C1974" t="str">
            <v>Bronze-Ringe Runddraht bleifrei</v>
          </cell>
        </row>
        <row r="1975">
          <cell r="A1975" t="str">
            <v>593702434</v>
          </cell>
          <cell r="B1975" t="str">
            <v>402</v>
          </cell>
          <cell r="C1975" t="str">
            <v>Messing-Rundstangen</v>
          </cell>
        </row>
        <row r="1976">
          <cell r="A1976" t="str">
            <v>593702435</v>
          </cell>
          <cell r="B1976" t="str">
            <v>402</v>
          </cell>
          <cell r="C1976" t="str">
            <v>Messing-Rundstangen</v>
          </cell>
        </row>
        <row r="1977">
          <cell r="A1977" t="str">
            <v>593702436</v>
          </cell>
          <cell r="B1977" t="str">
            <v>441</v>
          </cell>
          <cell r="C1977" t="str">
            <v>Runddraht aus Messing</v>
          </cell>
        </row>
        <row r="1978">
          <cell r="A1978" t="str">
            <v>593702437</v>
          </cell>
          <cell r="B1978" t="str">
            <v>482</v>
          </cell>
          <cell r="C1978" t="str">
            <v>Messing-Profildraht</v>
          </cell>
        </row>
        <row r="1979">
          <cell r="A1979" t="str">
            <v>593702438</v>
          </cell>
          <cell r="B1979" t="str">
            <v>441</v>
          </cell>
          <cell r="C1979" t="str">
            <v>Messingdraht</v>
          </cell>
        </row>
        <row r="1980">
          <cell r="A1980" t="str">
            <v>593702439</v>
          </cell>
          <cell r="B1980" t="str">
            <v>402</v>
          </cell>
          <cell r="C1980" t="str">
            <v>Beryllium Kupfer-Rundstangen</v>
          </cell>
        </row>
        <row r="1981">
          <cell r="A1981" t="str">
            <v>693700000</v>
          </cell>
          <cell r="B1981" t="str">
            <v>941</v>
          </cell>
          <cell r="C1981" t="str">
            <v>UMA Späne Z33</v>
          </cell>
        </row>
        <row r="1982">
          <cell r="A1982" t="str">
            <v>693700001</v>
          </cell>
          <cell r="B1982" t="str">
            <v>942</v>
          </cell>
          <cell r="C1982" t="str">
            <v>Metallkonto Späne Z33</v>
          </cell>
        </row>
        <row r="1983">
          <cell r="A1983" t="str">
            <v>693700002</v>
          </cell>
          <cell r="B1983" t="str">
            <v>941</v>
          </cell>
          <cell r="C1983" t="str">
            <v>Metallkonto Schrotte Z33</v>
          </cell>
        </row>
        <row r="1984">
          <cell r="A1984" t="str">
            <v>793700000</v>
          </cell>
          <cell r="B1984" t="str">
            <v>985</v>
          </cell>
          <cell r="C1984" t="str">
            <v>Frachtkosten</v>
          </cell>
        </row>
        <row r="1985">
          <cell r="A1985" t="str">
            <v>793700001</v>
          </cell>
          <cell r="B1985" t="str">
            <v>985</v>
          </cell>
          <cell r="C1985" t="str">
            <v>Spitzkosten</v>
          </cell>
        </row>
        <row r="1986">
          <cell r="A1986" t="str">
            <v>793700002</v>
          </cell>
          <cell r="B1986" t="str">
            <v>985</v>
          </cell>
          <cell r="C1986" t="str">
            <v>Schleifkosten Stangen</v>
          </cell>
        </row>
        <row r="1987">
          <cell r="A1987" t="str">
            <v>793700003</v>
          </cell>
          <cell r="B1987" t="str">
            <v>985</v>
          </cell>
          <cell r="C1987" t="str">
            <v>Schleifkosten Stück</v>
          </cell>
        </row>
        <row r="1988">
          <cell r="A1988" t="str">
            <v>793700004</v>
          </cell>
          <cell r="B1988" t="str">
            <v>985</v>
          </cell>
          <cell r="C1988" t="str">
            <v xml:space="preserve">Sägekosten </v>
          </cell>
        </row>
        <row r="1989">
          <cell r="A1989" t="str">
            <v>793700005</v>
          </cell>
          <cell r="B1989" t="str">
            <v>985</v>
          </cell>
          <cell r="C1989" t="str">
            <v>Richtkosten</v>
          </cell>
        </row>
        <row r="1990">
          <cell r="A1990" t="str">
            <v>793700007</v>
          </cell>
          <cell r="B1990" t="str">
            <v>985</v>
          </cell>
          <cell r="C1990" t="str">
            <v>Bund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DFCBF7-E94F-42B6-85F2-0112DA630535}" name="Tabelle1" displayName="Tabelle1" ref="A1:AF250" totalsRowShown="0" headerRowDxfId="39" dataDxfId="38">
  <autoFilter ref="A1:AF250" xr:uid="{E8277EC3-4AF7-4A53-878B-CA0B26C8F664}"/>
  <tableColumns count="32">
    <tableColumn id="1" xr3:uid="{043BEEEF-9610-459B-AD10-5AD035E51631}" name="Reklamations-Nummer" dataDxfId="7">
      <calculatedColumnFormula>IF(D2&lt;&gt;"","Reklamationsnummer - "&amp;TEXT(ROW(A1),"000"),"")</calculatedColumnFormula>
    </tableColumn>
    <tableColumn id="30" xr3:uid="{08366B18-86EE-40A1-B768-62E41FB89E15}" name="Nummer_x000a_Kunde" dataDxfId="37"/>
    <tableColumn id="29" xr3:uid="{B4D37F2B-C7A8-4834-B268-E8DA6CA12576}" name="Reklam.-_x000a_Nr. WWAG" dataDxfId="36"/>
    <tableColumn id="26" xr3:uid="{32901A2C-8595-477D-8F71-5C9C1390D4B9}" name="Reklamationsdatum" dataDxfId="35"/>
    <tableColumn id="27" xr3:uid="{AE73B252-BA2B-4E00-A34D-A22F05654FD3}" name="Quartal" dataDxfId="34">
      <calculatedColumnFormula>IF(D2="","",MOD(MONTH(MONTH(D2)&amp;0),4)+1)</calculatedColumnFormula>
    </tableColumn>
    <tableColumn id="2" xr3:uid="{91152645-4B34-4E0F-B38D-0366E069D244}" name="Sachbearbeiter Reklamation" dataDxfId="33"/>
    <tableColumn id="3" xr3:uid="{DBBB9D3B-95D3-48E4-BD74-63C8D625F060}" name="Verkäufer WML" dataDxfId="32"/>
    <tableColumn id="4" xr3:uid="{2B361450-21FC-47AD-900D-897BC9E68D07}" name="Kunde" dataDxfId="31"/>
    <tableColumn id="5" xr3:uid="{EC44509D-0C9E-4635-AE3A-1F26501BBA82}" name="Kunden-Nr." dataDxfId="0">
      <calculatedColumnFormula>IF(H2="","",VLOOKUP(H2,Debitoren!$A:$B,2,FALSE))</calculatedColumnFormula>
    </tableColumn>
    <tableColumn id="6" xr3:uid="{8F5BF8EA-5623-43C7-856A-5E7998AEA18A}" name="Auftragsnr._x000a_Navision" dataDxfId="30"/>
    <tableColumn id="7" xr3:uid="{648377F4-2704-4569-B9CE-F6250ABE546C}" name="Auftragszeile_x000a_Navision" dataDxfId="29"/>
    <tableColumn id="8" xr3:uid="{B1014462-70D3-4CF5-8595-63CC197C5F6A}" name="Lieferscheinnr._x000a_Navision" dataDxfId="28"/>
    <tableColumn id="9" xr3:uid="{12729F2A-36CF-4CA5-9610-9C2FB35075AF}" name="Artikelnr._x000a_WML" dataDxfId="27"/>
    <tableColumn id="11" xr3:uid="{C1DAFDB0-7421-4FD3-B8AF-E98B5EEDC3A9}" name="Fabrikat" dataDxfId="26">
      <calculatedColumnFormula>IF(M2="","",VLOOKUP(M2,[1]Artikel!$A:$C,2,FALSE))</calculatedColumnFormula>
    </tableColumn>
    <tableColumn id="12" xr3:uid="{824C2FD8-B1AC-4810-8E5F-B71584893A71}" name="Beschreibung" dataDxfId="25">
      <calculatedColumnFormula array="1">_xlfn.IFS(N2="","",N2="401","Rundstangen, gepresst",N2="402","Rundstangen, gezogen",N2="403","Warmpressstangen",N2="404","Rundstangen, mech. Bearbeitet",N2="405","Sechskantstangen, gepresst",N2="406","Sechskantstangen, gezogen",N2="409","Vierkantstangen, gepresst",N2="410","Vierkantstangen, gezogen",N2="411","Rechteckstangen, gepresst",N2="412","Rechteckstangen, gezogen",N2="413","Gussbolzen",N2="441","Runddraht",N2="471","Rohre, gepresst",N2="472","Rohre, gezogen",N2="482","Profildraht")</calculatedColumnFormula>
    </tableColumn>
    <tableColumn id="13" xr3:uid="{617D8B93-B32F-48F9-96DC-E89876370A9B}" name="Legierung" dataDxfId="24"/>
    <tableColumn id="14" xr3:uid="{EC3B55DB-0711-4A57-A26B-6F4BBA0D9B35}" name="reklamierte_x000a_Menge" dataDxfId="23"/>
    <tableColumn id="31" xr3:uid="{4E4A12D2-2CA9-4F7D-B8DB-D32C79A00452}" name="tot. Gelieferte_x000a_Menge" dataDxfId="22"/>
    <tableColumn id="15" xr3:uid="{F0173D1B-425C-4EB4-94C1-2124D3C43124}" name="Einheit" dataDxfId="21"/>
    <tableColumn id="16" xr3:uid="{9AD34526-6932-4605-94B6-EF30F0F8B6F2}" name="Lieferant" dataDxfId="20"/>
    <tableColumn id="17" xr3:uid="{5A21068F-965D-4EA6-9304-77A00ABADA25}" name="Lieferanten-Nr." dataDxfId="19">
      <calculatedColumnFormula>IF(T2="","",VLOOKUP(T2,[1]Kreditoren!$A:$B,2,FALSE))</calculatedColumnFormula>
    </tableColumn>
    <tableColumn id="18" xr3:uid="{FC95EAD6-F03C-47C6-8067-5ECBA06578AD}" name="WML-_x000a_Bestellnr." dataDxfId="18"/>
    <tableColumn id="19" xr3:uid="{5E362070-E527-4F5A-9955-D55BDAEB04C3}" name="Fehler-_x000a_klasse" dataDxfId="17"/>
    <tableColumn id="28" xr3:uid="{627FCB13-8106-4412-A30D-A1E1623DE02D}" name="Fehlerbeschreibung / -ursache" dataDxfId="16"/>
    <tableColumn id="32" xr3:uid="{9A8BF60F-5852-4EC1-995E-9AF96F784319}" name="Massnahmen" dataDxfId="15"/>
    <tableColumn id="20" xr3:uid="{BB05C473-E884-4F88-AB81-0C097819D2AC}" name="Reklamation berechtigt?_x000a_Ja / nein" dataDxfId="14"/>
    <tableColumn id="21" xr3:uid="{D01E3473-4571-44DD-9423-4A90F3E073A0}" name="Verkaufs-_x000a_reklamationsnr._x000a_Navision" dataDxfId="13"/>
    <tableColumn id="22" xr3:uid="{4C936E42-01DA-45DD-AD53-314993189F12}" name="Materialkosten_x000a_/_x000a_kg" dataDxfId="12"/>
    <tableColumn id="23" xr3:uid="{6E49BBFA-6E65-4195-BC0F-088CAA6D9546}" name="Frachtkosten" dataDxfId="11"/>
    <tableColumn id="24" xr3:uid="{1DEF66D8-BDF7-4BDF-B25A-CB714D345174}" name="sonstige Kosten" dataDxfId="10"/>
    <tableColumn id="25" xr3:uid="{FD5C66D9-3F8D-4125-9A34-3B23193361B0}" name="Gesamtkosten" dataDxfId="9">
      <calculatedColumnFormula>IF(AND(AB2="",AC2="",AD2=""),"",SUM((AB2*Q2)+AC2+AD2))</calculatedColumnFormula>
    </tableColumn>
    <tableColumn id="10" xr3:uid="{41F5A043-5275-4E63-95C2-4A25E8F16B56}" name="Anlagen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CE0F2-2893-4794-B1EE-D8F53C3D3AFA}">
  <dimension ref="A1:AF250"/>
  <sheetViews>
    <sheetView workbookViewId="0">
      <pane xSplit="10" ySplit="1" topLeftCell="U2" activePane="bottomRight" state="frozen"/>
      <selection pane="topRight" activeCell="E1" sqref="E1"/>
      <selection pane="bottomLeft" activeCell="A2" sqref="A2"/>
      <selection pane="bottomRight" activeCell="E5" sqref="E5:E7"/>
    </sheetView>
  </sheetViews>
  <sheetFormatPr baseColWidth="10" defaultRowHeight="12.75" x14ac:dyDescent="0.2"/>
  <cols>
    <col min="1" max="1" width="30.7109375" style="1" customWidth="1"/>
    <col min="2" max="2" width="20.5703125" style="1" customWidth="1"/>
    <col min="3" max="3" width="17.7109375" style="1" customWidth="1"/>
    <col min="4" max="4" width="20.7109375" style="1" customWidth="1"/>
    <col min="5" max="5" width="10.28515625" style="1" customWidth="1"/>
    <col min="6" max="7" width="18.28515625" style="1" customWidth="1"/>
    <col min="8" max="8" width="29.140625" style="1" bestFit="1" customWidth="1"/>
    <col min="9" max="9" width="16.5703125" style="1" customWidth="1"/>
    <col min="10" max="10" width="14.42578125" style="1" customWidth="1"/>
    <col min="11" max="11" width="15.7109375" style="1" customWidth="1"/>
    <col min="12" max="12" width="18.85546875" style="1" customWidth="1"/>
    <col min="13" max="13" width="14.140625" style="1" customWidth="1"/>
    <col min="14" max="14" width="10.28515625" style="1" customWidth="1"/>
    <col min="15" max="15" width="21.85546875" style="1" customWidth="1"/>
    <col min="16" max="16" width="16.28515625" style="1" bestFit="1" customWidth="1"/>
    <col min="17" max="17" width="15.7109375" style="1" customWidth="1"/>
    <col min="18" max="18" width="15.42578125" style="1" customWidth="1"/>
    <col min="19" max="19" width="10.140625" style="1" customWidth="1"/>
    <col min="20" max="20" width="30.5703125" style="1" customWidth="1"/>
    <col min="21" max="21" width="12.7109375" style="1" customWidth="1"/>
    <col min="22" max="22" width="13.28515625" style="1" customWidth="1"/>
    <col min="23" max="23" width="12.7109375" style="1" customWidth="1"/>
    <col min="24" max="25" width="25.7109375" style="1" customWidth="1"/>
    <col min="26" max="26" width="15.7109375" style="1" customWidth="1"/>
    <col min="27" max="27" width="16.7109375" style="1" customWidth="1"/>
    <col min="28" max="29" width="15.7109375" style="1" customWidth="1"/>
    <col min="30" max="30" width="17.7109375" style="1" customWidth="1"/>
    <col min="31" max="31" width="16.7109375" style="1" customWidth="1"/>
    <col min="32" max="32" width="20.7109375" style="1" customWidth="1"/>
    <col min="33" max="33" width="17.7109375" customWidth="1"/>
  </cols>
  <sheetData>
    <row r="1" spans="1:32" s="2" customFormat="1" ht="60" x14ac:dyDescent="0.2">
      <c r="A1" s="2" t="s">
        <v>1</v>
      </c>
      <c r="B1" s="3" t="s">
        <v>144</v>
      </c>
      <c r="C1" s="3" t="s">
        <v>145</v>
      </c>
      <c r="D1" s="2" t="s">
        <v>12</v>
      </c>
      <c r="E1" s="2" t="s">
        <v>13</v>
      </c>
      <c r="F1" s="3" t="s">
        <v>2</v>
      </c>
      <c r="G1" s="3" t="s">
        <v>11</v>
      </c>
      <c r="H1" s="3" t="s">
        <v>146</v>
      </c>
      <c r="I1" s="3" t="s">
        <v>147</v>
      </c>
      <c r="J1" s="3" t="s">
        <v>148</v>
      </c>
      <c r="K1" s="3" t="s">
        <v>149</v>
      </c>
      <c r="L1" s="3" t="s">
        <v>150</v>
      </c>
      <c r="M1" s="3" t="s">
        <v>151</v>
      </c>
      <c r="N1" s="2" t="s">
        <v>6</v>
      </c>
      <c r="O1" s="2" t="s">
        <v>14</v>
      </c>
      <c r="P1" s="2" t="s">
        <v>7</v>
      </c>
      <c r="Q1" s="3" t="s">
        <v>152</v>
      </c>
      <c r="R1" s="3" t="s">
        <v>153</v>
      </c>
      <c r="S1" s="2" t="s">
        <v>4</v>
      </c>
      <c r="T1" s="2" t="s">
        <v>0</v>
      </c>
      <c r="U1" s="3" t="s">
        <v>3</v>
      </c>
      <c r="V1" s="3" t="s">
        <v>154</v>
      </c>
      <c r="W1" s="3" t="s">
        <v>155</v>
      </c>
      <c r="X1" s="3" t="s">
        <v>156</v>
      </c>
      <c r="Y1" s="3" t="s">
        <v>157</v>
      </c>
      <c r="Z1" s="3" t="s">
        <v>5</v>
      </c>
      <c r="AA1" s="3" t="s">
        <v>158</v>
      </c>
      <c r="AB1" s="3" t="s">
        <v>159</v>
      </c>
      <c r="AC1" s="2" t="s">
        <v>8</v>
      </c>
      <c r="AD1" s="2" t="s">
        <v>9</v>
      </c>
      <c r="AE1" s="2" t="s">
        <v>10</v>
      </c>
      <c r="AF1" s="2" t="s">
        <v>160</v>
      </c>
    </row>
    <row r="2" spans="1:32" x14ac:dyDescent="0.2">
      <c r="A2" s="35" t="str">
        <f t="shared" ref="A2:A65" si="0">IF(D2&lt;&gt;"","Reklamationsnummer - "&amp;TEXT(ROW(A1),"000"),"")</f>
        <v>Reklamationsnummer - 001</v>
      </c>
      <c r="B2" s="35"/>
      <c r="C2" s="35"/>
      <c r="D2" s="12">
        <v>45933</v>
      </c>
      <c r="E2" s="1">
        <f>IF(D2="","",MOD(MONTH(MONTH(D2)&amp;0),4)+1)</f>
        <v>1</v>
      </c>
      <c r="H2" s="1" t="s">
        <v>16</v>
      </c>
      <c r="I2" s="1">
        <f>IF(H2="","",VLOOKUP(H2,Debitoren!$A:$B,2,FALSE))</f>
        <v>2</v>
      </c>
      <c r="K2" s="1">
        <v>10</v>
      </c>
      <c r="M2" s="36"/>
      <c r="N2" s="37" t="str">
        <f>IF(M2="","",VLOOKUP(M2,[1]Artikel!$A:$C,2,FALSE))</f>
        <v/>
      </c>
      <c r="O2" s="1" t="str" cm="1">
        <f t="array" ref="O2">_xlfn.IFS(N2="","",N2="401","Rundstangen, gepresst",N2="402","Rundstangen, gezogen",N2="403","Warmpressstangen",N2="404","Rundstangen, mech. Bearbeitet",N2="405","Sechskantstangen, gepresst",N2="406","Sechskantstangen, gezogen",N2="409","Vierkantstangen, gepresst",N2="410","Vierkantstangen, gezogen",N2="411","Rechteckstangen, gepresst",N2="412","Rechteckstangen, gezogen",N2="413","Gussbolzen",N2="441","Runddraht",N2="471","Rohre, gepresst",N2="472","Rohre, gezogen",N2="482","Profildraht")</f>
        <v/>
      </c>
      <c r="Q2" s="1">
        <v>25</v>
      </c>
      <c r="S2" s="1" t="s">
        <v>161</v>
      </c>
      <c r="U2" s="1" t="str">
        <f>IF(T2="","",VLOOKUP(T2,[1]Kreditoren!$A:$B,2,FALSE))</f>
        <v/>
      </c>
      <c r="W2" s="1" t="s">
        <v>66</v>
      </c>
      <c r="X2" s="38"/>
      <c r="Y2" s="38"/>
      <c r="AB2" s="1">
        <v>5</v>
      </c>
      <c r="AE2" s="39">
        <f t="shared" ref="AE2:AE65" si="1">IF(AND(AB2="",AC2="",AD2=""),"",SUM((AB2*Q2)+AC2+AD2))</f>
        <v>125</v>
      </c>
      <c r="AF2" s="40"/>
    </row>
    <row r="3" spans="1:32" x14ac:dyDescent="0.2">
      <c r="A3" s="35" t="str">
        <f t="shared" si="0"/>
        <v>Reklamationsnummer - 002</v>
      </c>
      <c r="B3" s="35"/>
      <c r="C3" s="35"/>
      <c r="D3" s="12">
        <v>45895</v>
      </c>
      <c r="E3" s="1">
        <f>IF(D3="","",MOD(MONTH(MONTH(D3)&amp;0),4)+1)</f>
        <v>4</v>
      </c>
      <c r="H3" s="1" t="s">
        <v>24</v>
      </c>
      <c r="I3" s="1">
        <f>IF(H3="","",VLOOKUP(H3,Debitoren!$A:$B,2,FALSE))</f>
        <v>10</v>
      </c>
      <c r="M3" s="36"/>
      <c r="N3" s="37" t="str">
        <f>IF(M3="","",VLOOKUP(M3,[1]Artikel!$A:$C,2,FALSE))</f>
        <v/>
      </c>
      <c r="O3" s="1" t="str" cm="1">
        <f t="array" ref="O3">_xlfn.IFS(N3="","",N3="401","Rundstangen, gepresst",N3="402","Rundstangen, gezogen",N3="403","Warmpressstangen",N3="404","Rundstangen, mech. Bearbeitet",N3="405","Sechskantstangen, gepresst",N3="406","Sechskantstangen, gezogen",N3="409","Vierkantstangen, gepresst",N3="410","Vierkantstangen, gezogen",N3="411","Rechteckstangen, gepresst",N3="412","Rechteckstangen, gezogen",N3="413","Gussbolzen",N3="441","Runddraht",N3="471","Rohre, gepresst",N3="472","Rohre, gezogen",N3="482","Profildraht")</f>
        <v/>
      </c>
      <c r="Q3" s="1">
        <v>75</v>
      </c>
      <c r="S3" s="1" t="s">
        <v>161</v>
      </c>
      <c r="U3" s="1" t="str">
        <f>IF(T3="","",VLOOKUP(T3,[1]Kreditoren!$A:$B,2,FALSE))</f>
        <v/>
      </c>
      <c r="W3" s="1" t="s">
        <v>66</v>
      </c>
      <c r="X3" s="38"/>
      <c r="Y3" s="38"/>
      <c r="AB3" s="1">
        <v>6.5</v>
      </c>
      <c r="AE3" s="39">
        <f t="shared" si="1"/>
        <v>487.5</v>
      </c>
      <c r="AF3" s="40"/>
    </row>
    <row r="4" spans="1:32" x14ac:dyDescent="0.2">
      <c r="A4" s="35" t="str">
        <f t="shared" si="0"/>
        <v>Reklamationsnummer - 003</v>
      </c>
      <c r="B4" s="35"/>
      <c r="C4" s="35"/>
      <c r="D4" s="12">
        <v>45702</v>
      </c>
      <c r="E4" s="1">
        <f t="shared" ref="E4:E67" si="2">IF(D4="","",MOD(MONTH(MONTH(D4)&amp;0),4)+1)</f>
        <v>2</v>
      </c>
      <c r="H4" s="1" t="s">
        <v>18</v>
      </c>
      <c r="I4" s="1">
        <f>IF(H4="","",VLOOKUP(H4,Debitoren!$A:$B,2,FALSE))</f>
        <v>4</v>
      </c>
      <c r="M4" s="36"/>
      <c r="N4" s="37" t="str">
        <f>IF(M4="","",VLOOKUP(M4,[1]Artikel!$A:$C,2,FALSE))</f>
        <v/>
      </c>
      <c r="O4" s="1" t="str" cm="1">
        <f t="array" ref="O4">_xlfn.IFS(N4="","",N4="401","Rundstangen, gepresst",N4="402","Rundstangen, gezogen",N4="403","Warmpressstangen",N4="404","Rundstangen, mech. Bearbeitet",N4="405","Sechskantstangen, gepresst",N4="406","Sechskantstangen, gezogen",N4="409","Vierkantstangen, gepresst",N4="410","Vierkantstangen, gezogen",N4="411","Rechteckstangen, gepresst",N4="412","Rechteckstangen, gezogen",N4="413","Gussbolzen",N4="441","Runddraht",N4="471","Rohre, gepresst",N4="472","Rohre, gezogen",N4="482","Profildraht")</f>
        <v/>
      </c>
      <c r="Q4" s="1">
        <v>135</v>
      </c>
      <c r="S4" s="1" t="s">
        <v>161</v>
      </c>
      <c r="U4" s="1" t="str">
        <f>IF(T4="","",VLOOKUP(T4,[1]Kreditoren!$A:$B,2,FALSE))</f>
        <v/>
      </c>
      <c r="W4" s="1" t="s">
        <v>66</v>
      </c>
      <c r="X4" s="38"/>
      <c r="Y4" s="38"/>
      <c r="AB4" s="1">
        <v>11.25</v>
      </c>
      <c r="AE4" s="39">
        <f t="shared" si="1"/>
        <v>1518.75</v>
      </c>
      <c r="AF4" s="40"/>
    </row>
    <row r="5" spans="1:32" x14ac:dyDescent="0.2">
      <c r="A5" s="41" t="str">
        <f t="shared" si="0"/>
        <v>Reklamationsnummer - 004</v>
      </c>
      <c r="B5" s="41"/>
      <c r="C5" s="41"/>
      <c r="D5" s="42">
        <v>45566</v>
      </c>
      <c r="E5" s="48">
        <f t="shared" si="2"/>
        <v>1</v>
      </c>
      <c r="H5" s="1" t="s">
        <v>19</v>
      </c>
      <c r="I5" s="1">
        <f>IF(H5="","",VLOOKUP(H5,Debitoren!$A:$B,2,FALSE))</f>
        <v>5</v>
      </c>
      <c r="M5" s="36"/>
      <c r="N5" s="37" t="str">
        <f>IF(M5="","",VLOOKUP(M5,[1]Artikel!$A:$C,2,FALSE))</f>
        <v/>
      </c>
      <c r="O5" s="1" t="str" cm="1">
        <f t="array" ref="O5">_xlfn.IFS(N5="","",N5="401","Rundstangen, gepresst",N5="402","Rundstangen, gezogen",N5="403","Warmpressstangen",N5="404","Rundstangen, mech. Bearbeitet",N5="405","Sechskantstangen, gepresst",N5="406","Sechskantstangen, gezogen",N5="409","Vierkantstangen, gepresst",N5="410","Vierkantstangen, gezogen",N5="411","Rechteckstangen, gepresst",N5="412","Rechteckstangen, gezogen",N5="413","Gussbolzen",N5="441","Runddraht",N5="471","Rohre, gepresst",N5="472","Rohre, gezogen",N5="482","Profildraht")</f>
        <v/>
      </c>
      <c r="Q5" s="1">
        <v>99</v>
      </c>
      <c r="S5" s="1" t="s">
        <v>162</v>
      </c>
      <c r="U5" s="1" t="str">
        <f>IF(T5="","",VLOOKUP(T5,[1]Kreditoren!$A:$B,2,FALSE))</f>
        <v/>
      </c>
      <c r="W5" s="1" t="s">
        <v>121</v>
      </c>
      <c r="X5" s="38"/>
      <c r="Y5" s="38"/>
      <c r="AB5" s="1">
        <v>3.5</v>
      </c>
      <c r="AE5" s="39">
        <f t="shared" si="1"/>
        <v>346.5</v>
      </c>
    </row>
    <row r="6" spans="1:32" x14ac:dyDescent="0.2">
      <c r="A6" s="41" t="str">
        <f t="shared" si="0"/>
        <v>Reklamationsnummer - 005</v>
      </c>
      <c r="B6" s="41"/>
      <c r="C6" s="41"/>
      <c r="D6" s="42">
        <v>44987</v>
      </c>
      <c r="E6" s="48">
        <f t="shared" si="2"/>
        <v>2</v>
      </c>
      <c r="H6" s="1" t="s">
        <v>21</v>
      </c>
      <c r="I6" s="1">
        <f>IF(H6="","",VLOOKUP(H6,Debitoren!$A:$B,2,FALSE))</f>
        <v>7</v>
      </c>
      <c r="M6" s="36"/>
      <c r="N6" s="37" t="str">
        <f>IF(M6="","",VLOOKUP(M6,[1]Artikel!$A:$C,2,FALSE))</f>
        <v/>
      </c>
      <c r="O6" s="1" t="str" cm="1">
        <f t="array" ref="O6">_xlfn.IFS(N6="","",N6="401","Rundstangen, gepresst",N6="402","Rundstangen, gezogen",N6="403","Warmpressstangen",N6="404","Rundstangen, mech. Bearbeitet",N6="405","Sechskantstangen, gepresst",N6="406","Sechskantstangen, gezogen",N6="409","Vierkantstangen, gepresst",N6="410","Vierkantstangen, gezogen",N6="411","Rechteckstangen, gepresst",N6="412","Rechteckstangen, gezogen",N6="413","Gussbolzen",N6="441","Runddraht",N6="471","Rohre, gepresst",N6="472","Rohre, gezogen",N6="482","Profildraht")</f>
        <v/>
      </c>
      <c r="Q6" s="1">
        <v>4.5</v>
      </c>
      <c r="S6" s="1" t="s">
        <v>162</v>
      </c>
      <c r="U6" s="1" t="str">
        <f>IF(T6="","",VLOOKUP(T6,[1]Kreditoren!$A:$B,2,FALSE))</f>
        <v/>
      </c>
      <c r="W6" s="1" t="s">
        <v>123</v>
      </c>
      <c r="X6" s="38"/>
      <c r="Y6" s="38"/>
      <c r="AB6" s="1">
        <v>1.75</v>
      </c>
      <c r="AE6" s="39">
        <f t="shared" si="1"/>
        <v>7.875</v>
      </c>
    </row>
    <row r="7" spans="1:32" x14ac:dyDescent="0.2">
      <c r="A7" s="41" t="str">
        <f t="shared" si="0"/>
        <v>Reklamationsnummer - 006</v>
      </c>
      <c r="B7" s="41"/>
      <c r="C7" s="41"/>
      <c r="D7" s="42">
        <v>44101</v>
      </c>
      <c r="E7" s="48">
        <f t="shared" si="2"/>
        <v>4</v>
      </c>
      <c r="H7" s="1" t="s">
        <v>16</v>
      </c>
      <c r="I7" s="1">
        <f>IF(H7="","",VLOOKUP(H7,Debitoren!$A:$B,2,FALSE))</f>
        <v>2</v>
      </c>
      <c r="M7" s="36"/>
      <c r="N7" s="37" t="str">
        <f>IF(M7="","",VLOOKUP(M7,[1]Artikel!$A:$C,2,FALSE))</f>
        <v/>
      </c>
      <c r="O7" s="1" t="str" cm="1">
        <f t="array" ref="O7">_xlfn.IFS(N7="","",N7="401","Rundstangen, gepresst",N7="402","Rundstangen, gezogen",N7="403","Warmpressstangen",N7="404","Rundstangen, mech. Bearbeitet",N7="405","Sechskantstangen, gepresst",N7="406","Sechskantstangen, gezogen",N7="409","Vierkantstangen, gepresst",N7="410","Vierkantstangen, gezogen",N7="411","Rechteckstangen, gepresst",N7="412","Rechteckstangen, gezogen",N7="413","Gussbolzen",N7="441","Runddraht",N7="471","Rohre, gepresst",N7="472","Rohre, gezogen",N7="482","Profildraht")</f>
        <v/>
      </c>
      <c r="Q7" s="1">
        <v>15</v>
      </c>
      <c r="S7" s="1" t="s">
        <v>162</v>
      </c>
      <c r="U7" s="1" t="str">
        <f>IF(T7="","",VLOOKUP(T7,[1]Kreditoren!$A:$B,2,FALSE))</f>
        <v/>
      </c>
      <c r="W7" s="1" t="s">
        <v>100</v>
      </c>
      <c r="X7" s="38"/>
      <c r="Y7" s="38"/>
      <c r="AB7" s="1">
        <v>300</v>
      </c>
      <c r="AE7" s="39">
        <f t="shared" si="1"/>
        <v>4500</v>
      </c>
    </row>
    <row r="8" spans="1:32" x14ac:dyDescent="0.2">
      <c r="A8" s="35" t="str">
        <f t="shared" si="0"/>
        <v/>
      </c>
      <c r="B8" s="35"/>
      <c r="C8" s="35"/>
      <c r="E8" s="1" t="str">
        <f t="shared" si="2"/>
        <v/>
      </c>
      <c r="I8" s="1" t="str">
        <f>IF(H8="","",VLOOKUP(H8,Debitoren!$A:$B,2,FALSE))</f>
        <v/>
      </c>
      <c r="M8" s="36"/>
      <c r="N8" s="37" t="str">
        <f>IF(M8="","",VLOOKUP(M8,[1]Artikel!$A:$C,2,FALSE))</f>
        <v/>
      </c>
      <c r="O8" s="1" t="str" cm="1">
        <f t="array" ref="O8">_xlfn.IFS(N8="","",N8="401","Rundstangen, gepresst",N8="402","Rundstangen, gezogen",N8="403","Warmpressstangen",N8="404","Rundstangen, mech. Bearbeitet",N8="405","Sechskantstangen, gepresst",N8="406","Sechskantstangen, gezogen",N8="409","Vierkantstangen, gepresst",N8="410","Vierkantstangen, gezogen",N8="411","Rechteckstangen, gepresst",N8="412","Rechteckstangen, gezogen",N8="413","Gussbolzen",N8="441","Runddraht",N8="471","Rohre, gepresst",N8="472","Rohre, gezogen",N8="482","Profildraht")</f>
        <v/>
      </c>
      <c r="U8" s="1" t="str">
        <f>IF(T8="","",VLOOKUP(T8,[1]Kreditoren!$A:$B,2,FALSE))</f>
        <v/>
      </c>
      <c r="X8" s="38"/>
      <c r="Y8" s="38"/>
      <c r="AE8" s="39" t="str">
        <f t="shared" si="1"/>
        <v/>
      </c>
    </row>
    <row r="9" spans="1:32" x14ac:dyDescent="0.2">
      <c r="A9" s="35" t="str">
        <f t="shared" si="0"/>
        <v/>
      </c>
      <c r="B9" s="35"/>
      <c r="C9" s="35"/>
      <c r="E9" s="1" t="str">
        <f t="shared" si="2"/>
        <v/>
      </c>
      <c r="I9" s="1" t="str">
        <f>IF(H9="","",VLOOKUP(H9,Debitoren!$A:$B,2,FALSE))</f>
        <v/>
      </c>
      <c r="M9" s="36"/>
      <c r="N9" s="37" t="str">
        <f>IF(M9="","",VLOOKUP(M9,[1]Artikel!$A:$C,2,FALSE))</f>
        <v/>
      </c>
      <c r="O9" s="1" t="str" cm="1">
        <f t="array" ref="O9">_xlfn.IFS(N9="","",N9="401","Rundstangen, gepresst",N9="402","Rundstangen, gezogen",N9="403","Warmpressstangen",N9="404","Rundstangen, mech. Bearbeitet",N9="405","Sechskantstangen, gepresst",N9="406","Sechskantstangen, gezogen",N9="409","Vierkantstangen, gepresst",N9="410","Vierkantstangen, gezogen",N9="411","Rechteckstangen, gepresst",N9="412","Rechteckstangen, gezogen",N9="413","Gussbolzen",N9="441","Runddraht",N9="471","Rohre, gepresst",N9="472","Rohre, gezogen",N9="482","Profildraht")</f>
        <v/>
      </c>
      <c r="U9" s="1" t="str">
        <f>IF(T9="","",VLOOKUP(T9,[1]Kreditoren!$A:$B,2,FALSE))</f>
        <v/>
      </c>
      <c r="X9" s="38"/>
      <c r="Y9" s="38"/>
      <c r="AE9" s="39" t="str">
        <f t="shared" si="1"/>
        <v/>
      </c>
    </row>
    <row r="10" spans="1:32" x14ac:dyDescent="0.2">
      <c r="A10" s="35" t="str">
        <f t="shared" si="0"/>
        <v/>
      </c>
      <c r="B10" s="35"/>
      <c r="C10" s="35"/>
      <c r="E10" s="1" t="str">
        <f t="shared" si="2"/>
        <v/>
      </c>
      <c r="I10" s="1" t="str">
        <f>IF(H10="","",VLOOKUP(H10,Debitoren!$A:$B,2,FALSE))</f>
        <v/>
      </c>
      <c r="M10" s="36"/>
      <c r="N10" s="37" t="str">
        <f>IF(M10="","",VLOOKUP(M10,[1]Artikel!$A:$C,2,FALSE))</f>
        <v/>
      </c>
      <c r="O10" s="1" t="str" cm="1">
        <f t="array" ref="O10">_xlfn.IFS(N10="","",N10="401","Rundstangen, gepresst",N10="402","Rundstangen, gezogen",N10="403","Warmpressstangen",N10="404","Rundstangen, mech. Bearbeitet",N10="405","Sechskantstangen, gepresst",N10="406","Sechskantstangen, gezogen",N10="409","Vierkantstangen, gepresst",N10="410","Vierkantstangen, gezogen",N10="411","Rechteckstangen, gepresst",N10="412","Rechteckstangen, gezogen",N10="413","Gussbolzen",N10="441","Runddraht",N10="471","Rohre, gepresst",N10="472","Rohre, gezogen",N10="482","Profildraht")</f>
        <v/>
      </c>
      <c r="U10" s="1" t="str">
        <f>IF(T10="","",VLOOKUP(T10,[1]Kreditoren!$A:$B,2,FALSE))</f>
        <v/>
      </c>
      <c r="X10" s="38"/>
      <c r="Y10" s="38"/>
      <c r="AE10" s="39" t="str">
        <f t="shared" si="1"/>
        <v/>
      </c>
    </row>
    <row r="11" spans="1:32" x14ac:dyDescent="0.2">
      <c r="A11" s="35" t="str">
        <f t="shared" si="0"/>
        <v/>
      </c>
      <c r="B11" s="35"/>
      <c r="C11" s="35"/>
      <c r="E11" s="1" t="str">
        <f t="shared" si="2"/>
        <v/>
      </c>
      <c r="I11" s="1" t="str">
        <f>IF(H11="","",VLOOKUP(H11,Debitoren!$A:$B,2,FALSE))</f>
        <v/>
      </c>
      <c r="M11" s="36"/>
      <c r="N11" s="37" t="str">
        <f>IF(M11="","",VLOOKUP(M11,[1]Artikel!$A:$C,2,FALSE))</f>
        <v/>
      </c>
      <c r="O11" s="1" t="str" cm="1">
        <f t="array" ref="O11">_xlfn.IFS(N11="","",N11="401","Rundstangen, gepresst",N11="402","Rundstangen, gezogen",N11="403","Warmpressstangen",N11="404","Rundstangen, mech. Bearbeitet",N11="405","Sechskantstangen, gepresst",N11="406","Sechskantstangen, gezogen",N11="409","Vierkantstangen, gepresst",N11="410","Vierkantstangen, gezogen",N11="411","Rechteckstangen, gepresst",N11="412","Rechteckstangen, gezogen",N11="413","Gussbolzen",N11="441","Runddraht",N11="471","Rohre, gepresst",N11="472","Rohre, gezogen",N11="482","Profildraht")</f>
        <v/>
      </c>
      <c r="U11" s="1" t="str">
        <f>IF(T11="","",VLOOKUP(T11,[1]Kreditoren!$A:$B,2,FALSE))</f>
        <v/>
      </c>
      <c r="X11" s="38"/>
      <c r="Y11" s="38"/>
      <c r="AE11" s="39" t="str">
        <f t="shared" si="1"/>
        <v/>
      </c>
    </row>
    <row r="12" spans="1:32" x14ac:dyDescent="0.2">
      <c r="A12" s="35" t="str">
        <f t="shared" si="0"/>
        <v/>
      </c>
      <c r="B12" s="35"/>
      <c r="C12" s="35"/>
      <c r="E12" s="1" t="str">
        <f t="shared" si="2"/>
        <v/>
      </c>
      <c r="I12" s="1" t="str">
        <f>IF(H12="","",VLOOKUP(H12,Debitoren!$A:$B,2,FALSE))</f>
        <v/>
      </c>
      <c r="M12" s="36"/>
      <c r="N12" s="37" t="str">
        <f>IF(M12="","",VLOOKUP(M12,[1]Artikel!$A:$C,2,FALSE))</f>
        <v/>
      </c>
      <c r="O12" s="1" t="str" cm="1">
        <f t="array" ref="O12">_xlfn.IFS(N12="","",N12="401","Rundstangen, gepresst",N12="402","Rundstangen, gezogen",N12="403","Warmpressstangen",N12="404","Rundstangen, mech. Bearbeitet",N12="405","Sechskantstangen, gepresst",N12="406","Sechskantstangen, gezogen",N12="409","Vierkantstangen, gepresst",N12="410","Vierkantstangen, gezogen",N12="411","Rechteckstangen, gepresst",N12="412","Rechteckstangen, gezogen",N12="413","Gussbolzen",N12="441","Runddraht",N12="471","Rohre, gepresst",N12="472","Rohre, gezogen",N12="482","Profildraht")</f>
        <v/>
      </c>
      <c r="U12" s="1" t="str">
        <f>IF(T12="","",VLOOKUP(T12,[1]Kreditoren!$A:$B,2,FALSE))</f>
        <v/>
      </c>
      <c r="X12" s="38"/>
      <c r="Y12" s="38"/>
      <c r="AE12" s="39" t="str">
        <f t="shared" si="1"/>
        <v/>
      </c>
    </row>
    <row r="13" spans="1:32" x14ac:dyDescent="0.2">
      <c r="A13" s="35" t="str">
        <f t="shared" si="0"/>
        <v/>
      </c>
      <c r="B13" s="35"/>
      <c r="C13" s="35"/>
      <c r="E13" s="1" t="str">
        <f t="shared" si="2"/>
        <v/>
      </c>
      <c r="I13" s="1" t="str">
        <f>IF(H13="","",VLOOKUP(H13,Debitoren!$A:$B,2,FALSE))</f>
        <v/>
      </c>
      <c r="M13" s="36"/>
      <c r="N13" s="37" t="str">
        <f>IF(M13="","",VLOOKUP(M13,[1]Artikel!$A:$C,2,FALSE))</f>
        <v/>
      </c>
      <c r="O13" s="1" t="str" cm="1">
        <f t="array" ref="O13">_xlfn.IFS(N13="","",N13="401","Rundstangen, gepresst",N13="402","Rundstangen, gezogen",N13="403","Warmpressstangen",N13="404","Rundstangen, mech. Bearbeitet",N13="405","Sechskantstangen, gepresst",N13="406","Sechskantstangen, gezogen",N13="409","Vierkantstangen, gepresst",N13="410","Vierkantstangen, gezogen",N13="411","Rechteckstangen, gepresst",N13="412","Rechteckstangen, gezogen",N13="413","Gussbolzen",N13="441","Runddraht",N13="471","Rohre, gepresst",N13="472","Rohre, gezogen",N13="482","Profildraht")</f>
        <v/>
      </c>
      <c r="U13" s="1" t="str">
        <f>IF(T13="","",VLOOKUP(T13,[1]Kreditoren!$A:$B,2,FALSE))</f>
        <v/>
      </c>
      <c r="X13" s="38"/>
      <c r="Y13" s="38"/>
      <c r="AE13" s="39" t="str">
        <f t="shared" si="1"/>
        <v/>
      </c>
    </row>
    <row r="14" spans="1:32" x14ac:dyDescent="0.2">
      <c r="A14" s="35" t="str">
        <f t="shared" si="0"/>
        <v/>
      </c>
      <c r="B14" s="35"/>
      <c r="C14" s="35"/>
      <c r="E14" s="1" t="str">
        <f t="shared" si="2"/>
        <v/>
      </c>
      <c r="I14" s="1" t="str">
        <f>IF(H14="","",VLOOKUP(H14,Debitoren!$A:$B,2,FALSE))</f>
        <v/>
      </c>
      <c r="M14" s="36"/>
      <c r="N14" s="37" t="str">
        <f>IF(M14="","",VLOOKUP(M14,[1]Artikel!$A:$C,2,FALSE))</f>
        <v/>
      </c>
      <c r="O14" s="1" t="str" cm="1">
        <f t="array" ref="O14">_xlfn.IFS(N14="","",N14="401","Rundstangen, gepresst",N14="402","Rundstangen, gezogen",N14="403","Warmpressstangen",N14="404","Rundstangen, mech. Bearbeitet",N14="405","Sechskantstangen, gepresst",N14="406","Sechskantstangen, gezogen",N14="409","Vierkantstangen, gepresst",N14="410","Vierkantstangen, gezogen",N14="411","Rechteckstangen, gepresst",N14="412","Rechteckstangen, gezogen",N14="413","Gussbolzen",N14="441","Runddraht",N14="471","Rohre, gepresst",N14="472","Rohre, gezogen",N14="482","Profildraht")</f>
        <v/>
      </c>
      <c r="U14" s="1" t="str">
        <f>IF(T14="","",VLOOKUP(T14,[1]Kreditoren!$A:$B,2,FALSE))</f>
        <v/>
      </c>
      <c r="X14" s="38"/>
      <c r="Y14" s="38"/>
      <c r="AE14" s="39" t="str">
        <f t="shared" si="1"/>
        <v/>
      </c>
    </row>
    <row r="15" spans="1:32" x14ac:dyDescent="0.2">
      <c r="A15" s="35" t="str">
        <f t="shared" si="0"/>
        <v/>
      </c>
      <c r="B15" s="35"/>
      <c r="C15" s="35"/>
      <c r="E15" s="1" t="str">
        <f t="shared" si="2"/>
        <v/>
      </c>
      <c r="I15" s="1" t="str">
        <f>IF(H15="","",VLOOKUP(H15,Debitoren!$A:$B,2,FALSE))</f>
        <v/>
      </c>
      <c r="M15" s="36"/>
      <c r="N15" s="37" t="str">
        <f>IF(M15="","",VLOOKUP(M15,[1]Artikel!$A:$C,2,FALSE))</f>
        <v/>
      </c>
      <c r="O15" s="1" t="str" cm="1">
        <f t="array" ref="O15">_xlfn.IFS(N15="","",N15="401","Rundstangen, gepresst",N15="402","Rundstangen, gezogen",N15="403","Warmpressstangen",N15="404","Rundstangen, mech. Bearbeitet",N15="405","Sechskantstangen, gepresst",N15="406","Sechskantstangen, gezogen",N15="409","Vierkantstangen, gepresst",N15="410","Vierkantstangen, gezogen",N15="411","Rechteckstangen, gepresst",N15="412","Rechteckstangen, gezogen",N15="413","Gussbolzen",N15="441","Runddraht",N15="471","Rohre, gepresst",N15="472","Rohre, gezogen",N15="482","Profildraht")</f>
        <v/>
      </c>
      <c r="U15" s="1" t="str">
        <f>IF(T15="","",VLOOKUP(T15,[1]Kreditoren!$A:$B,2,FALSE))</f>
        <v/>
      </c>
      <c r="X15" s="38"/>
      <c r="Y15" s="38"/>
      <c r="AE15" s="39" t="str">
        <f t="shared" si="1"/>
        <v/>
      </c>
    </row>
    <row r="16" spans="1:32" x14ac:dyDescent="0.2">
      <c r="A16" s="35" t="str">
        <f t="shared" si="0"/>
        <v/>
      </c>
      <c r="B16" s="35"/>
      <c r="C16" s="35"/>
      <c r="E16" s="1" t="str">
        <f t="shared" si="2"/>
        <v/>
      </c>
      <c r="I16" s="1" t="str">
        <f>IF(H16="","",VLOOKUP(H16,Debitoren!$A:$B,2,FALSE))</f>
        <v/>
      </c>
      <c r="M16" s="36"/>
      <c r="N16" s="37" t="str">
        <f>IF(M16="","",VLOOKUP(M16,[1]Artikel!$A:$C,2,FALSE))</f>
        <v/>
      </c>
      <c r="O16" s="1" t="str" cm="1">
        <f t="array" ref="O16">_xlfn.IFS(N16="","",N16="401","Rundstangen, gepresst",N16="402","Rundstangen, gezogen",N16="403","Warmpressstangen",N16="404","Rundstangen, mech. Bearbeitet",N16="405","Sechskantstangen, gepresst",N16="406","Sechskantstangen, gezogen",N16="409","Vierkantstangen, gepresst",N16="410","Vierkantstangen, gezogen",N16="411","Rechteckstangen, gepresst",N16="412","Rechteckstangen, gezogen",N16="413","Gussbolzen",N16="441","Runddraht",N16="471","Rohre, gepresst",N16="472","Rohre, gezogen",N16="482","Profildraht")</f>
        <v/>
      </c>
      <c r="U16" s="1" t="str">
        <f>IF(T16="","",VLOOKUP(T16,[1]Kreditoren!$A:$B,2,FALSE))</f>
        <v/>
      </c>
      <c r="X16" s="38"/>
      <c r="Y16" s="38"/>
      <c r="AE16" s="39" t="str">
        <f t="shared" si="1"/>
        <v/>
      </c>
    </row>
    <row r="17" spans="1:31" x14ac:dyDescent="0.2">
      <c r="A17" s="35" t="str">
        <f t="shared" si="0"/>
        <v/>
      </c>
      <c r="B17" s="35"/>
      <c r="C17" s="35"/>
      <c r="E17" s="1" t="str">
        <f t="shared" si="2"/>
        <v/>
      </c>
      <c r="I17" s="1" t="str">
        <f>IF(H17="","",VLOOKUP(H17,Debitoren!$A:$B,2,FALSE))</f>
        <v/>
      </c>
      <c r="M17" s="36"/>
      <c r="N17" s="37" t="str">
        <f>IF(M17="","",VLOOKUP(M17,[1]Artikel!$A:$C,2,FALSE))</f>
        <v/>
      </c>
      <c r="O17" s="1" t="str" cm="1">
        <f t="array" ref="O17">_xlfn.IFS(N17="","",N17="401","Rundstangen, gepresst",N17="402","Rundstangen, gezogen",N17="403","Warmpressstangen",N17="404","Rundstangen, mech. Bearbeitet",N17="405","Sechskantstangen, gepresst",N17="406","Sechskantstangen, gezogen",N17="409","Vierkantstangen, gepresst",N17="410","Vierkantstangen, gezogen",N17="411","Rechteckstangen, gepresst",N17="412","Rechteckstangen, gezogen",N17="413","Gussbolzen",N17="441","Runddraht",N17="471","Rohre, gepresst",N17="472","Rohre, gezogen",N17="482","Profildraht")</f>
        <v/>
      </c>
      <c r="U17" s="1" t="str">
        <f>IF(T17="","",VLOOKUP(T17,[1]Kreditoren!$A:$B,2,FALSE))</f>
        <v/>
      </c>
      <c r="X17" s="38"/>
      <c r="Y17" s="38"/>
      <c r="AE17" s="39" t="str">
        <f t="shared" si="1"/>
        <v/>
      </c>
    </row>
    <row r="18" spans="1:31" x14ac:dyDescent="0.2">
      <c r="A18" s="35" t="str">
        <f t="shared" si="0"/>
        <v/>
      </c>
      <c r="B18" s="35"/>
      <c r="C18" s="35"/>
      <c r="E18" s="1" t="str">
        <f t="shared" si="2"/>
        <v/>
      </c>
      <c r="I18" s="1" t="str">
        <f>IF(H18="","",VLOOKUP(H18,Debitoren!$A:$B,2,FALSE))</f>
        <v/>
      </c>
      <c r="M18" s="36"/>
      <c r="N18" s="37" t="str">
        <f>IF(M18="","",VLOOKUP(M18,[1]Artikel!$A:$C,2,FALSE))</f>
        <v/>
      </c>
      <c r="O18" s="1" t="str" cm="1">
        <f t="array" ref="O18">_xlfn.IFS(N18="","",N18="401","Rundstangen, gepresst",N18="402","Rundstangen, gezogen",N18="403","Warmpressstangen",N18="404","Rundstangen, mech. Bearbeitet",N18="405","Sechskantstangen, gepresst",N18="406","Sechskantstangen, gezogen",N18="409","Vierkantstangen, gepresst",N18="410","Vierkantstangen, gezogen",N18="411","Rechteckstangen, gepresst",N18="412","Rechteckstangen, gezogen",N18="413","Gussbolzen",N18="441","Runddraht",N18="471","Rohre, gepresst",N18="472","Rohre, gezogen",N18="482","Profildraht")</f>
        <v/>
      </c>
      <c r="U18" s="1" t="str">
        <f>IF(T18="","",VLOOKUP(T18,[1]Kreditoren!$A:$B,2,FALSE))</f>
        <v/>
      </c>
      <c r="X18" s="38"/>
      <c r="Y18" s="38"/>
      <c r="AE18" s="39" t="str">
        <f t="shared" si="1"/>
        <v/>
      </c>
    </row>
    <row r="19" spans="1:31" x14ac:dyDescent="0.2">
      <c r="A19" s="35" t="str">
        <f t="shared" si="0"/>
        <v/>
      </c>
      <c r="B19" s="35"/>
      <c r="C19" s="35"/>
      <c r="E19" s="1" t="str">
        <f t="shared" si="2"/>
        <v/>
      </c>
      <c r="I19" s="1" t="str">
        <f>IF(H19="","",VLOOKUP(H19,Debitoren!$A:$B,2,FALSE))</f>
        <v/>
      </c>
      <c r="M19" s="36"/>
      <c r="N19" s="37" t="str">
        <f>IF(M19="","",VLOOKUP(M19,[1]Artikel!$A:$C,2,FALSE))</f>
        <v/>
      </c>
      <c r="O19" s="1" t="str" cm="1">
        <f t="array" ref="O19">_xlfn.IFS(N19="","",N19="401","Rundstangen, gepresst",N19="402","Rundstangen, gezogen",N19="403","Warmpressstangen",N19="404","Rundstangen, mech. Bearbeitet",N19="405","Sechskantstangen, gepresst",N19="406","Sechskantstangen, gezogen",N19="409","Vierkantstangen, gepresst",N19="410","Vierkantstangen, gezogen",N19="411","Rechteckstangen, gepresst",N19="412","Rechteckstangen, gezogen",N19="413","Gussbolzen",N19="441","Runddraht",N19="471","Rohre, gepresst",N19="472","Rohre, gezogen",N19="482","Profildraht")</f>
        <v/>
      </c>
      <c r="U19" s="1" t="str">
        <f>IF(T19="","",VLOOKUP(T19,[1]Kreditoren!$A:$B,2,FALSE))</f>
        <v/>
      </c>
      <c r="X19" s="38"/>
      <c r="Y19" s="38"/>
      <c r="AE19" s="39" t="str">
        <f t="shared" si="1"/>
        <v/>
      </c>
    </row>
    <row r="20" spans="1:31" x14ac:dyDescent="0.2">
      <c r="A20" s="35" t="str">
        <f t="shared" si="0"/>
        <v/>
      </c>
      <c r="B20" s="35"/>
      <c r="C20" s="35"/>
      <c r="E20" s="1" t="str">
        <f t="shared" si="2"/>
        <v/>
      </c>
      <c r="I20" s="1" t="str">
        <f>IF(H20="","",VLOOKUP(H20,Debitoren!$A:$B,2,FALSE))</f>
        <v/>
      </c>
      <c r="M20" s="36"/>
      <c r="N20" s="37" t="str">
        <f>IF(M20="","",VLOOKUP(M20,[1]Artikel!$A:$C,2,FALSE))</f>
        <v/>
      </c>
      <c r="O20" s="1" t="str" cm="1">
        <f t="array" ref="O20">_xlfn.IFS(N20="","",N20="401","Rundstangen, gepresst",N20="402","Rundstangen, gezogen",N20="403","Warmpressstangen",N20="404","Rundstangen, mech. Bearbeitet",N20="405","Sechskantstangen, gepresst",N20="406","Sechskantstangen, gezogen",N20="409","Vierkantstangen, gepresst",N20="410","Vierkantstangen, gezogen",N20="411","Rechteckstangen, gepresst",N20="412","Rechteckstangen, gezogen",N20="413","Gussbolzen",N20="441","Runddraht",N20="471","Rohre, gepresst",N20="472","Rohre, gezogen",N20="482","Profildraht")</f>
        <v/>
      </c>
      <c r="U20" s="1" t="str">
        <f>IF(T20="","",VLOOKUP(T20,[1]Kreditoren!$A:$B,2,FALSE))</f>
        <v/>
      </c>
      <c r="X20" s="38"/>
      <c r="Y20" s="38"/>
      <c r="AE20" s="39" t="str">
        <f t="shared" si="1"/>
        <v/>
      </c>
    </row>
    <row r="21" spans="1:31" x14ac:dyDescent="0.2">
      <c r="A21" s="35" t="str">
        <f t="shared" si="0"/>
        <v/>
      </c>
      <c r="B21" s="35"/>
      <c r="C21" s="35"/>
      <c r="E21" s="1" t="str">
        <f t="shared" si="2"/>
        <v/>
      </c>
      <c r="I21" s="1" t="str">
        <f>IF(H21="","",VLOOKUP(H21,Debitoren!$A:$B,2,FALSE))</f>
        <v/>
      </c>
      <c r="M21" s="36"/>
      <c r="N21" s="37" t="str">
        <f>IF(M21="","",VLOOKUP(M21,[1]Artikel!$A:$C,2,FALSE))</f>
        <v/>
      </c>
      <c r="O21" s="1" t="str" cm="1">
        <f t="array" ref="O21">_xlfn.IFS(N21="","",N21="401","Rundstangen, gepresst",N21="402","Rundstangen, gezogen",N21="403","Warmpressstangen",N21="404","Rundstangen, mech. Bearbeitet",N21="405","Sechskantstangen, gepresst",N21="406","Sechskantstangen, gezogen",N21="409","Vierkantstangen, gepresst",N21="410","Vierkantstangen, gezogen",N21="411","Rechteckstangen, gepresst",N21="412","Rechteckstangen, gezogen",N21="413","Gussbolzen",N21="441","Runddraht",N21="471","Rohre, gepresst",N21="472","Rohre, gezogen",N21="482","Profildraht")</f>
        <v/>
      </c>
      <c r="U21" s="1" t="str">
        <f>IF(T21="","",VLOOKUP(T21,[1]Kreditoren!$A:$B,2,FALSE))</f>
        <v/>
      </c>
      <c r="X21" s="38"/>
      <c r="Y21" s="38"/>
      <c r="AE21" s="39" t="str">
        <f t="shared" si="1"/>
        <v/>
      </c>
    </row>
    <row r="22" spans="1:31" x14ac:dyDescent="0.2">
      <c r="A22" s="35" t="str">
        <f t="shared" si="0"/>
        <v/>
      </c>
      <c r="B22" s="35"/>
      <c r="C22" s="35"/>
      <c r="E22" s="1" t="str">
        <f t="shared" si="2"/>
        <v/>
      </c>
      <c r="I22" s="1" t="str">
        <f>IF(H22="","",VLOOKUP(H22,Debitoren!$A:$B,2,FALSE))</f>
        <v/>
      </c>
      <c r="M22" s="36"/>
      <c r="N22" s="37" t="str">
        <f>IF(M22="","",VLOOKUP(M22,[1]Artikel!$A:$C,2,FALSE))</f>
        <v/>
      </c>
      <c r="O22" s="1" t="str" cm="1">
        <f t="array" ref="O22">_xlfn.IFS(N22="","",N22="401","Rundstangen, gepresst",N22="402","Rundstangen, gezogen",N22="403","Warmpressstangen",N22="404","Rundstangen, mech. Bearbeitet",N22="405","Sechskantstangen, gepresst",N22="406","Sechskantstangen, gezogen",N22="409","Vierkantstangen, gepresst",N22="410","Vierkantstangen, gezogen",N22="411","Rechteckstangen, gepresst",N22="412","Rechteckstangen, gezogen",N22="413","Gussbolzen",N22="441","Runddraht",N22="471","Rohre, gepresst",N22="472","Rohre, gezogen",N22="482","Profildraht")</f>
        <v/>
      </c>
      <c r="U22" s="1" t="str">
        <f>IF(T22="","",VLOOKUP(T22,[1]Kreditoren!$A:$B,2,FALSE))</f>
        <v/>
      </c>
      <c r="X22" s="38"/>
      <c r="Y22" s="38"/>
      <c r="AE22" s="39" t="str">
        <f t="shared" si="1"/>
        <v/>
      </c>
    </row>
    <row r="23" spans="1:31" x14ac:dyDescent="0.2">
      <c r="A23" s="35" t="str">
        <f t="shared" si="0"/>
        <v/>
      </c>
      <c r="B23" s="35"/>
      <c r="C23" s="35"/>
      <c r="E23" s="1" t="str">
        <f t="shared" si="2"/>
        <v/>
      </c>
      <c r="I23" s="1" t="str">
        <f>IF(H23="","",VLOOKUP(H23,Debitoren!$A:$B,2,FALSE))</f>
        <v/>
      </c>
      <c r="M23" s="36"/>
      <c r="N23" s="37" t="str">
        <f>IF(M23="","",VLOOKUP(M23,[1]Artikel!$A:$C,2,FALSE))</f>
        <v/>
      </c>
      <c r="O23" s="1" t="str" cm="1">
        <f t="array" ref="O23">_xlfn.IFS(N23="","",N23="401","Rundstangen, gepresst",N23="402","Rundstangen, gezogen",N23="403","Warmpressstangen",N23="404","Rundstangen, mech. Bearbeitet",N23="405","Sechskantstangen, gepresst",N23="406","Sechskantstangen, gezogen",N23="409","Vierkantstangen, gepresst",N23="410","Vierkantstangen, gezogen",N23="411","Rechteckstangen, gepresst",N23="412","Rechteckstangen, gezogen",N23="413","Gussbolzen",N23="441","Runddraht",N23="471","Rohre, gepresst",N23="472","Rohre, gezogen",N23="482","Profildraht")</f>
        <v/>
      </c>
      <c r="U23" s="1" t="str">
        <f>IF(T23="","",VLOOKUP(T23,[1]Kreditoren!$A:$B,2,FALSE))</f>
        <v/>
      </c>
      <c r="X23" s="38"/>
      <c r="Y23" s="38"/>
      <c r="AE23" s="39" t="str">
        <f t="shared" si="1"/>
        <v/>
      </c>
    </row>
    <row r="24" spans="1:31" x14ac:dyDescent="0.2">
      <c r="A24" s="35" t="str">
        <f t="shared" si="0"/>
        <v/>
      </c>
      <c r="B24" s="35"/>
      <c r="C24" s="35"/>
      <c r="E24" s="1" t="str">
        <f t="shared" si="2"/>
        <v/>
      </c>
      <c r="I24" s="1" t="str">
        <f>IF(H24="","",VLOOKUP(H24,Debitoren!$A:$B,2,FALSE))</f>
        <v/>
      </c>
      <c r="M24" s="36"/>
      <c r="N24" s="37" t="str">
        <f>IF(M24="","",VLOOKUP(M24,[1]Artikel!$A:$C,2,FALSE))</f>
        <v/>
      </c>
      <c r="O24" s="1" t="str" cm="1">
        <f t="array" ref="O24">_xlfn.IFS(N24="","",N24="401","Rundstangen, gepresst",N24="402","Rundstangen, gezogen",N24="403","Warmpressstangen",N24="404","Rundstangen, mech. Bearbeitet",N24="405","Sechskantstangen, gepresst",N24="406","Sechskantstangen, gezogen",N24="409","Vierkantstangen, gepresst",N24="410","Vierkantstangen, gezogen",N24="411","Rechteckstangen, gepresst",N24="412","Rechteckstangen, gezogen",N24="413","Gussbolzen",N24="441","Runddraht",N24="471","Rohre, gepresst",N24="472","Rohre, gezogen",N24="482","Profildraht")</f>
        <v/>
      </c>
      <c r="U24" s="1" t="str">
        <f>IF(T24="","",VLOOKUP(T24,[1]Kreditoren!$A:$B,2,FALSE))</f>
        <v/>
      </c>
      <c r="X24" s="38"/>
      <c r="Y24" s="38"/>
      <c r="AE24" s="39" t="str">
        <f t="shared" si="1"/>
        <v/>
      </c>
    </row>
    <row r="25" spans="1:31" x14ac:dyDescent="0.2">
      <c r="A25" s="35" t="str">
        <f t="shared" si="0"/>
        <v/>
      </c>
      <c r="B25" s="35"/>
      <c r="C25" s="35"/>
      <c r="E25" s="1" t="str">
        <f t="shared" si="2"/>
        <v/>
      </c>
      <c r="I25" s="1" t="str">
        <f>IF(H25="","",VLOOKUP(H25,Debitoren!$A:$B,2,FALSE))</f>
        <v/>
      </c>
      <c r="M25" s="36"/>
      <c r="N25" s="37" t="str">
        <f>IF(M25="","",VLOOKUP(M25,[1]Artikel!$A:$C,2,FALSE))</f>
        <v/>
      </c>
      <c r="O25" s="1" t="str" cm="1">
        <f t="array" ref="O25">_xlfn.IFS(N25="","",N25="401","Rundstangen, gepresst",N25="402","Rundstangen, gezogen",N25="403","Warmpressstangen",N25="404","Rundstangen, mech. Bearbeitet",N25="405","Sechskantstangen, gepresst",N25="406","Sechskantstangen, gezogen",N25="409","Vierkantstangen, gepresst",N25="410","Vierkantstangen, gezogen",N25="411","Rechteckstangen, gepresst",N25="412","Rechteckstangen, gezogen",N25="413","Gussbolzen",N25="441","Runddraht",N25="471","Rohre, gepresst",N25="472","Rohre, gezogen",N25="482","Profildraht")</f>
        <v/>
      </c>
      <c r="U25" s="1" t="str">
        <f>IF(T25="","",VLOOKUP(T25,[1]Kreditoren!$A:$B,2,FALSE))</f>
        <v/>
      </c>
      <c r="X25" s="38"/>
      <c r="Y25" s="38"/>
      <c r="AE25" s="39" t="str">
        <f t="shared" si="1"/>
        <v/>
      </c>
    </row>
    <row r="26" spans="1:31" x14ac:dyDescent="0.2">
      <c r="A26" s="35" t="str">
        <f t="shared" si="0"/>
        <v/>
      </c>
      <c r="B26" s="35"/>
      <c r="C26" s="35"/>
      <c r="E26" s="1" t="str">
        <f t="shared" si="2"/>
        <v/>
      </c>
      <c r="I26" s="1" t="str">
        <f>IF(H26="","",VLOOKUP(H26,Debitoren!$A:$B,2,FALSE))</f>
        <v/>
      </c>
      <c r="M26" s="36"/>
      <c r="N26" s="37" t="str">
        <f>IF(M26="","",VLOOKUP(M26,[1]Artikel!$A:$C,2,FALSE))</f>
        <v/>
      </c>
      <c r="O26" s="1" t="str" cm="1">
        <f t="array" ref="O26">_xlfn.IFS(N26="","",N26="401","Rundstangen, gepresst",N26="402","Rundstangen, gezogen",N26="403","Warmpressstangen",N26="404","Rundstangen, mech. Bearbeitet",N26="405","Sechskantstangen, gepresst",N26="406","Sechskantstangen, gezogen",N26="409","Vierkantstangen, gepresst",N26="410","Vierkantstangen, gezogen",N26="411","Rechteckstangen, gepresst",N26="412","Rechteckstangen, gezogen",N26="413","Gussbolzen",N26="441","Runddraht",N26="471","Rohre, gepresst",N26="472","Rohre, gezogen",N26="482","Profildraht")</f>
        <v/>
      </c>
      <c r="U26" s="1" t="str">
        <f>IF(T26="","",VLOOKUP(T26,[1]Kreditoren!$A:$B,2,FALSE))</f>
        <v/>
      </c>
      <c r="X26" s="38"/>
      <c r="Y26" s="38"/>
      <c r="AE26" s="39" t="str">
        <f t="shared" si="1"/>
        <v/>
      </c>
    </row>
    <row r="27" spans="1:31" x14ac:dyDescent="0.2">
      <c r="A27" s="35" t="str">
        <f t="shared" si="0"/>
        <v/>
      </c>
      <c r="B27" s="35"/>
      <c r="C27" s="35"/>
      <c r="E27" s="1" t="str">
        <f t="shared" si="2"/>
        <v/>
      </c>
      <c r="I27" s="1" t="str">
        <f>IF(H27="","",VLOOKUP(H27,Debitoren!$A:$B,2,FALSE))</f>
        <v/>
      </c>
      <c r="M27" s="36"/>
      <c r="N27" s="37" t="str">
        <f>IF(M27="","",VLOOKUP(M27,[1]Artikel!$A:$C,2,FALSE))</f>
        <v/>
      </c>
      <c r="O27" s="1" t="str" cm="1">
        <f t="array" ref="O27">_xlfn.IFS(N27="","",N27="401","Rundstangen, gepresst",N27="402","Rundstangen, gezogen",N27="403","Warmpressstangen",N27="404","Rundstangen, mech. Bearbeitet",N27="405","Sechskantstangen, gepresst",N27="406","Sechskantstangen, gezogen",N27="409","Vierkantstangen, gepresst",N27="410","Vierkantstangen, gezogen",N27="411","Rechteckstangen, gepresst",N27="412","Rechteckstangen, gezogen",N27="413","Gussbolzen",N27="441","Runddraht",N27="471","Rohre, gepresst",N27="472","Rohre, gezogen",N27="482","Profildraht")</f>
        <v/>
      </c>
      <c r="U27" s="1" t="str">
        <f>IF(T27="","",VLOOKUP(T27,[1]Kreditoren!$A:$B,2,FALSE))</f>
        <v/>
      </c>
      <c r="X27" s="38"/>
      <c r="Y27" s="38"/>
      <c r="AE27" s="39" t="str">
        <f t="shared" si="1"/>
        <v/>
      </c>
    </row>
    <row r="28" spans="1:31" x14ac:dyDescent="0.2">
      <c r="A28" s="35" t="str">
        <f t="shared" si="0"/>
        <v/>
      </c>
      <c r="B28" s="35"/>
      <c r="C28" s="35"/>
      <c r="E28" s="1" t="str">
        <f t="shared" si="2"/>
        <v/>
      </c>
      <c r="I28" s="1" t="str">
        <f>IF(H28="","",VLOOKUP(H28,Debitoren!$A:$B,2,FALSE))</f>
        <v/>
      </c>
      <c r="M28" s="36"/>
      <c r="N28" s="37" t="str">
        <f>IF(M28="","",VLOOKUP(M28,[1]Artikel!$A:$C,2,FALSE))</f>
        <v/>
      </c>
      <c r="O28" s="1" t="str" cm="1">
        <f t="array" ref="O28">_xlfn.IFS(N28="","",N28="401","Rundstangen, gepresst",N28="402","Rundstangen, gezogen",N28="403","Warmpressstangen",N28="404","Rundstangen, mech. Bearbeitet",N28="405","Sechskantstangen, gepresst",N28="406","Sechskantstangen, gezogen",N28="409","Vierkantstangen, gepresst",N28="410","Vierkantstangen, gezogen",N28="411","Rechteckstangen, gepresst",N28="412","Rechteckstangen, gezogen",N28="413","Gussbolzen",N28="441","Runddraht",N28="471","Rohre, gepresst",N28="472","Rohre, gezogen",N28="482","Profildraht")</f>
        <v/>
      </c>
      <c r="U28" s="1" t="str">
        <f>IF(T28="","",VLOOKUP(T28,[1]Kreditoren!$A:$B,2,FALSE))</f>
        <v/>
      </c>
      <c r="X28" s="38"/>
      <c r="Y28" s="38"/>
      <c r="AE28" s="39" t="str">
        <f t="shared" si="1"/>
        <v/>
      </c>
    </row>
    <row r="29" spans="1:31" x14ac:dyDescent="0.2">
      <c r="A29" s="35" t="str">
        <f t="shared" si="0"/>
        <v/>
      </c>
      <c r="B29" s="35"/>
      <c r="C29" s="35"/>
      <c r="E29" s="1" t="str">
        <f t="shared" si="2"/>
        <v/>
      </c>
      <c r="I29" s="1" t="str">
        <f>IF(H29="","",VLOOKUP(H29,Debitoren!$A:$B,2,FALSE))</f>
        <v/>
      </c>
      <c r="M29" s="36"/>
      <c r="N29" s="37" t="str">
        <f>IF(M29="","",VLOOKUP(M29,[1]Artikel!$A:$C,2,FALSE))</f>
        <v/>
      </c>
      <c r="O29" s="1" t="str" cm="1">
        <f t="array" ref="O29">_xlfn.IFS(N29="","",N29="401","Rundstangen, gepresst",N29="402","Rundstangen, gezogen",N29="403","Warmpressstangen",N29="404","Rundstangen, mech. Bearbeitet",N29="405","Sechskantstangen, gepresst",N29="406","Sechskantstangen, gezogen",N29="409","Vierkantstangen, gepresst",N29="410","Vierkantstangen, gezogen",N29="411","Rechteckstangen, gepresst",N29="412","Rechteckstangen, gezogen",N29="413","Gussbolzen",N29="441","Runddraht",N29="471","Rohre, gepresst",N29="472","Rohre, gezogen",N29="482","Profildraht")</f>
        <v/>
      </c>
      <c r="U29" s="1" t="str">
        <f>IF(T29="","",VLOOKUP(T29,[1]Kreditoren!$A:$B,2,FALSE))</f>
        <v/>
      </c>
      <c r="X29" s="38"/>
      <c r="Y29" s="38"/>
      <c r="AE29" s="39" t="str">
        <f t="shared" si="1"/>
        <v/>
      </c>
    </row>
    <row r="30" spans="1:31" x14ac:dyDescent="0.2">
      <c r="A30" s="35" t="str">
        <f t="shared" si="0"/>
        <v/>
      </c>
      <c r="B30" s="35"/>
      <c r="C30" s="35"/>
      <c r="E30" s="1" t="str">
        <f t="shared" si="2"/>
        <v/>
      </c>
      <c r="I30" s="1" t="str">
        <f>IF(H30="","",VLOOKUP(H30,Debitoren!$A:$B,2,FALSE))</f>
        <v/>
      </c>
      <c r="M30" s="36"/>
      <c r="N30" s="37" t="str">
        <f>IF(M30="","",VLOOKUP(M30,[1]Artikel!$A:$C,2,FALSE))</f>
        <v/>
      </c>
      <c r="O30" s="1" t="str" cm="1">
        <f t="array" ref="O30">_xlfn.IFS(N30="","",N30="401","Rundstangen, gepresst",N30="402","Rundstangen, gezogen",N30="403","Warmpressstangen",N30="404","Rundstangen, mech. Bearbeitet",N30="405","Sechskantstangen, gepresst",N30="406","Sechskantstangen, gezogen",N30="409","Vierkantstangen, gepresst",N30="410","Vierkantstangen, gezogen",N30="411","Rechteckstangen, gepresst",N30="412","Rechteckstangen, gezogen",N30="413","Gussbolzen",N30="441","Runddraht",N30="471","Rohre, gepresst",N30="472","Rohre, gezogen",N30="482","Profildraht")</f>
        <v/>
      </c>
      <c r="U30" s="1" t="str">
        <f>IF(T30="","",VLOOKUP(T30,[1]Kreditoren!$A:$B,2,FALSE))</f>
        <v/>
      </c>
      <c r="X30" s="38"/>
      <c r="Y30" s="38"/>
      <c r="AE30" s="39" t="str">
        <f t="shared" si="1"/>
        <v/>
      </c>
    </row>
    <row r="31" spans="1:31" x14ac:dyDescent="0.2">
      <c r="A31" s="35" t="str">
        <f t="shared" si="0"/>
        <v/>
      </c>
      <c r="B31" s="35"/>
      <c r="C31" s="35"/>
      <c r="E31" s="1" t="str">
        <f t="shared" si="2"/>
        <v/>
      </c>
      <c r="I31" s="1" t="str">
        <f>IF(H31="","",VLOOKUP(H31,Debitoren!$A:$B,2,FALSE))</f>
        <v/>
      </c>
      <c r="M31" s="36"/>
      <c r="N31" s="37" t="str">
        <f>IF(M31="","",VLOOKUP(M31,[1]Artikel!$A:$C,2,FALSE))</f>
        <v/>
      </c>
      <c r="O31" s="1" t="str" cm="1">
        <f t="array" ref="O31">_xlfn.IFS(N31="","",N31="401","Rundstangen, gepresst",N31="402","Rundstangen, gezogen",N31="403","Warmpressstangen",N31="404","Rundstangen, mech. Bearbeitet",N31="405","Sechskantstangen, gepresst",N31="406","Sechskantstangen, gezogen",N31="409","Vierkantstangen, gepresst",N31="410","Vierkantstangen, gezogen",N31="411","Rechteckstangen, gepresst",N31="412","Rechteckstangen, gezogen",N31="413","Gussbolzen",N31="441","Runddraht",N31="471","Rohre, gepresst",N31="472","Rohre, gezogen",N31="482","Profildraht")</f>
        <v/>
      </c>
      <c r="U31" s="1" t="str">
        <f>IF(T31="","",VLOOKUP(T31,[1]Kreditoren!$A:$B,2,FALSE))</f>
        <v/>
      </c>
      <c r="X31" s="38"/>
      <c r="Y31" s="38"/>
      <c r="AE31" s="39" t="str">
        <f t="shared" si="1"/>
        <v/>
      </c>
    </row>
    <row r="32" spans="1:31" x14ac:dyDescent="0.2">
      <c r="A32" s="35" t="str">
        <f t="shared" si="0"/>
        <v/>
      </c>
      <c r="B32" s="35"/>
      <c r="C32" s="35"/>
      <c r="E32" s="1" t="str">
        <f t="shared" si="2"/>
        <v/>
      </c>
      <c r="I32" s="1" t="str">
        <f>IF(H32="","",VLOOKUP(H32,Debitoren!$A:$B,2,FALSE))</f>
        <v/>
      </c>
      <c r="M32" s="36"/>
      <c r="N32" s="37" t="str">
        <f>IF(M32="","",VLOOKUP(M32,[1]Artikel!$A:$C,2,FALSE))</f>
        <v/>
      </c>
      <c r="O32" s="1" t="str" cm="1">
        <f t="array" ref="O32">_xlfn.IFS(N32="","",N32="401","Rundstangen, gepresst",N32="402","Rundstangen, gezogen",N32="403","Warmpressstangen",N32="404","Rundstangen, mech. Bearbeitet",N32="405","Sechskantstangen, gepresst",N32="406","Sechskantstangen, gezogen",N32="409","Vierkantstangen, gepresst",N32="410","Vierkantstangen, gezogen",N32="411","Rechteckstangen, gepresst",N32="412","Rechteckstangen, gezogen",N32="413","Gussbolzen",N32="441","Runddraht",N32="471","Rohre, gepresst",N32="472","Rohre, gezogen",N32="482","Profildraht")</f>
        <v/>
      </c>
      <c r="U32" s="1" t="str">
        <f>IF(T32="","",VLOOKUP(T32,[1]Kreditoren!$A:$B,2,FALSE))</f>
        <v/>
      </c>
      <c r="X32" s="38"/>
      <c r="Y32" s="38"/>
      <c r="AE32" s="39" t="str">
        <f t="shared" si="1"/>
        <v/>
      </c>
    </row>
    <row r="33" spans="1:31" x14ac:dyDescent="0.2">
      <c r="A33" s="35" t="str">
        <f t="shared" si="0"/>
        <v/>
      </c>
      <c r="B33" s="35"/>
      <c r="C33" s="35"/>
      <c r="E33" s="1" t="str">
        <f t="shared" si="2"/>
        <v/>
      </c>
      <c r="I33" s="1" t="str">
        <f>IF(H33="","",VLOOKUP(H33,Debitoren!$A:$B,2,FALSE))</f>
        <v/>
      </c>
      <c r="M33" s="36"/>
      <c r="N33" s="37" t="str">
        <f>IF(M33="","",VLOOKUP(M33,[1]Artikel!$A:$C,2,FALSE))</f>
        <v/>
      </c>
      <c r="O33" s="1" t="str" cm="1">
        <f t="array" ref="O33">_xlfn.IFS(N33="","",N33="401","Rundstangen, gepresst",N33="402","Rundstangen, gezogen",N33="403","Warmpressstangen",N33="404","Rundstangen, mech. Bearbeitet",N33="405","Sechskantstangen, gepresst",N33="406","Sechskantstangen, gezogen",N33="409","Vierkantstangen, gepresst",N33="410","Vierkantstangen, gezogen",N33="411","Rechteckstangen, gepresst",N33="412","Rechteckstangen, gezogen",N33="413","Gussbolzen",N33="441","Runddraht",N33="471","Rohre, gepresst",N33="472","Rohre, gezogen",N33="482","Profildraht")</f>
        <v/>
      </c>
      <c r="U33" s="1" t="str">
        <f>IF(T33="","",VLOOKUP(T33,[1]Kreditoren!$A:$B,2,FALSE))</f>
        <v/>
      </c>
      <c r="X33" s="38"/>
      <c r="Y33" s="38"/>
      <c r="AE33" s="39" t="str">
        <f t="shared" si="1"/>
        <v/>
      </c>
    </row>
    <row r="34" spans="1:31" x14ac:dyDescent="0.2">
      <c r="A34" s="35" t="str">
        <f t="shared" si="0"/>
        <v/>
      </c>
      <c r="B34" s="35"/>
      <c r="C34" s="35"/>
      <c r="E34" s="1" t="str">
        <f t="shared" si="2"/>
        <v/>
      </c>
      <c r="I34" s="1" t="str">
        <f>IF(H34="","",VLOOKUP(H34,Debitoren!$A:$B,2,FALSE))</f>
        <v/>
      </c>
      <c r="M34" s="36"/>
      <c r="N34" s="37" t="str">
        <f>IF(M34="","",VLOOKUP(M34,[1]Artikel!$A:$C,2,FALSE))</f>
        <v/>
      </c>
      <c r="O34" s="1" t="str" cm="1">
        <f t="array" ref="O34">_xlfn.IFS(N34="","",N34="401","Rundstangen, gepresst",N34="402","Rundstangen, gezogen",N34="403","Warmpressstangen",N34="404","Rundstangen, mech. Bearbeitet",N34="405","Sechskantstangen, gepresst",N34="406","Sechskantstangen, gezogen",N34="409","Vierkantstangen, gepresst",N34="410","Vierkantstangen, gezogen",N34="411","Rechteckstangen, gepresst",N34="412","Rechteckstangen, gezogen",N34="413","Gussbolzen",N34="441","Runddraht",N34="471","Rohre, gepresst",N34="472","Rohre, gezogen",N34="482","Profildraht")</f>
        <v/>
      </c>
      <c r="U34" s="1" t="str">
        <f>IF(T34="","",VLOOKUP(T34,[1]Kreditoren!$A:$B,2,FALSE))</f>
        <v/>
      </c>
      <c r="X34" s="38"/>
      <c r="Y34" s="38"/>
      <c r="AE34" s="39" t="str">
        <f t="shared" si="1"/>
        <v/>
      </c>
    </row>
    <row r="35" spans="1:31" x14ac:dyDescent="0.2">
      <c r="A35" s="35" t="str">
        <f t="shared" si="0"/>
        <v/>
      </c>
      <c r="B35" s="35"/>
      <c r="C35" s="35"/>
      <c r="E35" s="1" t="str">
        <f t="shared" si="2"/>
        <v/>
      </c>
      <c r="I35" s="1" t="str">
        <f>IF(H35="","",VLOOKUP(H35,Debitoren!$A:$B,2,FALSE))</f>
        <v/>
      </c>
      <c r="M35" s="36"/>
      <c r="N35" s="37" t="str">
        <f>IF(M35="","",VLOOKUP(M35,[1]Artikel!$A:$C,2,FALSE))</f>
        <v/>
      </c>
      <c r="O35" s="1" t="str" cm="1">
        <f t="array" ref="O35">_xlfn.IFS(N35="","",N35="401","Rundstangen, gepresst",N35="402","Rundstangen, gezogen",N35="403","Warmpressstangen",N35="404","Rundstangen, mech. Bearbeitet",N35="405","Sechskantstangen, gepresst",N35="406","Sechskantstangen, gezogen",N35="409","Vierkantstangen, gepresst",N35="410","Vierkantstangen, gezogen",N35="411","Rechteckstangen, gepresst",N35="412","Rechteckstangen, gezogen",N35="413","Gussbolzen",N35="441","Runddraht",N35="471","Rohre, gepresst",N35="472","Rohre, gezogen",N35="482","Profildraht")</f>
        <v/>
      </c>
      <c r="U35" s="1" t="str">
        <f>IF(T35="","",VLOOKUP(T35,[1]Kreditoren!$A:$B,2,FALSE))</f>
        <v/>
      </c>
      <c r="X35" s="38"/>
      <c r="Y35" s="38"/>
      <c r="AE35" s="39" t="str">
        <f t="shared" si="1"/>
        <v/>
      </c>
    </row>
    <row r="36" spans="1:31" x14ac:dyDescent="0.2">
      <c r="A36" s="35" t="str">
        <f t="shared" si="0"/>
        <v/>
      </c>
      <c r="B36" s="35"/>
      <c r="C36" s="35"/>
      <c r="E36" s="1" t="str">
        <f t="shared" si="2"/>
        <v/>
      </c>
      <c r="I36" s="1" t="str">
        <f>IF(H36="","",VLOOKUP(H36,Debitoren!$A:$B,2,FALSE))</f>
        <v/>
      </c>
      <c r="M36" s="36"/>
      <c r="N36" s="37" t="str">
        <f>IF(M36="","",VLOOKUP(M36,[1]Artikel!$A:$C,2,FALSE))</f>
        <v/>
      </c>
      <c r="O36" s="1" t="str" cm="1">
        <f t="array" ref="O36">_xlfn.IFS(N36="","",N36="401","Rundstangen, gepresst",N36="402","Rundstangen, gezogen",N36="403","Warmpressstangen",N36="404","Rundstangen, mech. Bearbeitet",N36="405","Sechskantstangen, gepresst",N36="406","Sechskantstangen, gezogen",N36="409","Vierkantstangen, gepresst",N36="410","Vierkantstangen, gezogen",N36="411","Rechteckstangen, gepresst",N36="412","Rechteckstangen, gezogen",N36="413","Gussbolzen",N36="441","Runddraht",N36="471","Rohre, gepresst",N36="472","Rohre, gezogen",N36="482","Profildraht")</f>
        <v/>
      </c>
      <c r="U36" s="1" t="str">
        <f>IF(T36="","",VLOOKUP(T36,[1]Kreditoren!$A:$B,2,FALSE))</f>
        <v/>
      </c>
      <c r="X36" s="38"/>
      <c r="Y36" s="38"/>
      <c r="AE36" s="39" t="str">
        <f t="shared" si="1"/>
        <v/>
      </c>
    </row>
    <row r="37" spans="1:31" x14ac:dyDescent="0.2">
      <c r="A37" s="35" t="str">
        <f t="shared" si="0"/>
        <v/>
      </c>
      <c r="B37" s="35"/>
      <c r="C37" s="35"/>
      <c r="E37" s="1" t="str">
        <f t="shared" si="2"/>
        <v/>
      </c>
      <c r="I37" s="1" t="str">
        <f>IF(H37="","",VLOOKUP(H37,Debitoren!$A:$B,2,FALSE))</f>
        <v/>
      </c>
      <c r="M37" s="36"/>
      <c r="N37" s="37" t="str">
        <f>IF(M37="","",VLOOKUP(M37,[1]Artikel!$A:$C,2,FALSE))</f>
        <v/>
      </c>
      <c r="O37" s="1" t="str" cm="1">
        <f t="array" ref="O37">_xlfn.IFS(N37="","",N37="401","Rundstangen, gepresst",N37="402","Rundstangen, gezogen",N37="403","Warmpressstangen",N37="404","Rundstangen, mech. Bearbeitet",N37="405","Sechskantstangen, gepresst",N37="406","Sechskantstangen, gezogen",N37="409","Vierkantstangen, gepresst",N37="410","Vierkantstangen, gezogen",N37="411","Rechteckstangen, gepresst",N37="412","Rechteckstangen, gezogen",N37="413","Gussbolzen",N37="441","Runddraht",N37="471","Rohre, gepresst",N37="472","Rohre, gezogen",N37="482","Profildraht")</f>
        <v/>
      </c>
      <c r="U37" s="1" t="str">
        <f>IF(T37="","",VLOOKUP(T37,[1]Kreditoren!$A:$B,2,FALSE))</f>
        <v/>
      </c>
      <c r="X37" s="38"/>
      <c r="Y37" s="38"/>
      <c r="AE37" s="39" t="str">
        <f t="shared" si="1"/>
        <v/>
      </c>
    </row>
    <row r="38" spans="1:31" x14ac:dyDescent="0.2">
      <c r="A38" s="35" t="str">
        <f t="shared" si="0"/>
        <v/>
      </c>
      <c r="B38" s="35"/>
      <c r="C38" s="35"/>
      <c r="E38" s="1" t="str">
        <f t="shared" si="2"/>
        <v/>
      </c>
      <c r="I38" s="1" t="str">
        <f>IF(H38="","",VLOOKUP(H38,Debitoren!$A:$B,2,FALSE))</f>
        <v/>
      </c>
      <c r="M38" s="36"/>
      <c r="N38" s="37" t="str">
        <f>IF(M38="","",VLOOKUP(M38,[1]Artikel!$A:$C,2,FALSE))</f>
        <v/>
      </c>
      <c r="O38" s="1" t="str" cm="1">
        <f t="array" ref="O38">_xlfn.IFS(N38="","",N38="401","Rundstangen, gepresst",N38="402","Rundstangen, gezogen",N38="403","Warmpressstangen",N38="404","Rundstangen, mech. Bearbeitet",N38="405","Sechskantstangen, gepresst",N38="406","Sechskantstangen, gezogen",N38="409","Vierkantstangen, gepresst",N38="410","Vierkantstangen, gezogen",N38="411","Rechteckstangen, gepresst",N38="412","Rechteckstangen, gezogen",N38="413","Gussbolzen",N38="441","Runddraht",N38="471","Rohre, gepresst",N38="472","Rohre, gezogen",N38="482","Profildraht")</f>
        <v/>
      </c>
      <c r="U38" s="1" t="str">
        <f>IF(T38="","",VLOOKUP(T38,[1]Kreditoren!$A:$B,2,FALSE))</f>
        <v/>
      </c>
      <c r="X38" s="38"/>
      <c r="Y38" s="38"/>
      <c r="AE38" s="39" t="str">
        <f t="shared" si="1"/>
        <v/>
      </c>
    </row>
    <row r="39" spans="1:31" x14ac:dyDescent="0.2">
      <c r="A39" s="35" t="str">
        <f t="shared" si="0"/>
        <v/>
      </c>
      <c r="B39" s="35"/>
      <c r="C39" s="35"/>
      <c r="E39" s="1" t="str">
        <f t="shared" si="2"/>
        <v/>
      </c>
      <c r="I39" s="1" t="str">
        <f>IF(H39="","",VLOOKUP(H39,Debitoren!$A:$B,2,FALSE))</f>
        <v/>
      </c>
      <c r="M39" s="36"/>
      <c r="N39" s="37" t="str">
        <f>IF(M39="","",VLOOKUP(M39,[1]Artikel!$A:$C,2,FALSE))</f>
        <v/>
      </c>
      <c r="O39" s="1" t="str" cm="1">
        <f t="array" ref="O39">_xlfn.IFS(N39="","",N39="401","Rundstangen, gepresst",N39="402","Rundstangen, gezogen",N39="403","Warmpressstangen",N39="404","Rundstangen, mech. Bearbeitet",N39="405","Sechskantstangen, gepresst",N39="406","Sechskantstangen, gezogen",N39="409","Vierkantstangen, gepresst",N39="410","Vierkantstangen, gezogen",N39="411","Rechteckstangen, gepresst",N39="412","Rechteckstangen, gezogen",N39="413","Gussbolzen",N39="441","Runddraht",N39="471","Rohre, gepresst",N39="472","Rohre, gezogen",N39="482","Profildraht")</f>
        <v/>
      </c>
      <c r="U39" s="1" t="str">
        <f>IF(T39="","",VLOOKUP(T39,[1]Kreditoren!$A:$B,2,FALSE))</f>
        <v/>
      </c>
      <c r="X39" s="38"/>
      <c r="Y39" s="38"/>
      <c r="AE39" s="39" t="str">
        <f t="shared" si="1"/>
        <v/>
      </c>
    </row>
    <row r="40" spans="1:31" x14ac:dyDescent="0.2">
      <c r="A40" s="35" t="str">
        <f t="shared" si="0"/>
        <v/>
      </c>
      <c r="B40" s="35"/>
      <c r="C40" s="35"/>
      <c r="E40" s="1" t="str">
        <f t="shared" si="2"/>
        <v/>
      </c>
      <c r="I40" s="1" t="str">
        <f>IF(H40="","",VLOOKUP(H40,Debitoren!$A:$B,2,FALSE))</f>
        <v/>
      </c>
      <c r="M40" s="36"/>
      <c r="N40" s="37" t="str">
        <f>IF(M40="","",VLOOKUP(M40,[1]Artikel!$A:$C,2,FALSE))</f>
        <v/>
      </c>
      <c r="O40" s="1" t="str" cm="1">
        <f t="array" ref="O40">_xlfn.IFS(N40="","",N40="401","Rundstangen, gepresst",N40="402","Rundstangen, gezogen",N40="403","Warmpressstangen",N40="404","Rundstangen, mech. Bearbeitet",N40="405","Sechskantstangen, gepresst",N40="406","Sechskantstangen, gezogen",N40="409","Vierkantstangen, gepresst",N40="410","Vierkantstangen, gezogen",N40="411","Rechteckstangen, gepresst",N40="412","Rechteckstangen, gezogen",N40="413","Gussbolzen",N40="441","Runddraht",N40="471","Rohre, gepresst",N40="472","Rohre, gezogen",N40="482","Profildraht")</f>
        <v/>
      </c>
      <c r="U40" s="1" t="str">
        <f>IF(T40="","",VLOOKUP(T40,[1]Kreditoren!$A:$B,2,FALSE))</f>
        <v/>
      </c>
      <c r="X40" s="38"/>
      <c r="Y40" s="38"/>
      <c r="AE40" s="39" t="str">
        <f t="shared" si="1"/>
        <v/>
      </c>
    </row>
    <row r="41" spans="1:31" x14ac:dyDescent="0.2">
      <c r="A41" s="35" t="str">
        <f t="shared" si="0"/>
        <v/>
      </c>
      <c r="B41" s="35"/>
      <c r="C41" s="35"/>
      <c r="E41" s="1" t="str">
        <f t="shared" si="2"/>
        <v/>
      </c>
      <c r="I41" s="1" t="str">
        <f>IF(H41="","",VLOOKUP(H41,Debitoren!$A:$B,2,FALSE))</f>
        <v/>
      </c>
      <c r="M41" s="36"/>
      <c r="N41" s="37" t="str">
        <f>IF(M41="","",VLOOKUP(M41,[1]Artikel!$A:$C,2,FALSE))</f>
        <v/>
      </c>
      <c r="O41" s="1" t="str" cm="1">
        <f t="array" ref="O41">_xlfn.IFS(N41="","",N41="401","Rundstangen, gepresst",N41="402","Rundstangen, gezogen",N41="403","Warmpressstangen",N41="404","Rundstangen, mech. Bearbeitet",N41="405","Sechskantstangen, gepresst",N41="406","Sechskantstangen, gezogen",N41="409","Vierkantstangen, gepresst",N41="410","Vierkantstangen, gezogen",N41="411","Rechteckstangen, gepresst",N41="412","Rechteckstangen, gezogen",N41="413","Gussbolzen",N41="441","Runddraht",N41="471","Rohre, gepresst",N41="472","Rohre, gezogen",N41="482","Profildraht")</f>
        <v/>
      </c>
      <c r="U41" s="1" t="str">
        <f>IF(T41="","",VLOOKUP(T41,[1]Kreditoren!$A:$B,2,FALSE))</f>
        <v/>
      </c>
      <c r="X41" s="38"/>
      <c r="Y41" s="38"/>
      <c r="AE41" s="39" t="str">
        <f t="shared" si="1"/>
        <v/>
      </c>
    </row>
    <row r="42" spans="1:31" x14ac:dyDescent="0.2">
      <c r="A42" s="35" t="str">
        <f t="shared" si="0"/>
        <v/>
      </c>
      <c r="B42" s="35"/>
      <c r="C42" s="35"/>
      <c r="E42" s="1" t="str">
        <f t="shared" si="2"/>
        <v/>
      </c>
      <c r="I42" s="1" t="str">
        <f>IF(H42="","",VLOOKUP(H42,Debitoren!$A:$B,2,FALSE))</f>
        <v/>
      </c>
      <c r="M42" s="36"/>
      <c r="N42" s="37" t="str">
        <f>IF(M42="","",VLOOKUP(M42,[1]Artikel!$A:$C,2,FALSE))</f>
        <v/>
      </c>
      <c r="O42" s="1" t="str" cm="1">
        <f t="array" ref="O42">_xlfn.IFS(N42="","",N42="401","Rundstangen, gepresst",N42="402","Rundstangen, gezogen",N42="403","Warmpressstangen",N42="404","Rundstangen, mech. Bearbeitet",N42="405","Sechskantstangen, gepresst",N42="406","Sechskantstangen, gezogen",N42="409","Vierkantstangen, gepresst",N42="410","Vierkantstangen, gezogen",N42="411","Rechteckstangen, gepresst",N42="412","Rechteckstangen, gezogen",N42="413","Gussbolzen",N42="441","Runddraht",N42="471","Rohre, gepresst",N42="472","Rohre, gezogen",N42="482","Profildraht")</f>
        <v/>
      </c>
      <c r="U42" s="1" t="str">
        <f>IF(T42="","",VLOOKUP(T42,[1]Kreditoren!$A:$B,2,FALSE))</f>
        <v/>
      </c>
      <c r="X42" s="38"/>
      <c r="Y42" s="38"/>
      <c r="AE42" s="39" t="str">
        <f t="shared" si="1"/>
        <v/>
      </c>
    </row>
    <row r="43" spans="1:31" x14ac:dyDescent="0.2">
      <c r="A43" s="35" t="str">
        <f t="shared" si="0"/>
        <v/>
      </c>
      <c r="B43" s="35"/>
      <c r="C43" s="35"/>
      <c r="E43" s="1" t="str">
        <f t="shared" si="2"/>
        <v/>
      </c>
      <c r="I43" s="1" t="str">
        <f>IF(H43="","",VLOOKUP(H43,Debitoren!$A:$B,2,FALSE))</f>
        <v/>
      </c>
      <c r="M43" s="36"/>
      <c r="N43" s="37" t="str">
        <f>IF(M43="","",VLOOKUP(M43,[1]Artikel!$A:$C,2,FALSE))</f>
        <v/>
      </c>
      <c r="O43" s="1" t="str" cm="1">
        <f t="array" ref="O43">_xlfn.IFS(N43="","",N43="401","Rundstangen, gepresst",N43="402","Rundstangen, gezogen",N43="403","Warmpressstangen",N43="404","Rundstangen, mech. Bearbeitet",N43="405","Sechskantstangen, gepresst",N43="406","Sechskantstangen, gezogen",N43="409","Vierkantstangen, gepresst",N43="410","Vierkantstangen, gezogen",N43="411","Rechteckstangen, gepresst",N43="412","Rechteckstangen, gezogen",N43="413","Gussbolzen",N43="441","Runddraht",N43="471","Rohre, gepresst",N43="472","Rohre, gezogen",N43="482","Profildraht")</f>
        <v/>
      </c>
      <c r="U43" s="1" t="str">
        <f>IF(T43="","",VLOOKUP(T43,[1]Kreditoren!$A:$B,2,FALSE))</f>
        <v/>
      </c>
      <c r="X43" s="38"/>
      <c r="Y43" s="38"/>
      <c r="AE43" s="39" t="str">
        <f t="shared" si="1"/>
        <v/>
      </c>
    </row>
    <row r="44" spans="1:31" x14ac:dyDescent="0.2">
      <c r="A44" s="35" t="str">
        <f t="shared" si="0"/>
        <v/>
      </c>
      <c r="B44" s="35"/>
      <c r="C44" s="35"/>
      <c r="E44" s="1" t="str">
        <f t="shared" si="2"/>
        <v/>
      </c>
      <c r="I44" s="1" t="str">
        <f>IF(H44="","",VLOOKUP(H44,Debitoren!$A:$B,2,FALSE))</f>
        <v/>
      </c>
      <c r="M44" s="36"/>
      <c r="N44" s="37" t="str">
        <f>IF(M44="","",VLOOKUP(M44,[1]Artikel!$A:$C,2,FALSE))</f>
        <v/>
      </c>
      <c r="O44" s="1" t="str" cm="1">
        <f t="array" ref="O44">_xlfn.IFS(N44="","",N44="401","Rundstangen, gepresst",N44="402","Rundstangen, gezogen",N44="403","Warmpressstangen",N44="404","Rundstangen, mech. Bearbeitet",N44="405","Sechskantstangen, gepresst",N44="406","Sechskantstangen, gezogen",N44="409","Vierkantstangen, gepresst",N44="410","Vierkantstangen, gezogen",N44="411","Rechteckstangen, gepresst",N44="412","Rechteckstangen, gezogen",N44="413","Gussbolzen",N44="441","Runddraht",N44="471","Rohre, gepresst",N44="472","Rohre, gezogen",N44="482","Profildraht")</f>
        <v/>
      </c>
      <c r="U44" s="1" t="str">
        <f>IF(T44="","",VLOOKUP(T44,[1]Kreditoren!$A:$B,2,FALSE))</f>
        <v/>
      </c>
      <c r="X44" s="38"/>
      <c r="Y44" s="38"/>
      <c r="AE44" s="39" t="str">
        <f t="shared" si="1"/>
        <v/>
      </c>
    </row>
    <row r="45" spans="1:31" x14ac:dyDescent="0.2">
      <c r="A45" s="35" t="str">
        <f t="shared" si="0"/>
        <v/>
      </c>
      <c r="B45" s="35"/>
      <c r="C45" s="35"/>
      <c r="E45" s="1" t="str">
        <f t="shared" si="2"/>
        <v/>
      </c>
      <c r="I45" s="1" t="str">
        <f>IF(H45="","",VLOOKUP(H45,Debitoren!$A:$B,2,FALSE))</f>
        <v/>
      </c>
      <c r="M45" s="36"/>
      <c r="N45" s="37" t="str">
        <f>IF(M45="","",VLOOKUP(M45,[1]Artikel!$A:$C,2,FALSE))</f>
        <v/>
      </c>
      <c r="O45" s="1" t="str" cm="1">
        <f t="array" ref="O45">_xlfn.IFS(N45="","",N45="401","Rundstangen, gepresst",N45="402","Rundstangen, gezogen",N45="403","Warmpressstangen",N45="404","Rundstangen, mech. Bearbeitet",N45="405","Sechskantstangen, gepresst",N45="406","Sechskantstangen, gezogen",N45="409","Vierkantstangen, gepresst",N45="410","Vierkantstangen, gezogen",N45="411","Rechteckstangen, gepresst",N45="412","Rechteckstangen, gezogen",N45="413","Gussbolzen",N45="441","Runddraht",N45="471","Rohre, gepresst",N45="472","Rohre, gezogen",N45="482","Profildraht")</f>
        <v/>
      </c>
      <c r="U45" s="1" t="str">
        <f>IF(T45="","",VLOOKUP(T45,[1]Kreditoren!$A:$B,2,FALSE))</f>
        <v/>
      </c>
      <c r="X45" s="38"/>
      <c r="Y45" s="38"/>
      <c r="AE45" s="39" t="str">
        <f t="shared" si="1"/>
        <v/>
      </c>
    </row>
    <row r="46" spans="1:31" x14ac:dyDescent="0.2">
      <c r="A46" s="35" t="str">
        <f t="shared" si="0"/>
        <v/>
      </c>
      <c r="B46" s="35"/>
      <c r="C46" s="35"/>
      <c r="E46" s="1" t="str">
        <f t="shared" si="2"/>
        <v/>
      </c>
      <c r="I46" s="1" t="str">
        <f>IF(H46="","",VLOOKUP(H46,Debitoren!$A:$B,2,FALSE))</f>
        <v/>
      </c>
      <c r="M46" s="36"/>
      <c r="N46" s="37" t="str">
        <f>IF(M46="","",VLOOKUP(M46,[1]Artikel!$A:$C,2,FALSE))</f>
        <v/>
      </c>
      <c r="O46" s="1" t="str" cm="1">
        <f t="array" ref="O46">_xlfn.IFS(N46="","",N46="401","Rundstangen, gepresst",N46="402","Rundstangen, gezogen",N46="403","Warmpressstangen",N46="404","Rundstangen, mech. Bearbeitet",N46="405","Sechskantstangen, gepresst",N46="406","Sechskantstangen, gezogen",N46="409","Vierkantstangen, gepresst",N46="410","Vierkantstangen, gezogen",N46="411","Rechteckstangen, gepresst",N46="412","Rechteckstangen, gezogen",N46="413","Gussbolzen",N46="441","Runddraht",N46="471","Rohre, gepresst",N46="472","Rohre, gezogen",N46="482","Profildraht")</f>
        <v/>
      </c>
      <c r="U46" s="1" t="str">
        <f>IF(T46="","",VLOOKUP(T46,[1]Kreditoren!$A:$B,2,FALSE))</f>
        <v/>
      </c>
      <c r="X46" s="38"/>
      <c r="Y46" s="38"/>
      <c r="AE46" s="39" t="str">
        <f t="shared" si="1"/>
        <v/>
      </c>
    </row>
    <row r="47" spans="1:31" x14ac:dyDescent="0.2">
      <c r="A47" s="35" t="str">
        <f t="shared" si="0"/>
        <v/>
      </c>
      <c r="B47" s="35"/>
      <c r="C47" s="35"/>
      <c r="E47" s="1" t="str">
        <f t="shared" si="2"/>
        <v/>
      </c>
      <c r="I47" s="1" t="str">
        <f>IF(H47="","",VLOOKUP(H47,Debitoren!$A:$B,2,FALSE))</f>
        <v/>
      </c>
      <c r="M47" s="36"/>
      <c r="N47" s="37" t="str">
        <f>IF(M47="","",VLOOKUP(M47,[1]Artikel!$A:$C,2,FALSE))</f>
        <v/>
      </c>
      <c r="O47" s="1" t="str" cm="1">
        <f t="array" ref="O47">_xlfn.IFS(N47="","",N47="401","Rundstangen, gepresst",N47="402","Rundstangen, gezogen",N47="403","Warmpressstangen",N47="404","Rundstangen, mech. Bearbeitet",N47="405","Sechskantstangen, gepresst",N47="406","Sechskantstangen, gezogen",N47="409","Vierkantstangen, gepresst",N47="410","Vierkantstangen, gezogen",N47="411","Rechteckstangen, gepresst",N47="412","Rechteckstangen, gezogen",N47="413","Gussbolzen",N47="441","Runddraht",N47="471","Rohre, gepresst",N47="472","Rohre, gezogen",N47="482","Profildraht")</f>
        <v/>
      </c>
      <c r="U47" s="1" t="str">
        <f>IF(T47="","",VLOOKUP(T47,[1]Kreditoren!$A:$B,2,FALSE))</f>
        <v/>
      </c>
      <c r="X47" s="38"/>
      <c r="Y47" s="38"/>
      <c r="AE47" s="39" t="str">
        <f t="shared" si="1"/>
        <v/>
      </c>
    </row>
    <row r="48" spans="1:31" x14ac:dyDescent="0.2">
      <c r="A48" s="35" t="str">
        <f t="shared" si="0"/>
        <v/>
      </c>
      <c r="B48" s="35"/>
      <c r="C48" s="35"/>
      <c r="E48" s="1" t="str">
        <f t="shared" si="2"/>
        <v/>
      </c>
      <c r="I48" s="1" t="str">
        <f>IF(H48="","",VLOOKUP(H48,Debitoren!$A:$B,2,FALSE))</f>
        <v/>
      </c>
      <c r="M48" s="36"/>
      <c r="N48" s="37" t="str">
        <f>IF(M48="","",VLOOKUP(M48,[1]Artikel!$A:$C,2,FALSE))</f>
        <v/>
      </c>
      <c r="O48" s="1" t="str" cm="1">
        <f t="array" ref="O48">_xlfn.IFS(N48="","",N48="401","Rundstangen, gepresst",N48="402","Rundstangen, gezogen",N48="403","Warmpressstangen",N48="404","Rundstangen, mech. Bearbeitet",N48="405","Sechskantstangen, gepresst",N48="406","Sechskantstangen, gezogen",N48="409","Vierkantstangen, gepresst",N48="410","Vierkantstangen, gezogen",N48="411","Rechteckstangen, gepresst",N48="412","Rechteckstangen, gezogen",N48="413","Gussbolzen",N48="441","Runddraht",N48="471","Rohre, gepresst",N48="472","Rohre, gezogen",N48="482","Profildraht")</f>
        <v/>
      </c>
      <c r="U48" s="1" t="str">
        <f>IF(T48="","",VLOOKUP(T48,[1]Kreditoren!$A:$B,2,FALSE))</f>
        <v/>
      </c>
      <c r="X48" s="38"/>
      <c r="Y48" s="38"/>
      <c r="AE48" s="39" t="str">
        <f t="shared" si="1"/>
        <v/>
      </c>
    </row>
    <row r="49" spans="1:31" x14ac:dyDescent="0.2">
      <c r="A49" s="35" t="str">
        <f t="shared" si="0"/>
        <v/>
      </c>
      <c r="B49" s="35"/>
      <c r="C49" s="35"/>
      <c r="E49" s="1" t="str">
        <f t="shared" si="2"/>
        <v/>
      </c>
      <c r="I49" s="1" t="str">
        <f>IF(H49="","",VLOOKUP(H49,Debitoren!$A:$B,2,FALSE))</f>
        <v/>
      </c>
      <c r="M49" s="36"/>
      <c r="N49" s="37" t="str">
        <f>IF(M49="","",VLOOKUP(M49,[1]Artikel!$A:$C,2,FALSE))</f>
        <v/>
      </c>
      <c r="O49" s="1" t="str" cm="1">
        <f t="array" ref="O49">_xlfn.IFS(N49="","",N49="401","Rundstangen, gepresst",N49="402","Rundstangen, gezogen",N49="403","Warmpressstangen",N49="404","Rundstangen, mech. Bearbeitet",N49="405","Sechskantstangen, gepresst",N49="406","Sechskantstangen, gezogen",N49="409","Vierkantstangen, gepresst",N49="410","Vierkantstangen, gezogen",N49="411","Rechteckstangen, gepresst",N49="412","Rechteckstangen, gezogen",N49="413","Gussbolzen",N49="441","Runddraht",N49="471","Rohre, gepresst",N49="472","Rohre, gezogen",N49="482","Profildraht")</f>
        <v/>
      </c>
      <c r="U49" s="1" t="str">
        <f>IF(T49="","",VLOOKUP(T49,[1]Kreditoren!$A:$B,2,FALSE))</f>
        <v/>
      </c>
      <c r="X49" s="38"/>
      <c r="Y49" s="38"/>
      <c r="AE49" s="39" t="str">
        <f t="shared" si="1"/>
        <v/>
      </c>
    </row>
    <row r="50" spans="1:31" x14ac:dyDescent="0.2">
      <c r="A50" s="35" t="str">
        <f t="shared" si="0"/>
        <v/>
      </c>
      <c r="B50" s="35"/>
      <c r="C50" s="35"/>
      <c r="E50" s="1" t="str">
        <f t="shared" si="2"/>
        <v/>
      </c>
      <c r="I50" s="1" t="str">
        <f>IF(H50="","",VLOOKUP(H50,Debitoren!$A:$B,2,FALSE))</f>
        <v/>
      </c>
      <c r="M50" s="36"/>
      <c r="N50" s="37" t="str">
        <f>IF(M50="","",VLOOKUP(M50,[1]Artikel!$A:$C,2,FALSE))</f>
        <v/>
      </c>
      <c r="O50" s="1" t="str" cm="1">
        <f t="array" ref="O50">_xlfn.IFS(N50="","",N50="401","Rundstangen, gepresst",N50="402","Rundstangen, gezogen",N50="403","Warmpressstangen",N50="404","Rundstangen, mech. Bearbeitet",N50="405","Sechskantstangen, gepresst",N50="406","Sechskantstangen, gezogen",N50="409","Vierkantstangen, gepresst",N50="410","Vierkantstangen, gezogen",N50="411","Rechteckstangen, gepresst",N50="412","Rechteckstangen, gezogen",N50="413","Gussbolzen",N50="441","Runddraht",N50="471","Rohre, gepresst",N50="472","Rohre, gezogen",N50="482","Profildraht")</f>
        <v/>
      </c>
      <c r="U50" s="1" t="str">
        <f>IF(T50="","",VLOOKUP(T50,[1]Kreditoren!$A:$B,2,FALSE))</f>
        <v/>
      </c>
      <c r="X50" s="38"/>
      <c r="Y50" s="38"/>
      <c r="AE50" s="39" t="str">
        <f t="shared" si="1"/>
        <v/>
      </c>
    </row>
    <row r="51" spans="1:31" x14ac:dyDescent="0.2">
      <c r="A51" s="35" t="str">
        <f t="shared" si="0"/>
        <v/>
      </c>
      <c r="B51" s="35"/>
      <c r="C51" s="35"/>
      <c r="E51" s="1" t="str">
        <f t="shared" si="2"/>
        <v/>
      </c>
      <c r="I51" s="1" t="str">
        <f>IF(H51="","",VLOOKUP(H51,Debitoren!$A:$B,2,FALSE))</f>
        <v/>
      </c>
      <c r="M51" s="36"/>
      <c r="N51" s="37" t="str">
        <f>IF(M51="","",VLOOKUP(M51,[1]Artikel!$A:$C,2,FALSE))</f>
        <v/>
      </c>
      <c r="O51" s="1" t="str" cm="1">
        <f t="array" ref="O51">_xlfn.IFS(N51="","",N51="401","Rundstangen, gepresst",N51="402","Rundstangen, gezogen",N51="403","Warmpressstangen",N51="404","Rundstangen, mech. Bearbeitet",N51="405","Sechskantstangen, gepresst",N51="406","Sechskantstangen, gezogen",N51="409","Vierkantstangen, gepresst",N51="410","Vierkantstangen, gezogen",N51="411","Rechteckstangen, gepresst",N51="412","Rechteckstangen, gezogen",N51="413","Gussbolzen",N51="441","Runddraht",N51="471","Rohre, gepresst",N51="472","Rohre, gezogen",N51="482","Profildraht")</f>
        <v/>
      </c>
      <c r="U51" s="1" t="str">
        <f>IF(T51="","",VLOOKUP(T51,[1]Kreditoren!$A:$B,2,FALSE))</f>
        <v/>
      </c>
      <c r="X51" s="38"/>
      <c r="Y51" s="38"/>
      <c r="AE51" s="39" t="str">
        <f t="shared" si="1"/>
        <v/>
      </c>
    </row>
    <row r="52" spans="1:31" x14ac:dyDescent="0.2">
      <c r="A52" s="35" t="str">
        <f t="shared" si="0"/>
        <v/>
      </c>
      <c r="B52" s="35"/>
      <c r="C52" s="35"/>
      <c r="E52" s="1" t="str">
        <f t="shared" si="2"/>
        <v/>
      </c>
      <c r="I52" s="1" t="str">
        <f>IF(H52="","",VLOOKUP(H52,Debitoren!$A:$B,2,FALSE))</f>
        <v/>
      </c>
      <c r="M52" s="36"/>
      <c r="N52" s="37" t="str">
        <f>IF(M52="","",VLOOKUP(M52,[1]Artikel!$A:$C,2,FALSE))</f>
        <v/>
      </c>
      <c r="O52" s="1" t="str" cm="1">
        <f t="array" ref="O52">_xlfn.IFS(N52="","",N52="401","Rundstangen, gepresst",N52="402","Rundstangen, gezogen",N52="403","Warmpressstangen",N52="404","Rundstangen, mech. Bearbeitet",N52="405","Sechskantstangen, gepresst",N52="406","Sechskantstangen, gezogen",N52="409","Vierkantstangen, gepresst",N52="410","Vierkantstangen, gezogen",N52="411","Rechteckstangen, gepresst",N52="412","Rechteckstangen, gezogen",N52="413","Gussbolzen",N52="441","Runddraht",N52="471","Rohre, gepresst",N52="472","Rohre, gezogen",N52="482","Profildraht")</f>
        <v/>
      </c>
      <c r="U52" s="1" t="str">
        <f>IF(T52="","",VLOOKUP(T52,[1]Kreditoren!$A:$B,2,FALSE))</f>
        <v/>
      </c>
      <c r="X52" s="38"/>
      <c r="Y52" s="38"/>
      <c r="AE52" s="39" t="str">
        <f t="shared" si="1"/>
        <v/>
      </c>
    </row>
    <row r="53" spans="1:31" x14ac:dyDescent="0.2">
      <c r="A53" s="35" t="str">
        <f t="shared" si="0"/>
        <v/>
      </c>
      <c r="B53" s="35"/>
      <c r="C53" s="35"/>
      <c r="E53" s="1" t="str">
        <f t="shared" si="2"/>
        <v/>
      </c>
      <c r="I53" s="1" t="str">
        <f>IF(H53="","",VLOOKUP(H53,Debitoren!$A:$B,2,FALSE))</f>
        <v/>
      </c>
      <c r="M53" s="36"/>
      <c r="N53" s="37" t="str">
        <f>IF(M53="","",VLOOKUP(M53,[1]Artikel!$A:$C,2,FALSE))</f>
        <v/>
      </c>
      <c r="O53" s="1" t="str" cm="1">
        <f t="array" ref="O53">_xlfn.IFS(N53="","",N53="401","Rundstangen, gepresst",N53="402","Rundstangen, gezogen",N53="403","Warmpressstangen",N53="404","Rundstangen, mech. Bearbeitet",N53="405","Sechskantstangen, gepresst",N53="406","Sechskantstangen, gezogen",N53="409","Vierkantstangen, gepresst",N53="410","Vierkantstangen, gezogen",N53="411","Rechteckstangen, gepresst",N53="412","Rechteckstangen, gezogen",N53="413","Gussbolzen",N53="441","Runddraht",N53="471","Rohre, gepresst",N53="472","Rohre, gezogen",N53="482","Profildraht")</f>
        <v/>
      </c>
      <c r="U53" s="1" t="str">
        <f>IF(T53="","",VLOOKUP(T53,[1]Kreditoren!$A:$B,2,FALSE))</f>
        <v/>
      </c>
      <c r="X53" s="38"/>
      <c r="Y53" s="38"/>
      <c r="AE53" s="39" t="str">
        <f t="shared" si="1"/>
        <v/>
      </c>
    </row>
    <row r="54" spans="1:31" x14ac:dyDescent="0.2">
      <c r="A54" s="35" t="str">
        <f t="shared" si="0"/>
        <v/>
      </c>
      <c r="B54" s="35"/>
      <c r="C54" s="35"/>
      <c r="E54" s="1" t="str">
        <f t="shared" si="2"/>
        <v/>
      </c>
      <c r="I54" s="1" t="str">
        <f>IF(H54="","",VLOOKUP(H54,Debitoren!$A:$B,2,FALSE))</f>
        <v/>
      </c>
      <c r="M54" s="36"/>
      <c r="N54" s="37" t="str">
        <f>IF(M54="","",VLOOKUP(M54,[1]Artikel!$A:$C,2,FALSE))</f>
        <v/>
      </c>
      <c r="O54" s="1" t="str" cm="1">
        <f t="array" ref="O54">_xlfn.IFS(N54="","",N54="401","Rundstangen, gepresst",N54="402","Rundstangen, gezogen",N54="403","Warmpressstangen",N54="404","Rundstangen, mech. Bearbeitet",N54="405","Sechskantstangen, gepresst",N54="406","Sechskantstangen, gezogen",N54="409","Vierkantstangen, gepresst",N54="410","Vierkantstangen, gezogen",N54="411","Rechteckstangen, gepresst",N54="412","Rechteckstangen, gezogen",N54="413","Gussbolzen",N54="441","Runddraht",N54="471","Rohre, gepresst",N54="472","Rohre, gezogen",N54="482","Profildraht")</f>
        <v/>
      </c>
      <c r="U54" s="1" t="str">
        <f>IF(T54="","",VLOOKUP(T54,[1]Kreditoren!$A:$B,2,FALSE))</f>
        <v/>
      </c>
      <c r="X54" s="38"/>
      <c r="Y54" s="38"/>
      <c r="AE54" s="39" t="str">
        <f t="shared" si="1"/>
        <v/>
      </c>
    </row>
    <row r="55" spans="1:31" x14ac:dyDescent="0.2">
      <c r="A55" s="35" t="str">
        <f t="shared" si="0"/>
        <v/>
      </c>
      <c r="B55" s="35"/>
      <c r="C55" s="35"/>
      <c r="E55" s="1" t="str">
        <f t="shared" si="2"/>
        <v/>
      </c>
      <c r="I55" s="1" t="str">
        <f>IF(H55="","",VLOOKUP(H55,Debitoren!$A:$B,2,FALSE))</f>
        <v/>
      </c>
      <c r="M55" s="36"/>
      <c r="N55" s="37" t="str">
        <f>IF(M55="","",VLOOKUP(M55,[1]Artikel!$A:$C,2,FALSE))</f>
        <v/>
      </c>
      <c r="O55" s="1" t="str" cm="1">
        <f t="array" ref="O55">_xlfn.IFS(N55="","",N55="401","Rundstangen, gepresst",N55="402","Rundstangen, gezogen",N55="403","Warmpressstangen",N55="404","Rundstangen, mech. Bearbeitet",N55="405","Sechskantstangen, gepresst",N55="406","Sechskantstangen, gezogen",N55="409","Vierkantstangen, gepresst",N55="410","Vierkantstangen, gezogen",N55="411","Rechteckstangen, gepresst",N55="412","Rechteckstangen, gezogen",N55="413","Gussbolzen",N55="441","Runddraht",N55="471","Rohre, gepresst",N55="472","Rohre, gezogen",N55="482","Profildraht")</f>
        <v/>
      </c>
      <c r="U55" s="1" t="str">
        <f>IF(T55="","",VLOOKUP(T55,[1]Kreditoren!$A:$B,2,FALSE))</f>
        <v/>
      </c>
      <c r="X55" s="38"/>
      <c r="Y55" s="38"/>
      <c r="AE55" s="39" t="str">
        <f t="shared" si="1"/>
        <v/>
      </c>
    </row>
    <row r="56" spans="1:31" x14ac:dyDescent="0.2">
      <c r="A56" s="35" t="str">
        <f t="shared" si="0"/>
        <v/>
      </c>
      <c r="B56" s="35"/>
      <c r="C56" s="35"/>
      <c r="E56" s="1" t="str">
        <f t="shared" si="2"/>
        <v/>
      </c>
      <c r="I56" s="1" t="str">
        <f>IF(H56="","",VLOOKUP(H56,Debitoren!$A:$B,2,FALSE))</f>
        <v/>
      </c>
      <c r="M56" s="36"/>
      <c r="N56" s="37" t="str">
        <f>IF(M56="","",VLOOKUP(M56,[1]Artikel!$A:$C,2,FALSE))</f>
        <v/>
      </c>
      <c r="O56" s="1" t="str" cm="1">
        <f t="array" ref="O56">_xlfn.IFS(N56="","",N56="401","Rundstangen, gepresst",N56="402","Rundstangen, gezogen",N56="403","Warmpressstangen",N56="404","Rundstangen, mech. Bearbeitet",N56="405","Sechskantstangen, gepresst",N56="406","Sechskantstangen, gezogen",N56="409","Vierkantstangen, gepresst",N56="410","Vierkantstangen, gezogen",N56="411","Rechteckstangen, gepresst",N56="412","Rechteckstangen, gezogen",N56="413","Gussbolzen",N56="441","Runddraht",N56="471","Rohre, gepresst",N56="472","Rohre, gezogen",N56="482","Profildraht")</f>
        <v/>
      </c>
      <c r="U56" s="1" t="str">
        <f>IF(T56="","",VLOOKUP(T56,[1]Kreditoren!$A:$B,2,FALSE))</f>
        <v/>
      </c>
      <c r="X56" s="38"/>
      <c r="Y56" s="38"/>
      <c r="AE56" s="39" t="str">
        <f t="shared" si="1"/>
        <v/>
      </c>
    </row>
    <row r="57" spans="1:31" x14ac:dyDescent="0.2">
      <c r="A57" s="35" t="str">
        <f t="shared" si="0"/>
        <v/>
      </c>
      <c r="B57" s="35"/>
      <c r="C57" s="35"/>
      <c r="E57" s="1" t="str">
        <f t="shared" si="2"/>
        <v/>
      </c>
      <c r="I57" s="1" t="str">
        <f>IF(H57="","",VLOOKUP(H57,Debitoren!$A:$B,2,FALSE))</f>
        <v/>
      </c>
      <c r="M57" s="36"/>
      <c r="N57" s="37" t="str">
        <f>IF(M57="","",VLOOKUP(M57,[1]Artikel!$A:$C,2,FALSE))</f>
        <v/>
      </c>
      <c r="O57" s="1" t="str" cm="1">
        <f t="array" ref="O57">_xlfn.IFS(N57="","",N57="401","Rundstangen, gepresst",N57="402","Rundstangen, gezogen",N57="403","Warmpressstangen",N57="404","Rundstangen, mech. Bearbeitet",N57="405","Sechskantstangen, gepresst",N57="406","Sechskantstangen, gezogen",N57="409","Vierkantstangen, gepresst",N57="410","Vierkantstangen, gezogen",N57="411","Rechteckstangen, gepresst",N57="412","Rechteckstangen, gezogen",N57="413","Gussbolzen",N57="441","Runddraht",N57="471","Rohre, gepresst",N57="472","Rohre, gezogen",N57="482","Profildraht")</f>
        <v/>
      </c>
      <c r="U57" s="1" t="str">
        <f>IF(T57="","",VLOOKUP(T57,[1]Kreditoren!$A:$B,2,FALSE))</f>
        <v/>
      </c>
      <c r="X57" s="38"/>
      <c r="Y57" s="38"/>
      <c r="AE57" s="39" t="str">
        <f t="shared" si="1"/>
        <v/>
      </c>
    </row>
    <row r="58" spans="1:31" x14ac:dyDescent="0.2">
      <c r="A58" s="35" t="str">
        <f t="shared" si="0"/>
        <v/>
      </c>
      <c r="B58" s="35"/>
      <c r="C58" s="35"/>
      <c r="E58" s="1" t="str">
        <f t="shared" si="2"/>
        <v/>
      </c>
      <c r="I58" s="1" t="str">
        <f>IF(H58="","",VLOOKUP(H58,Debitoren!$A:$B,2,FALSE))</f>
        <v/>
      </c>
      <c r="M58" s="36"/>
      <c r="N58" s="37" t="str">
        <f>IF(M58="","",VLOOKUP(M58,[1]Artikel!$A:$C,2,FALSE))</f>
        <v/>
      </c>
      <c r="O58" s="1" t="str" cm="1">
        <f t="array" ref="O58">_xlfn.IFS(N58="","",N58="401","Rundstangen, gepresst",N58="402","Rundstangen, gezogen",N58="403","Warmpressstangen",N58="404","Rundstangen, mech. Bearbeitet",N58="405","Sechskantstangen, gepresst",N58="406","Sechskantstangen, gezogen",N58="409","Vierkantstangen, gepresst",N58="410","Vierkantstangen, gezogen",N58="411","Rechteckstangen, gepresst",N58="412","Rechteckstangen, gezogen",N58="413","Gussbolzen",N58="441","Runddraht",N58="471","Rohre, gepresst",N58="472","Rohre, gezogen",N58="482","Profildraht")</f>
        <v/>
      </c>
      <c r="U58" s="1" t="str">
        <f>IF(T58="","",VLOOKUP(T58,[1]Kreditoren!$A:$B,2,FALSE))</f>
        <v/>
      </c>
      <c r="X58" s="38"/>
      <c r="Y58" s="38"/>
      <c r="AE58" s="39" t="str">
        <f t="shared" si="1"/>
        <v/>
      </c>
    </row>
    <row r="59" spans="1:31" x14ac:dyDescent="0.2">
      <c r="A59" s="35" t="str">
        <f t="shared" si="0"/>
        <v/>
      </c>
      <c r="B59" s="35"/>
      <c r="C59" s="35"/>
      <c r="E59" s="1" t="str">
        <f t="shared" si="2"/>
        <v/>
      </c>
      <c r="I59" s="1" t="str">
        <f>IF(H59="","",VLOOKUP(H59,Debitoren!$A:$B,2,FALSE))</f>
        <v/>
      </c>
      <c r="M59" s="36"/>
      <c r="N59" s="37" t="str">
        <f>IF(M59="","",VLOOKUP(M59,[1]Artikel!$A:$C,2,FALSE))</f>
        <v/>
      </c>
      <c r="O59" s="1" t="str" cm="1">
        <f t="array" ref="O59">_xlfn.IFS(N59="","",N59="401","Rundstangen, gepresst",N59="402","Rundstangen, gezogen",N59="403","Warmpressstangen",N59="404","Rundstangen, mech. Bearbeitet",N59="405","Sechskantstangen, gepresst",N59="406","Sechskantstangen, gezogen",N59="409","Vierkantstangen, gepresst",N59="410","Vierkantstangen, gezogen",N59="411","Rechteckstangen, gepresst",N59="412","Rechteckstangen, gezogen",N59="413","Gussbolzen",N59="441","Runddraht",N59="471","Rohre, gepresst",N59="472","Rohre, gezogen",N59="482","Profildraht")</f>
        <v/>
      </c>
      <c r="U59" s="1" t="str">
        <f>IF(T59="","",VLOOKUP(T59,[1]Kreditoren!$A:$B,2,FALSE))</f>
        <v/>
      </c>
      <c r="X59" s="38"/>
      <c r="Y59" s="38"/>
      <c r="AE59" s="39" t="str">
        <f t="shared" si="1"/>
        <v/>
      </c>
    </row>
    <row r="60" spans="1:31" x14ac:dyDescent="0.2">
      <c r="A60" s="35" t="str">
        <f t="shared" si="0"/>
        <v/>
      </c>
      <c r="B60" s="35"/>
      <c r="C60" s="35"/>
      <c r="E60" s="1" t="str">
        <f t="shared" si="2"/>
        <v/>
      </c>
      <c r="I60" s="1" t="str">
        <f>IF(H60="","",VLOOKUP(H60,Debitoren!$A:$B,2,FALSE))</f>
        <v/>
      </c>
      <c r="M60" s="36"/>
      <c r="N60" s="37" t="str">
        <f>IF(M60="","",VLOOKUP(M60,[1]Artikel!$A:$C,2,FALSE))</f>
        <v/>
      </c>
      <c r="O60" s="1" t="str" cm="1">
        <f t="array" ref="O60">_xlfn.IFS(N60="","",N60="401","Rundstangen, gepresst",N60="402","Rundstangen, gezogen",N60="403","Warmpressstangen",N60="404","Rundstangen, mech. Bearbeitet",N60="405","Sechskantstangen, gepresst",N60="406","Sechskantstangen, gezogen",N60="409","Vierkantstangen, gepresst",N60="410","Vierkantstangen, gezogen",N60="411","Rechteckstangen, gepresst",N60="412","Rechteckstangen, gezogen",N60="413","Gussbolzen",N60="441","Runddraht",N60="471","Rohre, gepresst",N60="472","Rohre, gezogen",N60="482","Profildraht")</f>
        <v/>
      </c>
      <c r="U60" s="1" t="str">
        <f>IF(T60="","",VLOOKUP(T60,[1]Kreditoren!$A:$B,2,FALSE))</f>
        <v/>
      </c>
      <c r="X60" s="38"/>
      <c r="Y60" s="38"/>
      <c r="AE60" s="39" t="str">
        <f t="shared" si="1"/>
        <v/>
      </c>
    </row>
    <row r="61" spans="1:31" x14ac:dyDescent="0.2">
      <c r="A61" s="35" t="str">
        <f t="shared" si="0"/>
        <v/>
      </c>
      <c r="B61" s="35"/>
      <c r="C61" s="35"/>
      <c r="E61" s="1" t="str">
        <f t="shared" si="2"/>
        <v/>
      </c>
      <c r="I61" s="1" t="str">
        <f>IF(H61="","",VLOOKUP(H61,Debitoren!$A:$B,2,FALSE))</f>
        <v/>
      </c>
      <c r="M61" s="36"/>
      <c r="N61" s="37" t="str">
        <f>IF(M61="","",VLOOKUP(M61,[1]Artikel!$A:$C,2,FALSE))</f>
        <v/>
      </c>
      <c r="O61" s="1" t="str" cm="1">
        <f t="array" ref="O61">_xlfn.IFS(N61="","",N61="401","Rundstangen, gepresst",N61="402","Rundstangen, gezogen",N61="403","Warmpressstangen",N61="404","Rundstangen, mech. Bearbeitet",N61="405","Sechskantstangen, gepresst",N61="406","Sechskantstangen, gezogen",N61="409","Vierkantstangen, gepresst",N61="410","Vierkantstangen, gezogen",N61="411","Rechteckstangen, gepresst",N61="412","Rechteckstangen, gezogen",N61="413","Gussbolzen",N61="441","Runddraht",N61="471","Rohre, gepresst",N61="472","Rohre, gezogen",N61="482","Profildraht")</f>
        <v/>
      </c>
      <c r="U61" s="1" t="str">
        <f>IF(T61="","",VLOOKUP(T61,[1]Kreditoren!$A:$B,2,FALSE))</f>
        <v/>
      </c>
      <c r="X61" s="38"/>
      <c r="Y61" s="38"/>
      <c r="AE61" s="39" t="str">
        <f t="shared" si="1"/>
        <v/>
      </c>
    </row>
    <row r="62" spans="1:31" x14ac:dyDescent="0.2">
      <c r="A62" s="35" t="str">
        <f t="shared" si="0"/>
        <v/>
      </c>
      <c r="B62" s="35"/>
      <c r="C62" s="35"/>
      <c r="E62" s="1" t="str">
        <f t="shared" si="2"/>
        <v/>
      </c>
      <c r="I62" s="1" t="str">
        <f>IF(H62="","",VLOOKUP(H62,Debitoren!$A:$B,2,FALSE))</f>
        <v/>
      </c>
      <c r="M62" s="36"/>
      <c r="N62" s="37" t="str">
        <f>IF(M62="","",VLOOKUP(M62,[1]Artikel!$A:$C,2,FALSE))</f>
        <v/>
      </c>
      <c r="O62" s="1" t="str" cm="1">
        <f t="array" ref="O62">_xlfn.IFS(N62="","",N62="401","Rundstangen, gepresst",N62="402","Rundstangen, gezogen",N62="403","Warmpressstangen",N62="404","Rundstangen, mech. Bearbeitet",N62="405","Sechskantstangen, gepresst",N62="406","Sechskantstangen, gezogen",N62="409","Vierkantstangen, gepresst",N62="410","Vierkantstangen, gezogen",N62="411","Rechteckstangen, gepresst",N62="412","Rechteckstangen, gezogen",N62="413","Gussbolzen",N62="441","Runddraht",N62="471","Rohre, gepresst",N62="472","Rohre, gezogen",N62="482","Profildraht")</f>
        <v/>
      </c>
      <c r="U62" s="1" t="str">
        <f>IF(T62="","",VLOOKUP(T62,[1]Kreditoren!$A:$B,2,FALSE))</f>
        <v/>
      </c>
      <c r="X62" s="38"/>
      <c r="Y62" s="38"/>
      <c r="AE62" s="39" t="str">
        <f t="shared" si="1"/>
        <v/>
      </c>
    </row>
    <row r="63" spans="1:31" x14ac:dyDescent="0.2">
      <c r="A63" s="35" t="str">
        <f t="shared" si="0"/>
        <v/>
      </c>
      <c r="B63" s="35"/>
      <c r="C63" s="35"/>
      <c r="E63" s="1" t="str">
        <f t="shared" si="2"/>
        <v/>
      </c>
      <c r="I63" s="1" t="str">
        <f>IF(H63="","",VLOOKUP(H63,Debitoren!$A:$B,2,FALSE))</f>
        <v/>
      </c>
      <c r="M63" s="36"/>
      <c r="N63" s="37" t="str">
        <f>IF(M63="","",VLOOKUP(M63,[1]Artikel!$A:$C,2,FALSE))</f>
        <v/>
      </c>
      <c r="O63" s="1" t="str" cm="1">
        <f t="array" ref="O63">_xlfn.IFS(N63="","",N63="401","Rundstangen, gepresst",N63="402","Rundstangen, gezogen",N63="403","Warmpressstangen",N63="404","Rundstangen, mech. Bearbeitet",N63="405","Sechskantstangen, gepresst",N63="406","Sechskantstangen, gezogen",N63="409","Vierkantstangen, gepresst",N63="410","Vierkantstangen, gezogen",N63="411","Rechteckstangen, gepresst",N63="412","Rechteckstangen, gezogen",N63="413","Gussbolzen",N63="441","Runddraht",N63="471","Rohre, gepresst",N63="472","Rohre, gezogen",N63="482","Profildraht")</f>
        <v/>
      </c>
      <c r="U63" s="1" t="str">
        <f>IF(T63="","",VLOOKUP(T63,[1]Kreditoren!$A:$B,2,FALSE))</f>
        <v/>
      </c>
      <c r="X63" s="38"/>
      <c r="Y63" s="38"/>
      <c r="AE63" s="39" t="str">
        <f t="shared" si="1"/>
        <v/>
      </c>
    </row>
    <row r="64" spans="1:31" x14ac:dyDescent="0.2">
      <c r="A64" s="35" t="str">
        <f t="shared" si="0"/>
        <v/>
      </c>
      <c r="B64" s="35"/>
      <c r="C64" s="35"/>
      <c r="E64" s="1" t="str">
        <f t="shared" si="2"/>
        <v/>
      </c>
      <c r="I64" s="1" t="str">
        <f>IF(H64="","",VLOOKUP(H64,Debitoren!$A:$B,2,FALSE))</f>
        <v/>
      </c>
      <c r="M64" s="36"/>
      <c r="N64" s="37" t="str">
        <f>IF(M64="","",VLOOKUP(M64,[1]Artikel!$A:$C,2,FALSE))</f>
        <v/>
      </c>
      <c r="O64" s="1" t="str" cm="1">
        <f t="array" ref="O64">_xlfn.IFS(N64="","",N64="401","Rundstangen, gepresst",N64="402","Rundstangen, gezogen",N64="403","Warmpressstangen",N64="404","Rundstangen, mech. Bearbeitet",N64="405","Sechskantstangen, gepresst",N64="406","Sechskantstangen, gezogen",N64="409","Vierkantstangen, gepresst",N64="410","Vierkantstangen, gezogen",N64="411","Rechteckstangen, gepresst",N64="412","Rechteckstangen, gezogen",N64="413","Gussbolzen",N64="441","Runddraht",N64="471","Rohre, gepresst",N64="472","Rohre, gezogen",N64="482","Profildraht")</f>
        <v/>
      </c>
      <c r="U64" s="1" t="str">
        <f>IF(T64="","",VLOOKUP(T64,[1]Kreditoren!$A:$B,2,FALSE))</f>
        <v/>
      </c>
      <c r="X64" s="38"/>
      <c r="Y64" s="38"/>
      <c r="AE64" s="39" t="str">
        <f t="shared" si="1"/>
        <v/>
      </c>
    </row>
    <row r="65" spans="1:31" x14ac:dyDescent="0.2">
      <c r="A65" s="35" t="str">
        <f t="shared" si="0"/>
        <v/>
      </c>
      <c r="B65" s="35"/>
      <c r="C65" s="35"/>
      <c r="E65" s="1" t="str">
        <f t="shared" si="2"/>
        <v/>
      </c>
      <c r="I65" s="1" t="str">
        <f>IF(H65="","",VLOOKUP(H65,Debitoren!$A:$B,2,FALSE))</f>
        <v/>
      </c>
      <c r="M65" s="36"/>
      <c r="N65" s="37" t="str">
        <f>IF(M65="","",VLOOKUP(M65,[1]Artikel!$A:$C,2,FALSE))</f>
        <v/>
      </c>
      <c r="O65" s="1" t="str" cm="1">
        <f t="array" ref="O65">_xlfn.IFS(N65="","",N65="401","Rundstangen, gepresst",N65="402","Rundstangen, gezogen",N65="403","Warmpressstangen",N65="404","Rundstangen, mech. Bearbeitet",N65="405","Sechskantstangen, gepresst",N65="406","Sechskantstangen, gezogen",N65="409","Vierkantstangen, gepresst",N65="410","Vierkantstangen, gezogen",N65="411","Rechteckstangen, gepresst",N65="412","Rechteckstangen, gezogen",N65="413","Gussbolzen",N65="441","Runddraht",N65="471","Rohre, gepresst",N65="472","Rohre, gezogen",N65="482","Profildraht")</f>
        <v/>
      </c>
      <c r="U65" s="1" t="str">
        <f>IF(T65="","",VLOOKUP(T65,[1]Kreditoren!$A:$B,2,FALSE))</f>
        <v/>
      </c>
      <c r="X65" s="38"/>
      <c r="Y65" s="38"/>
      <c r="AE65" s="39" t="str">
        <f t="shared" si="1"/>
        <v/>
      </c>
    </row>
    <row r="66" spans="1:31" x14ac:dyDescent="0.2">
      <c r="A66" s="35" t="str">
        <f t="shared" ref="A66:A129" si="3">IF(D66&lt;&gt;"","Reklamationsnummer - "&amp;TEXT(ROW(A65),"000"),"")</f>
        <v/>
      </c>
      <c r="B66" s="35"/>
      <c r="C66" s="35"/>
      <c r="E66" s="1" t="str">
        <f t="shared" si="2"/>
        <v/>
      </c>
      <c r="I66" s="1" t="str">
        <f>IF(H66="","",VLOOKUP(H66,Debitoren!$A:$B,2,FALSE))</f>
        <v/>
      </c>
      <c r="M66" s="36"/>
      <c r="N66" s="37" t="str">
        <f>IF(M66="","",VLOOKUP(M66,[1]Artikel!$A:$C,2,FALSE))</f>
        <v/>
      </c>
      <c r="O66" s="1" t="str" cm="1">
        <f t="array" ref="O66">_xlfn.IFS(N66="","",N66="401","Rundstangen, gepresst",N66="402","Rundstangen, gezogen",N66="403","Warmpressstangen",N66="404","Rundstangen, mech. Bearbeitet",N66="405","Sechskantstangen, gepresst",N66="406","Sechskantstangen, gezogen",N66="409","Vierkantstangen, gepresst",N66="410","Vierkantstangen, gezogen",N66="411","Rechteckstangen, gepresst",N66="412","Rechteckstangen, gezogen",N66="413","Gussbolzen",N66="441","Runddraht",N66="471","Rohre, gepresst",N66="472","Rohre, gezogen",N66="482","Profildraht")</f>
        <v/>
      </c>
      <c r="U66" s="1" t="str">
        <f>IF(T66="","",VLOOKUP(T66,[1]Kreditoren!$A:$B,2,FALSE))</f>
        <v/>
      </c>
      <c r="X66" s="38"/>
      <c r="Y66" s="38"/>
      <c r="AE66" s="39" t="str">
        <f t="shared" ref="AE66:AE129" si="4">IF(AND(AB66="",AC66="",AD66=""),"",SUM((AB66*Q66)+AC66+AD66))</f>
        <v/>
      </c>
    </row>
    <row r="67" spans="1:31" x14ac:dyDescent="0.2">
      <c r="A67" s="35" t="str">
        <f t="shared" si="3"/>
        <v/>
      </c>
      <c r="B67" s="35"/>
      <c r="C67" s="35"/>
      <c r="E67" s="1" t="str">
        <f t="shared" si="2"/>
        <v/>
      </c>
      <c r="I67" s="1" t="str">
        <f>IF(H67="","",VLOOKUP(H67,Debitoren!$A:$B,2,FALSE))</f>
        <v/>
      </c>
      <c r="M67" s="36"/>
      <c r="N67" s="37" t="str">
        <f>IF(M67="","",VLOOKUP(M67,[1]Artikel!$A:$C,2,FALSE))</f>
        <v/>
      </c>
      <c r="O67" s="1" t="str" cm="1">
        <f t="array" ref="O67">_xlfn.IFS(N67="","",N67="401","Rundstangen, gepresst",N67="402","Rundstangen, gezogen",N67="403","Warmpressstangen",N67="404","Rundstangen, mech. Bearbeitet",N67="405","Sechskantstangen, gepresst",N67="406","Sechskantstangen, gezogen",N67="409","Vierkantstangen, gepresst",N67="410","Vierkantstangen, gezogen",N67="411","Rechteckstangen, gepresst",N67="412","Rechteckstangen, gezogen",N67="413","Gussbolzen",N67="441","Runddraht",N67="471","Rohre, gepresst",N67="472","Rohre, gezogen",N67="482","Profildraht")</f>
        <v/>
      </c>
      <c r="U67" s="1" t="str">
        <f>IF(T67="","",VLOOKUP(T67,[1]Kreditoren!$A:$B,2,FALSE))</f>
        <v/>
      </c>
      <c r="X67" s="38"/>
      <c r="Y67" s="38"/>
      <c r="AE67" s="39" t="str">
        <f t="shared" si="4"/>
        <v/>
      </c>
    </row>
    <row r="68" spans="1:31" x14ac:dyDescent="0.2">
      <c r="A68" s="35" t="str">
        <f t="shared" si="3"/>
        <v/>
      </c>
      <c r="B68" s="35"/>
      <c r="C68" s="35"/>
      <c r="E68" s="1" t="str">
        <f t="shared" ref="E68:E131" si="5">IF(D68="","",MOD(MONTH(MONTH(D68)&amp;0),4)+1)</f>
        <v/>
      </c>
      <c r="I68" s="1" t="str">
        <f>IF(H68="","",VLOOKUP(H68,Debitoren!$A:$B,2,FALSE))</f>
        <v/>
      </c>
      <c r="M68" s="36"/>
      <c r="N68" s="37" t="str">
        <f>IF(M68="","",VLOOKUP(M68,[1]Artikel!$A:$C,2,FALSE))</f>
        <v/>
      </c>
      <c r="O68" s="1" t="str" cm="1">
        <f t="array" ref="O68">_xlfn.IFS(N68="","",N68="401","Rundstangen, gepresst",N68="402","Rundstangen, gezogen",N68="403","Warmpressstangen",N68="404","Rundstangen, mech. Bearbeitet",N68="405","Sechskantstangen, gepresst",N68="406","Sechskantstangen, gezogen",N68="409","Vierkantstangen, gepresst",N68="410","Vierkantstangen, gezogen",N68="411","Rechteckstangen, gepresst",N68="412","Rechteckstangen, gezogen",N68="413","Gussbolzen",N68="441","Runddraht",N68="471","Rohre, gepresst",N68="472","Rohre, gezogen",N68="482","Profildraht")</f>
        <v/>
      </c>
      <c r="U68" s="1" t="str">
        <f>IF(T68="","",VLOOKUP(T68,[1]Kreditoren!$A:$B,2,FALSE))</f>
        <v/>
      </c>
      <c r="X68" s="38"/>
      <c r="Y68" s="38"/>
      <c r="AE68" s="39" t="str">
        <f t="shared" si="4"/>
        <v/>
      </c>
    </row>
    <row r="69" spans="1:31" x14ac:dyDescent="0.2">
      <c r="A69" s="35" t="str">
        <f t="shared" si="3"/>
        <v/>
      </c>
      <c r="B69" s="35"/>
      <c r="C69" s="35"/>
      <c r="E69" s="1" t="str">
        <f t="shared" si="5"/>
        <v/>
      </c>
      <c r="I69" s="1" t="str">
        <f>IF(H69="","",VLOOKUP(H69,Debitoren!$A:$B,2,FALSE))</f>
        <v/>
      </c>
      <c r="M69" s="36"/>
      <c r="N69" s="37" t="str">
        <f>IF(M69="","",VLOOKUP(M69,[1]Artikel!$A:$C,2,FALSE))</f>
        <v/>
      </c>
      <c r="O69" s="1" t="str" cm="1">
        <f t="array" ref="O69">_xlfn.IFS(N69="","",N69="401","Rundstangen, gepresst",N69="402","Rundstangen, gezogen",N69="403","Warmpressstangen",N69="404","Rundstangen, mech. Bearbeitet",N69="405","Sechskantstangen, gepresst",N69="406","Sechskantstangen, gezogen",N69="409","Vierkantstangen, gepresst",N69="410","Vierkantstangen, gezogen",N69="411","Rechteckstangen, gepresst",N69="412","Rechteckstangen, gezogen",N69="413","Gussbolzen",N69="441","Runddraht",N69="471","Rohre, gepresst",N69="472","Rohre, gezogen",N69="482","Profildraht")</f>
        <v/>
      </c>
      <c r="U69" s="1" t="str">
        <f>IF(T69="","",VLOOKUP(T69,[1]Kreditoren!$A:$B,2,FALSE))</f>
        <v/>
      </c>
      <c r="X69" s="38"/>
      <c r="Y69" s="38"/>
      <c r="AE69" s="39" t="str">
        <f t="shared" si="4"/>
        <v/>
      </c>
    </row>
    <row r="70" spans="1:31" x14ac:dyDescent="0.2">
      <c r="A70" s="35" t="str">
        <f t="shared" si="3"/>
        <v/>
      </c>
      <c r="B70" s="35"/>
      <c r="C70" s="35"/>
      <c r="E70" s="1" t="str">
        <f t="shared" si="5"/>
        <v/>
      </c>
      <c r="I70" s="1" t="str">
        <f>IF(H70="","",VLOOKUP(H70,Debitoren!$A:$B,2,FALSE))</f>
        <v/>
      </c>
      <c r="M70" s="36"/>
      <c r="N70" s="37" t="str">
        <f>IF(M70="","",VLOOKUP(M70,[1]Artikel!$A:$C,2,FALSE))</f>
        <v/>
      </c>
      <c r="O70" s="1" t="str" cm="1">
        <f t="array" ref="O70">_xlfn.IFS(N70="","",N70="401","Rundstangen, gepresst",N70="402","Rundstangen, gezogen",N70="403","Warmpressstangen",N70="404","Rundstangen, mech. Bearbeitet",N70="405","Sechskantstangen, gepresst",N70="406","Sechskantstangen, gezogen",N70="409","Vierkantstangen, gepresst",N70="410","Vierkantstangen, gezogen",N70="411","Rechteckstangen, gepresst",N70="412","Rechteckstangen, gezogen",N70="413","Gussbolzen",N70="441","Runddraht",N70="471","Rohre, gepresst",N70="472","Rohre, gezogen",N70="482","Profildraht")</f>
        <v/>
      </c>
      <c r="U70" s="1" t="str">
        <f>IF(T70="","",VLOOKUP(T70,[1]Kreditoren!$A:$B,2,FALSE))</f>
        <v/>
      </c>
      <c r="X70" s="38"/>
      <c r="Y70" s="38"/>
      <c r="AE70" s="39" t="str">
        <f t="shared" si="4"/>
        <v/>
      </c>
    </row>
    <row r="71" spans="1:31" x14ac:dyDescent="0.2">
      <c r="A71" s="35" t="str">
        <f t="shared" si="3"/>
        <v/>
      </c>
      <c r="B71" s="35"/>
      <c r="C71" s="35"/>
      <c r="E71" s="1" t="str">
        <f t="shared" si="5"/>
        <v/>
      </c>
      <c r="I71" s="1" t="str">
        <f>IF(H71="","",VLOOKUP(H71,Debitoren!$A:$B,2,FALSE))</f>
        <v/>
      </c>
      <c r="M71" s="36"/>
      <c r="N71" s="37" t="str">
        <f>IF(M71="","",VLOOKUP(M71,[1]Artikel!$A:$C,2,FALSE))</f>
        <v/>
      </c>
      <c r="O71" s="1" t="str" cm="1">
        <f t="array" ref="O71">_xlfn.IFS(N71="","",N71="401","Rundstangen, gepresst",N71="402","Rundstangen, gezogen",N71="403","Warmpressstangen",N71="404","Rundstangen, mech. Bearbeitet",N71="405","Sechskantstangen, gepresst",N71="406","Sechskantstangen, gezogen",N71="409","Vierkantstangen, gepresst",N71="410","Vierkantstangen, gezogen",N71="411","Rechteckstangen, gepresst",N71="412","Rechteckstangen, gezogen",N71="413","Gussbolzen",N71="441","Runddraht",N71="471","Rohre, gepresst",N71="472","Rohre, gezogen",N71="482","Profildraht")</f>
        <v/>
      </c>
      <c r="U71" s="1" t="str">
        <f>IF(T71="","",VLOOKUP(T71,[1]Kreditoren!$A:$B,2,FALSE))</f>
        <v/>
      </c>
      <c r="X71" s="38"/>
      <c r="Y71" s="38"/>
      <c r="AE71" s="39" t="str">
        <f t="shared" si="4"/>
        <v/>
      </c>
    </row>
    <row r="72" spans="1:31" x14ac:dyDescent="0.2">
      <c r="A72" s="35" t="str">
        <f t="shared" si="3"/>
        <v/>
      </c>
      <c r="B72" s="35"/>
      <c r="C72" s="35"/>
      <c r="E72" s="1" t="str">
        <f t="shared" si="5"/>
        <v/>
      </c>
      <c r="I72" s="1" t="str">
        <f>IF(H72="","",VLOOKUP(H72,Debitoren!$A:$B,2,FALSE))</f>
        <v/>
      </c>
      <c r="M72" s="36"/>
      <c r="N72" s="37" t="str">
        <f>IF(M72="","",VLOOKUP(M72,[1]Artikel!$A:$C,2,FALSE))</f>
        <v/>
      </c>
      <c r="O72" s="1" t="str" cm="1">
        <f t="array" ref="O72">_xlfn.IFS(N72="","",N72="401","Rundstangen, gepresst",N72="402","Rundstangen, gezogen",N72="403","Warmpressstangen",N72="404","Rundstangen, mech. Bearbeitet",N72="405","Sechskantstangen, gepresst",N72="406","Sechskantstangen, gezogen",N72="409","Vierkantstangen, gepresst",N72="410","Vierkantstangen, gezogen",N72="411","Rechteckstangen, gepresst",N72="412","Rechteckstangen, gezogen",N72="413","Gussbolzen",N72="441","Runddraht",N72="471","Rohre, gepresst",N72="472","Rohre, gezogen",N72="482","Profildraht")</f>
        <v/>
      </c>
      <c r="U72" s="1" t="str">
        <f>IF(T72="","",VLOOKUP(T72,[1]Kreditoren!$A:$B,2,FALSE))</f>
        <v/>
      </c>
      <c r="X72" s="38"/>
      <c r="Y72" s="38"/>
      <c r="AE72" s="39" t="str">
        <f t="shared" si="4"/>
        <v/>
      </c>
    </row>
    <row r="73" spans="1:31" x14ac:dyDescent="0.2">
      <c r="A73" s="35" t="str">
        <f t="shared" si="3"/>
        <v/>
      </c>
      <c r="B73" s="35"/>
      <c r="C73" s="35"/>
      <c r="E73" s="1" t="str">
        <f t="shared" si="5"/>
        <v/>
      </c>
      <c r="I73" s="1" t="str">
        <f>IF(H73="","",VLOOKUP(H73,Debitoren!$A:$B,2,FALSE))</f>
        <v/>
      </c>
      <c r="M73" s="36"/>
      <c r="N73" s="37" t="str">
        <f>IF(M73="","",VLOOKUP(M73,[1]Artikel!$A:$C,2,FALSE))</f>
        <v/>
      </c>
      <c r="O73" s="1" t="str" cm="1">
        <f t="array" ref="O73">_xlfn.IFS(N73="","",N73="401","Rundstangen, gepresst",N73="402","Rundstangen, gezogen",N73="403","Warmpressstangen",N73="404","Rundstangen, mech. Bearbeitet",N73="405","Sechskantstangen, gepresst",N73="406","Sechskantstangen, gezogen",N73="409","Vierkantstangen, gepresst",N73="410","Vierkantstangen, gezogen",N73="411","Rechteckstangen, gepresst",N73="412","Rechteckstangen, gezogen",N73="413","Gussbolzen",N73="441","Runddraht",N73="471","Rohre, gepresst",N73="472","Rohre, gezogen",N73="482","Profildraht")</f>
        <v/>
      </c>
      <c r="U73" s="1" t="str">
        <f>IF(T73="","",VLOOKUP(T73,[1]Kreditoren!$A:$B,2,FALSE))</f>
        <v/>
      </c>
      <c r="X73" s="38"/>
      <c r="Y73" s="38"/>
      <c r="AE73" s="39" t="str">
        <f t="shared" si="4"/>
        <v/>
      </c>
    </row>
    <row r="74" spans="1:31" x14ac:dyDescent="0.2">
      <c r="A74" s="35" t="str">
        <f t="shared" si="3"/>
        <v/>
      </c>
      <c r="B74" s="35"/>
      <c r="C74" s="35"/>
      <c r="E74" s="1" t="str">
        <f t="shared" si="5"/>
        <v/>
      </c>
      <c r="I74" s="1" t="str">
        <f>IF(H74="","",VLOOKUP(H74,Debitoren!$A:$B,2,FALSE))</f>
        <v/>
      </c>
      <c r="M74" s="36"/>
      <c r="N74" s="37" t="str">
        <f>IF(M74="","",VLOOKUP(M74,[1]Artikel!$A:$C,2,FALSE))</f>
        <v/>
      </c>
      <c r="O74" s="1" t="str" cm="1">
        <f t="array" ref="O74">_xlfn.IFS(N74="","",N74="401","Rundstangen, gepresst",N74="402","Rundstangen, gezogen",N74="403","Warmpressstangen",N74="404","Rundstangen, mech. Bearbeitet",N74="405","Sechskantstangen, gepresst",N74="406","Sechskantstangen, gezogen",N74="409","Vierkantstangen, gepresst",N74="410","Vierkantstangen, gezogen",N74="411","Rechteckstangen, gepresst",N74="412","Rechteckstangen, gezogen",N74="413","Gussbolzen",N74="441","Runddraht",N74="471","Rohre, gepresst",N74="472","Rohre, gezogen",N74="482","Profildraht")</f>
        <v/>
      </c>
      <c r="U74" s="1" t="str">
        <f>IF(T74="","",VLOOKUP(T74,[1]Kreditoren!$A:$B,2,FALSE))</f>
        <v/>
      </c>
      <c r="X74" s="38"/>
      <c r="Y74" s="38"/>
      <c r="AE74" s="39" t="str">
        <f t="shared" si="4"/>
        <v/>
      </c>
    </row>
    <row r="75" spans="1:31" x14ac:dyDescent="0.2">
      <c r="A75" s="35" t="str">
        <f t="shared" si="3"/>
        <v/>
      </c>
      <c r="B75" s="35"/>
      <c r="C75" s="35"/>
      <c r="E75" s="1" t="str">
        <f t="shared" si="5"/>
        <v/>
      </c>
      <c r="I75" s="1" t="str">
        <f>IF(H75="","",VLOOKUP(H75,Debitoren!$A:$B,2,FALSE))</f>
        <v/>
      </c>
      <c r="M75" s="36"/>
      <c r="N75" s="37" t="str">
        <f>IF(M75="","",VLOOKUP(M75,[1]Artikel!$A:$C,2,FALSE))</f>
        <v/>
      </c>
      <c r="O75" s="1" t="str" cm="1">
        <f t="array" ref="O75">_xlfn.IFS(N75="","",N75="401","Rundstangen, gepresst",N75="402","Rundstangen, gezogen",N75="403","Warmpressstangen",N75="404","Rundstangen, mech. Bearbeitet",N75="405","Sechskantstangen, gepresst",N75="406","Sechskantstangen, gezogen",N75="409","Vierkantstangen, gepresst",N75="410","Vierkantstangen, gezogen",N75="411","Rechteckstangen, gepresst",N75="412","Rechteckstangen, gezogen",N75="413","Gussbolzen",N75="441","Runddraht",N75="471","Rohre, gepresst",N75="472","Rohre, gezogen",N75="482","Profildraht")</f>
        <v/>
      </c>
      <c r="U75" s="1" t="str">
        <f>IF(T75="","",VLOOKUP(T75,[1]Kreditoren!$A:$B,2,FALSE))</f>
        <v/>
      </c>
      <c r="X75" s="38"/>
      <c r="Y75" s="38"/>
      <c r="AE75" s="39" t="str">
        <f t="shared" si="4"/>
        <v/>
      </c>
    </row>
    <row r="76" spans="1:31" x14ac:dyDescent="0.2">
      <c r="A76" s="35" t="str">
        <f t="shared" si="3"/>
        <v/>
      </c>
      <c r="B76" s="35"/>
      <c r="C76" s="35"/>
      <c r="E76" s="1" t="str">
        <f t="shared" si="5"/>
        <v/>
      </c>
      <c r="I76" s="1" t="str">
        <f>IF(H76="","",VLOOKUP(H76,Debitoren!$A:$B,2,FALSE))</f>
        <v/>
      </c>
      <c r="M76" s="36"/>
      <c r="N76" s="37" t="str">
        <f>IF(M76="","",VLOOKUP(M76,[1]Artikel!$A:$C,2,FALSE))</f>
        <v/>
      </c>
      <c r="O76" s="1" t="str" cm="1">
        <f t="array" ref="O76">_xlfn.IFS(N76="","",N76="401","Rundstangen, gepresst",N76="402","Rundstangen, gezogen",N76="403","Warmpressstangen",N76="404","Rundstangen, mech. Bearbeitet",N76="405","Sechskantstangen, gepresst",N76="406","Sechskantstangen, gezogen",N76="409","Vierkantstangen, gepresst",N76="410","Vierkantstangen, gezogen",N76="411","Rechteckstangen, gepresst",N76="412","Rechteckstangen, gezogen",N76="413","Gussbolzen",N76="441","Runddraht",N76="471","Rohre, gepresst",N76="472","Rohre, gezogen",N76="482","Profildraht")</f>
        <v/>
      </c>
      <c r="U76" s="1" t="str">
        <f>IF(T76="","",VLOOKUP(T76,[1]Kreditoren!$A:$B,2,FALSE))</f>
        <v/>
      </c>
      <c r="X76" s="38"/>
      <c r="Y76" s="38"/>
      <c r="AE76" s="39" t="str">
        <f t="shared" si="4"/>
        <v/>
      </c>
    </row>
    <row r="77" spans="1:31" x14ac:dyDescent="0.2">
      <c r="A77" s="35" t="str">
        <f t="shared" si="3"/>
        <v/>
      </c>
      <c r="B77" s="35"/>
      <c r="C77" s="35"/>
      <c r="E77" s="1" t="str">
        <f t="shared" si="5"/>
        <v/>
      </c>
      <c r="I77" s="1" t="str">
        <f>IF(H77="","",VLOOKUP(H77,Debitoren!$A:$B,2,FALSE))</f>
        <v/>
      </c>
      <c r="M77" s="36"/>
      <c r="N77" s="37" t="str">
        <f>IF(M77="","",VLOOKUP(M77,[1]Artikel!$A:$C,2,FALSE))</f>
        <v/>
      </c>
      <c r="O77" s="1" t="str" cm="1">
        <f t="array" ref="O77">_xlfn.IFS(N77="","",N77="401","Rundstangen, gepresst",N77="402","Rundstangen, gezogen",N77="403","Warmpressstangen",N77="404","Rundstangen, mech. Bearbeitet",N77="405","Sechskantstangen, gepresst",N77="406","Sechskantstangen, gezogen",N77="409","Vierkantstangen, gepresst",N77="410","Vierkantstangen, gezogen",N77="411","Rechteckstangen, gepresst",N77="412","Rechteckstangen, gezogen",N77="413","Gussbolzen",N77="441","Runddraht",N77="471","Rohre, gepresst",N77="472","Rohre, gezogen",N77="482","Profildraht")</f>
        <v/>
      </c>
      <c r="U77" s="1" t="str">
        <f>IF(T77="","",VLOOKUP(T77,[1]Kreditoren!$A:$B,2,FALSE))</f>
        <v/>
      </c>
      <c r="X77" s="38"/>
      <c r="Y77" s="38"/>
      <c r="AE77" s="39" t="str">
        <f t="shared" si="4"/>
        <v/>
      </c>
    </row>
    <row r="78" spans="1:31" x14ac:dyDescent="0.2">
      <c r="A78" s="35" t="str">
        <f t="shared" si="3"/>
        <v/>
      </c>
      <c r="B78" s="35"/>
      <c r="C78" s="35"/>
      <c r="E78" s="1" t="str">
        <f t="shared" si="5"/>
        <v/>
      </c>
      <c r="I78" s="1" t="str">
        <f>IF(H78="","",VLOOKUP(H78,Debitoren!$A:$B,2,FALSE))</f>
        <v/>
      </c>
      <c r="M78" s="36"/>
      <c r="N78" s="37" t="str">
        <f>IF(M78="","",VLOOKUP(M78,[1]Artikel!$A:$C,2,FALSE))</f>
        <v/>
      </c>
      <c r="O78" s="1" t="str" cm="1">
        <f t="array" ref="O78">_xlfn.IFS(N78="","",N78="401","Rundstangen, gepresst",N78="402","Rundstangen, gezogen",N78="403","Warmpressstangen",N78="404","Rundstangen, mech. Bearbeitet",N78="405","Sechskantstangen, gepresst",N78="406","Sechskantstangen, gezogen",N78="409","Vierkantstangen, gepresst",N78="410","Vierkantstangen, gezogen",N78="411","Rechteckstangen, gepresst",N78="412","Rechteckstangen, gezogen",N78="413","Gussbolzen",N78="441","Runddraht",N78="471","Rohre, gepresst",N78="472","Rohre, gezogen",N78="482","Profildraht")</f>
        <v/>
      </c>
      <c r="U78" s="1" t="str">
        <f>IF(T78="","",VLOOKUP(T78,[1]Kreditoren!$A:$B,2,FALSE))</f>
        <v/>
      </c>
      <c r="X78" s="38"/>
      <c r="Y78" s="38"/>
      <c r="AE78" s="39" t="str">
        <f t="shared" si="4"/>
        <v/>
      </c>
    </row>
    <row r="79" spans="1:31" x14ac:dyDescent="0.2">
      <c r="A79" s="35" t="str">
        <f t="shared" si="3"/>
        <v/>
      </c>
      <c r="B79" s="35"/>
      <c r="C79" s="35"/>
      <c r="E79" s="1" t="str">
        <f t="shared" si="5"/>
        <v/>
      </c>
      <c r="I79" s="1" t="str">
        <f>IF(H79="","",VLOOKUP(H79,Debitoren!$A:$B,2,FALSE))</f>
        <v/>
      </c>
      <c r="M79" s="36"/>
      <c r="N79" s="37" t="str">
        <f>IF(M79="","",VLOOKUP(M79,[1]Artikel!$A:$C,2,FALSE))</f>
        <v/>
      </c>
      <c r="O79" s="1" t="str" cm="1">
        <f t="array" ref="O79">_xlfn.IFS(N79="","",N79="401","Rundstangen, gepresst",N79="402","Rundstangen, gezogen",N79="403","Warmpressstangen",N79="404","Rundstangen, mech. Bearbeitet",N79="405","Sechskantstangen, gepresst",N79="406","Sechskantstangen, gezogen",N79="409","Vierkantstangen, gepresst",N79="410","Vierkantstangen, gezogen",N79="411","Rechteckstangen, gepresst",N79="412","Rechteckstangen, gezogen",N79="413","Gussbolzen",N79="441","Runddraht",N79="471","Rohre, gepresst",N79="472","Rohre, gezogen",N79="482","Profildraht")</f>
        <v/>
      </c>
      <c r="U79" s="1" t="str">
        <f>IF(T79="","",VLOOKUP(T79,[1]Kreditoren!$A:$B,2,FALSE))</f>
        <v/>
      </c>
      <c r="X79" s="38"/>
      <c r="Y79" s="38"/>
      <c r="AE79" s="39" t="str">
        <f t="shared" si="4"/>
        <v/>
      </c>
    </row>
    <row r="80" spans="1:31" x14ac:dyDescent="0.2">
      <c r="A80" s="35" t="str">
        <f t="shared" si="3"/>
        <v/>
      </c>
      <c r="B80" s="35"/>
      <c r="C80" s="35"/>
      <c r="E80" s="1" t="str">
        <f t="shared" si="5"/>
        <v/>
      </c>
      <c r="I80" s="1" t="str">
        <f>IF(H80="","",VLOOKUP(H80,Debitoren!$A:$B,2,FALSE))</f>
        <v/>
      </c>
      <c r="M80" s="36"/>
      <c r="N80" s="37" t="str">
        <f>IF(M80="","",VLOOKUP(M80,[1]Artikel!$A:$C,2,FALSE))</f>
        <v/>
      </c>
      <c r="O80" s="1" t="str" cm="1">
        <f t="array" ref="O80">_xlfn.IFS(N80="","",N80="401","Rundstangen, gepresst",N80="402","Rundstangen, gezogen",N80="403","Warmpressstangen",N80="404","Rundstangen, mech. Bearbeitet",N80="405","Sechskantstangen, gepresst",N80="406","Sechskantstangen, gezogen",N80="409","Vierkantstangen, gepresst",N80="410","Vierkantstangen, gezogen",N80="411","Rechteckstangen, gepresst",N80="412","Rechteckstangen, gezogen",N80="413","Gussbolzen",N80="441","Runddraht",N80="471","Rohre, gepresst",N80="472","Rohre, gezogen",N80="482","Profildraht")</f>
        <v/>
      </c>
      <c r="U80" s="1" t="str">
        <f>IF(T80="","",VLOOKUP(T80,[1]Kreditoren!$A:$B,2,FALSE))</f>
        <v/>
      </c>
      <c r="X80" s="38"/>
      <c r="Y80" s="38"/>
      <c r="AE80" s="39" t="str">
        <f t="shared" si="4"/>
        <v/>
      </c>
    </row>
    <row r="81" spans="1:31" x14ac:dyDescent="0.2">
      <c r="A81" s="35" t="str">
        <f t="shared" si="3"/>
        <v/>
      </c>
      <c r="B81" s="35"/>
      <c r="C81" s="35"/>
      <c r="E81" s="1" t="str">
        <f t="shared" si="5"/>
        <v/>
      </c>
      <c r="I81" s="1" t="str">
        <f>IF(H81="","",VLOOKUP(H81,Debitoren!$A:$B,2,FALSE))</f>
        <v/>
      </c>
      <c r="M81" s="36"/>
      <c r="N81" s="37" t="str">
        <f>IF(M81="","",VLOOKUP(M81,[1]Artikel!$A:$C,2,FALSE))</f>
        <v/>
      </c>
      <c r="O81" s="1" t="str" cm="1">
        <f t="array" ref="O81">_xlfn.IFS(N81="","",N81="401","Rundstangen, gepresst",N81="402","Rundstangen, gezogen",N81="403","Warmpressstangen",N81="404","Rundstangen, mech. Bearbeitet",N81="405","Sechskantstangen, gepresst",N81="406","Sechskantstangen, gezogen",N81="409","Vierkantstangen, gepresst",N81="410","Vierkantstangen, gezogen",N81="411","Rechteckstangen, gepresst",N81="412","Rechteckstangen, gezogen",N81="413","Gussbolzen",N81="441","Runddraht",N81="471","Rohre, gepresst",N81="472","Rohre, gezogen",N81="482","Profildraht")</f>
        <v/>
      </c>
      <c r="U81" s="1" t="str">
        <f>IF(T81="","",VLOOKUP(T81,[1]Kreditoren!$A:$B,2,FALSE))</f>
        <v/>
      </c>
      <c r="X81" s="38"/>
      <c r="Y81" s="38"/>
      <c r="AE81" s="39" t="str">
        <f t="shared" si="4"/>
        <v/>
      </c>
    </row>
    <row r="82" spans="1:31" x14ac:dyDescent="0.2">
      <c r="A82" s="35" t="str">
        <f t="shared" si="3"/>
        <v/>
      </c>
      <c r="B82" s="35"/>
      <c r="C82" s="35"/>
      <c r="E82" s="1" t="str">
        <f t="shared" si="5"/>
        <v/>
      </c>
      <c r="I82" s="1" t="str">
        <f>IF(H82="","",VLOOKUP(H82,Debitoren!$A:$B,2,FALSE))</f>
        <v/>
      </c>
      <c r="M82" s="36"/>
      <c r="N82" s="37" t="str">
        <f>IF(M82="","",VLOOKUP(M82,[1]Artikel!$A:$C,2,FALSE))</f>
        <v/>
      </c>
      <c r="O82" s="1" t="str" cm="1">
        <f t="array" ref="O82">_xlfn.IFS(N82="","",N82="401","Rundstangen, gepresst",N82="402","Rundstangen, gezogen",N82="403","Warmpressstangen",N82="404","Rundstangen, mech. Bearbeitet",N82="405","Sechskantstangen, gepresst",N82="406","Sechskantstangen, gezogen",N82="409","Vierkantstangen, gepresst",N82="410","Vierkantstangen, gezogen",N82="411","Rechteckstangen, gepresst",N82="412","Rechteckstangen, gezogen",N82="413","Gussbolzen",N82="441","Runddraht",N82="471","Rohre, gepresst",N82="472","Rohre, gezogen",N82="482","Profildraht")</f>
        <v/>
      </c>
      <c r="U82" s="1" t="str">
        <f>IF(T82="","",VLOOKUP(T82,[1]Kreditoren!$A:$B,2,FALSE))</f>
        <v/>
      </c>
      <c r="X82" s="38"/>
      <c r="Y82" s="38"/>
      <c r="AE82" s="39" t="str">
        <f t="shared" si="4"/>
        <v/>
      </c>
    </row>
    <row r="83" spans="1:31" x14ac:dyDescent="0.2">
      <c r="A83" s="35" t="str">
        <f t="shared" si="3"/>
        <v/>
      </c>
      <c r="B83" s="35"/>
      <c r="C83" s="35"/>
      <c r="E83" s="1" t="str">
        <f t="shared" si="5"/>
        <v/>
      </c>
      <c r="I83" s="1" t="str">
        <f>IF(H83="","",VLOOKUP(H83,Debitoren!$A:$B,2,FALSE))</f>
        <v/>
      </c>
      <c r="M83" s="36"/>
      <c r="N83" s="37" t="str">
        <f>IF(M83="","",VLOOKUP(M83,[1]Artikel!$A:$C,2,FALSE))</f>
        <v/>
      </c>
      <c r="O83" s="1" t="str" cm="1">
        <f t="array" ref="O83">_xlfn.IFS(N83="","",N83="401","Rundstangen, gepresst",N83="402","Rundstangen, gezogen",N83="403","Warmpressstangen",N83="404","Rundstangen, mech. Bearbeitet",N83="405","Sechskantstangen, gepresst",N83="406","Sechskantstangen, gezogen",N83="409","Vierkantstangen, gepresst",N83="410","Vierkantstangen, gezogen",N83="411","Rechteckstangen, gepresst",N83="412","Rechteckstangen, gezogen",N83="413","Gussbolzen",N83="441","Runddraht",N83="471","Rohre, gepresst",N83="472","Rohre, gezogen",N83="482","Profildraht")</f>
        <v/>
      </c>
      <c r="U83" s="1" t="str">
        <f>IF(T83="","",VLOOKUP(T83,[1]Kreditoren!$A:$B,2,FALSE))</f>
        <v/>
      </c>
      <c r="X83" s="38"/>
      <c r="Y83" s="38"/>
      <c r="AE83" s="39" t="str">
        <f t="shared" si="4"/>
        <v/>
      </c>
    </row>
    <row r="84" spans="1:31" x14ac:dyDescent="0.2">
      <c r="A84" s="35" t="str">
        <f t="shared" si="3"/>
        <v/>
      </c>
      <c r="B84" s="35"/>
      <c r="C84" s="35"/>
      <c r="E84" s="1" t="str">
        <f t="shared" si="5"/>
        <v/>
      </c>
      <c r="I84" s="1" t="str">
        <f>IF(H84="","",VLOOKUP(H84,Debitoren!$A:$B,2,FALSE))</f>
        <v/>
      </c>
      <c r="M84" s="36"/>
      <c r="N84" s="37" t="str">
        <f>IF(M84="","",VLOOKUP(M84,[1]Artikel!$A:$C,2,FALSE))</f>
        <v/>
      </c>
      <c r="O84" s="1" t="str" cm="1">
        <f t="array" ref="O84">_xlfn.IFS(N84="","",N84="401","Rundstangen, gepresst",N84="402","Rundstangen, gezogen",N84="403","Warmpressstangen",N84="404","Rundstangen, mech. Bearbeitet",N84="405","Sechskantstangen, gepresst",N84="406","Sechskantstangen, gezogen",N84="409","Vierkantstangen, gepresst",N84="410","Vierkantstangen, gezogen",N84="411","Rechteckstangen, gepresst",N84="412","Rechteckstangen, gezogen",N84="413","Gussbolzen",N84="441","Runddraht",N84="471","Rohre, gepresst",N84="472","Rohre, gezogen",N84="482","Profildraht")</f>
        <v/>
      </c>
      <c r="U84" s="1" t="str">
        <f>IF(T84="","",VLOOKUP(T84,[1]Kreditoren!$A:$B,2,FALSE))</f>
        <v/>
      </c>
      <c r="X84" s="38"/>
      <c r="Y84" s="38"/>
      <c r="AE84" s="39" t="str">
        <f t="shared" si="4"/>
        <v/>
      </c>
    </row>
    <row r="85" spans="1:31" x14ac:dyDescent="0.2">
      <c r="A85" s="35" t="str">
        <f t="shared" si="3"/>
        <v/>
      </c>
      <c r="B85" s="35"/>
      <c r="C85" s="35"/>
      <c r="E85" s="1" t="str">
        <f t="shared" si="5"/>
        <v/>
      </c>
      <c r="I85" s="1" t="str">
        <f>IF(H85="","",VLOOKUP(H85,Debitoren!$A:$B,2,FALSE))</f>
        <v/>
      </c>
      <c r="M85" s="36"/>
      <c r="N85" s="37" t="str">
        <f>IF(M85="","",VLOOKUP(M85,[1]Artikel!$A:$C,2,FALSE))</f>
        <v/>
      </c>
      <c r="O85" s="1" t="str" cm="1">
        <f t="array" ref="O85">_xlfn.IFS(N85="","",N85="401","Rundstangen, gepresst",N85="402","Rundstangen, gezogen",N85="403","Warmpressstangen",N85="404","Rundstangen, mech. Bearbeitet",N85="405","Sechskantstangen, gepresst",N85="406","Sechskantstangen, gezogen",N85="409","Vierkantstangen, gepresst",N85="410","Vierkantstangen, gezogen",N85="411","Rechteckstangen, gepresst",N85="412","Rechteckstangen, gezogen",N85="413","Gussbolzen",N85="441","Runddraht",N85="471","Rohre, gepresst",N85="472","Rohre, gezogen",N85="482","Profildraht")</f>
        <v/>
      </c>
      <c r="U85" s="1" t="str">
        <f>IF(T85="","",VLOOKUP(T85,[1]Kreditoren!$A:$B,2,FALSE))</f>
        <v/>
      </c>
      <c r="X85" s="38"/>
      <c r="Y85" s="38"/>
      <c r="AE85" s="39" t="str">
        <f t="shared" si="4"/>
        <v/>
      </c>
    </row>
    <row r="86" spans="1:31" x14ac:dyDescent="0.2">
      <c r="A86" s="35" t="str">
        <f t="shared" si="3"/>
        <v/>
      </c>
      <c r="B86" s="35"/>
      <c r="C86" s="35"/>
      <c r="E86" s="1" t="str">
        <f t="shared" si="5"/>
        <v/>
      </c>
      <c r="I86" s="1" t="str">
        <f>IF(H86="","",VLOOKUP(H86,Debitoren!$A:$B,2,FALSE))</f>
        <v/>
      </c>
      <c r="M86" s="36"/>
      <c r="N86" s="37" t="str">
        <f>IF(M86="","",VLOOKUP(M86,[1]Artikel!$A:$C,2,FALSE))</f>
        <v/>
      </c>
      <c r="O86" s="1" t="str" cm="1">
        <f t="array" ref="O86">_xlfn.IFS(N86="","",N86="401","Rundstangen, gepresst",N86="402","Rundstangen, gezogen",N86="403","Warmpressstangen",N86="404","Rundstangen, mech. Bearbeitet",N86="405","Sechskantstangen, gepresst",N86="406","Sechskantstangen, gezogen",N86="409","Vierkantstangen, gepresst",N86="410","Vierkantstangen, gezogen",N86="411","Rechteckstangen, gepresst",N86="412","Rechteckstangen, gezogen",N86="413","Gussbolzen",N86="441","Runddraht",N86="471","Rohre, gepresst",N86="472","Rohre, gezogen",N86="482","Profildraht")</f>
        <v/>
      </c>
      <c r="U86" s="1" t="str">
        <f>IF(T86="","",VLOOKUP(T86,[1]Kreditoren!$A:$B,2,FALSE))</f>
        <v/>
      </c>
      <c r="X86" s="38"/>
      <c r="Y86" s="38"/>
      <c r="AE86" s="39" t="str">
        <f t="shared" si="4"/>
        <v/>
      </c>
    </row>
    <row r="87" spans="1:31" x14ac:dyDescent="0.2">
      <c r="A87" s="35" t="str">
        <f t="shared" si="3"/>
        <v/>
      </c>
      <c r="B87" s="35"/>
      <c r="C87" s="35"/>
      <c r="E87" s="1" t="str">
        <f t="shared" si="5"/>
        <v/>
      </c>
      <c r="I87" s="1" t="str">
        <f>IF(H87="","",VLOOKUP(H87,Debitoren!$A:$B,2,FALSE))</f>
        <v/>
      </c>
      <c r="M87" s="36"/>
      <c r="N87" s="37" t="str">
        <f>IF(M87="","",VLOOKUP(M87,[1]Artikel!$A:$C,2,FALSE))</f>
        <v/>
      </c>
      <c r="O87" s="1" t="str" cm="1">
        <f t="array" ref="O87">_xlfn.IFS(N87="","",N87="401","Rundstangen, gepresst",N87="402","Rundstangen, gezogen",N87="403","Warmpressstangen",N87="404","Rundstangen, mech. Bearbeitet",N87="405","Sechskantstangen, gepresst",N87="406","Sechskantstangen, gezogen",N87="409","Vierkantstangen, gepresst",N87="410","Vierkantstangen, gezogen",N87="411","Rechteckstangen, gepresst",N87="412","Rechteckstangen, gezogen",N87="413","Gussbolzen",N87="441","Runddraht",N87="471","Rohre, gepresst",N87="472","Rohre, gezogen",N87="482","Profildraht")</f>
        <v/>
      </c>
      <c r="U87" s="1" t="str">
        <f>IF(T87="","",VLOOKUP(T87,[1]Kreditoren!$A:$B,2,FALSE))</f>
        <v/>
      </c>
      <c r="X87" s="38"/>
      <c r="Y87" s="38"/>
      <c r="AE87" s="39" t="str">
        <f t="shared" si="4"/>
        <v/>
      </c>
    </row>
    <row r="88" spans="1:31" x14ac:dyDescent="0.2">
      <c r="A88" s="35" t="str">
        <f t="shared" si="3"/>
        <v/>
      </c>
      <c r="B88" s="35"/>
      <c r="C88" s="35"/>
      <c r="E88" s="1" t="str">
        <f t="shared" si="5"/>
        <v/>
      </c>
      <c r="I88" s="1" t="str">
        <f>IF(H88="","",VLOOKUP(H88,Debitoren!$A:$B,2,FALSE))</f>
        <v/>
      </c>
      <c r="M88" s="36"/>
      <c r="N88" s="37" t="str">
        <f>IF(M88="","",VLOOKUP(M88,[1]Artikel!$A:$C,2,FALSE))</f>
        <v/>
      </c>
      <c r="O88" s="1" t="str" cm="1">
        <f t="array" ref="O88">_xlfn.IFS(N88="","",N88="401","Rundstangen, gepresst",N88="402","Rundstangen, gezogen",N88="403","Warmpressstangen",N88="404","Rundstangen, mech. Bearbeitet",N88="405","Sechskantstangen, gepresst",N88="406","Sechskantstangen, gezogen",N88="409","Vierkantstangen, gepresst",N88="410","Vierkantstangen, gezogen",N88="411","Rechteckstangen, gepresst",N88="412","Rechteckstangen, gezogen",N88="413","Gussbolzen",N88="441","Runddraht",N88="471","Rohre, gepresst",N88="472","Rohre, gezogen",N88="482","Profildraht")</f>
        <v/>
      </c>
      <c r="U88" s="1" t="str">
        <f>IF(T88="","",VLOOKUP(T88,[1]Kreditoren!$A:$B,2,FALSE))</f>
        <v/>
      </c>
      <c r="X88" s="38"/>
      <c r="Y88" s="38"/>
      <c r="AE88" s="39" t="str">
        <f t="shared" si="4"/>
        <v/>
      </c>
    </row>
    <row r="89" spans="1:31" x14ac:dyDescent="0.2">
      <c r="A89" s="35" t="str">
        <f t="shared" si="3"/>
        <v/>
      </c>
      <c r="B89" s="35"/>
      <c r="C89" s="35"/>
      <c r="E89" s="1" t="str">
        <f t="shared" si="5"/>
        <v/>
      </c>
      <c r="I89" s="1" t="str">
        <f>IF(H89="","",VLOOKUP(H89,Debitoren!$A:$B,2,FALSE))</f>
        <v/>
      </c>
      <c r="M89" s="36"/>
      <c r="N89" s="37" t="str">
        <f>IF(M89="","",VLOOKUP(M89,[1]Artikel!$A:$C,2,FALSE))</f>
        <v/>
      </c>
      <c r="O89" s="1" t="str" cm="1">
        <f t="array" ref="O89">_xlfn.IFS(N89="","",N89="401","Rundstangen, gepresst",N89="402","Rundstangen, gezogen",N89="403","Warmpressstangen",N89="404","Rundstangen, mech. Bearbeitet",N89="405","Sechskantstangen, gepresst",N89="406","Sechskantstangen, gezogen",N89="409","Vierkantstangen, gepresst",N89="410","Vierkantstangen, gezogen",N89="411","Rechteckstangen, gepresst",N89="412","Rechteckstangen, gezogen",N89="413","Gussbolzen",N89="441","Runddraht",N89="471","Rohre, gepresst",N89="472","Rohre, gezogen",N89="482","Profildraht")</f>
        <v/>
      </c>
      <c r="U89" s="1" t="str">
        <f>IF(T89="","",VLOOKUP(T89,[1]Kreditoren!$A:$B,2,FALSE))</f>
        <v/>
      </c>
      <c r="X89" s="38"/>
      <c r="Y89" s="38"/>
      <c r="AE89" s="39" t="str">
        <f t="shared" si="4"/>
        <v/>
      </c>
    </row>
    <row r="90" spans="1:31" x14ac:dyDescent="0.2">
      <c r="A90" s="35" t="str">
        <f t="shared" si="3"/>
        <v/>
      </c>
      <c r="B90" s="35"/>
      <c r="C90" s="35"/>
      <c r="E90" s="1" t="str">
        <f t="shared" si="5"/>
        <v/>
      </c>
      <c r="I90" s="1" t="str">
        <f>IF(H90="","",VLOOKUP(H90,Debitoren!$A:$B,2,FALSE))</f>
        <v/>
      </c>
      <c r="M90" s="36"/>
      <c r="N90" s="37" t="str">
        <f>IF(M90="","",VLOOKUP(M90,[1]Artikel!$A:$C,2,FALSE))</f>
        <v/>
      </c>
      <c r="O90" s="1" t="str" cm="1">
        <f t="array" ref="O90">_xlfn.IFS(N90="","",N90="401","Rundstangen, gepresst",N90="402","Rundstangen, gezogen",N90="403","Warmpressstangen",N90="404","Rundstangen, mech. Bearbeitet",N90="405","Sechskantstangen, gepresst",N90="406","Sechskantstangen, gezogen",N90="409","Vierkantstangen, gepresst",N90="410","Vierkantstangen, gezogen",N90="411","Rechteckstangen, gepresst",N90="412","Rechteckstangen, gezogen",N90="413","Gussbolzen",N90="441","Runddraht",N90="471","Rohre, gepresst",N90="472","Rohre, gezogen",N90="482","Profildraht")</f>
        <v/>
      </c>
      <c r="U90" s="1" t="str">
        <f>IF(T90="","",VLOOKUP(T90,[1]Kreditoren!$A:$B,2,FALSE))</f>
        <v/>
      </c>
      <c r="X90" s="38"/>
      <c r="Y90" s="38"/>
      <c r="AE90" s="39" t="str">
        <f t="shared" si="4"/>
        <v/>
      </c>
    </row>
    <row r="91" spans="1:31" x14ac:dyDescent="0.2">
      <c r="A91" s="35" t="str">
        <f t="shared" si="3"/>
        <v/>
      </c>
      <c r="B91" s="35"/>
      <c r="C91" s="35"/>
      <c r="E91" s="1" t="str">
        <f t="shared" si="5"/>
        <v/>
      </c>
      <c r="I91" s="1" t="str">
        <f>IF(H91="","",VLOOKUP(H91,Debitoren!$A:$B,2,FALSE))</f>
        <v/>
      </c>
      <c r="M91" s="36"/>
      <c r="N91" s="37" t="str">
        <f>IF(M91="","",VLOOKUP(M91,[1]Artikel!$A:$C,2,FALSE))</f>
        <v/>
      </c>
      <c r="O91" s="1" t="str" cm="1">
        <f t="array" ref="O91">_xlfn.IFS(N91="","",N91="401","Rundstangen, gepresst",N91="402","Rundstangen, gezogen",N91="403","Warmpressstangen",N91="404","Rundstangen, mech. Bearbeitet",N91="405","Sechskantstangen, gepresst",N91="406","Sechskantstangen, gezogen",N91="409","Vierkantstangen, gepresst",N91="410","Vierkantstangen, gezogen",N91="411","Rechteckstangen, gepresst",N91="412","Rechteckstangen, gezogen",N91="413","Gussbolzen",N91="441","Runddraht",N91="471","Rohre, gepresst",N91="472","Rohre, gezogen",N91="482","Profildraht")</f>
        <v/>
      </c>
      <c r="U91" s="1" t="str">
        <f>IF(T91="","",VLOOKUP(T91,[1]Kreditoren!$A:$B,2,FALSE))</f>
        <v/>
      </c>
      <c r="X91" s="38"/>
      <c r="Y91" s="38"/>
      <c r="AE91" s="39" t="str">
        <f t="shared" si="4"/>
        <v/>
      </c>
    </row>
    <row r="92" spans="1:31" x14ac:dyDescent="0.2">
      <c r="A92" s="35" t="str">
        <f t="shared" si="3"/>
        <v/>
      </c>
      <c r="B92" s="35"/>
      <c r="C92" s="35"/>
      <c r="E92" s="1" t="str">
        <f t="shared" si="5"/>
        <v/>
      </c>
      <c r="I92" s="1" t="str">
        <f>IF(H92="","",VLOOKUP(H92,Debitoren!$A:$B,2,FALSE))</f>
        <v/>
      </c>
      <c r="M92" s="36"/>
      <c r="N92" s="37" t="str">
        <f>IF(M92="","",VLOOKUP(M92,[1]Artikel!$A:$C,2,FALSE))</f>
        <v/>
      </c>
      <c r="O92" s="1" t="str" cm="1">
        <f t="array" ref="O92">_xlfn.IFS(N92="","",N92="401","Rundstangen, gepresst",N92="402","Rundstangen, gezogen",N92="403","Warmpressstangen",N92="404","Rundstangen, mech. Bearbeitet",N92="405","Sechskantstangen, gepresst",N92="406","Sechskantstangen, gezogen",N92="409","Vierkantstangen, gepresst",N92="410","Vierkantstangen, gezogen",N92="411","Rechteckstangen, gepresst",N92="412","Rechteckstangen, gezogen",N92="413","Gussbolzen",N92="441","Runddraht",N92="471","Rohre, gepresst",N92="472","Rohre, gezogen",N92="482","Profildraht")</f>
        <v/>
      </c>
      <c r="U92" s="1" t="str">
        <f>IF(T92="","",VLOOKUP(T92,[1]Kreditoren!$A:$B,2,FALSE))</f>
        <v/>
      </c>
      <c r="X92" s="38"/>
      <c r="Y92" s="38"/>
      <c r="AE92" s="39" t="str">
        <f t="shared" si="4"/>
        <v/>
      </c>
    </row>
    <row r="93" spans="1:31" x14ac:dyDescent="0.2">
      <c r="A93" s="35" t="str">
        <f t="shared" si="3"/>
        <v/>
      </c>
      <c r="B93" s="35"/>
      <c r="C93" s="35"/>
      <c r="E93" s="1" t="str">
        <f t="shared" si="5"/>
        <v/>
      </c>
      <c r="I93" s="1" t="str">
        <f>IF(H93="","",VLOOKUP(H93,Debitoren!$A:$B,2,FALSE))</f>
        <v/>
      </c>
      <c r="M93" s="36"/>
      <c r="N93" s="37" t="str">
        <f>IF(M93="","",VLOOKUP(M93,[1]Artikel!$A:$C,2,FALSE))</f>
        <v/>
      </c>
      <c r="O93" s="1" t="str" cm="1">
        <f t="array" ref="O93">_xlfn.IFS(N93="","",N93="401","Rundstangen, gepresst",N93="402","Rundstangen, gezogen",N93="403","Warmpressstangen",N93="404","Rundstangen, mech. Bearbeitet",N93="405","Sechskantstangen, gepresst",N93="406","Sechskantstangen, gezogen",N93="409","Vierkantstangen, gepresst",N93="410","Vierkantstangen, gezogen",N93="411","Rechteckstangen, gepresst",N93="412","Rechteckstangen, gezogen",N93="413","Gussbolzen",N93="441","Runddraht",N93="471","Rohre, gepresst",N93="472","Rohre, gezogen",N93="482","Profildraht")</f>
        <v/>
      </c>
      <c r="U93" s="1" t="str">
        <f>IF(T93="","",VLOOKUP(T93,[1]Kreditoren!$A:$B,2,FALSE))</f>
        <v/>
      </c>
      <c r="X93" s="38"/>
      <c r="Y93" s="38"/>
      <c r="AE93" s="39" t="str">
        <f t="shared" si="4"/>
        <v/>
      </c>
    </row>
    <row r="94" spans="1:31" x14ac:dyDescent="0.2">
      <c r="A94" s="35" t="str">
        <f t="shared" si="3"/>
        <v/>
      </c>
      <c r="B94" s="35"/>
      <c r="C94" s="35"/>
      <c r="E94" s="1" t="str">
        <f t="shared" si="5"/>
        <v/>
      </c>
      <c r="I94" s="1" t="str">
        <f>IF(H94="","",VLOOKUP(H94,Debitoren!$A:$B,2,FALSE))</f>
        <v/>
      </c>
      <c r="M94" s="36"/>
      <c r="N94" s="37" t="str">
        <f>IF(M94="","",VLOOKUP(M94,[1]Artikel!$A:$C,2,FALSE))</f>
        <v/>
      </c>
      <c r="O94" s="1" t="str" cm="1">
        <f t="array" ref="O94">_xlfn.IFS(N94="","",N94="401","Rundstangen, gepresst",N94="402","Rundstangen, gezogen",N94="403","Warmpressstangen",N94="404","Rundstangen, mech. Bearbeitet",N94="405","Sechskantstangen, gepresst",N94="406","Sechskantstangen, gezogen",N94="409","Vierkantstangen, gepresst",N94="410","Vierkantstangen, gezogen",N94="411","Rechteckstangen, gepresst",N94="412","Rechteckstangen, gezogen",N94="413","Gussbolzen",N94="441","Runddraht",N94="471","Rohre, gepresst",N94="472","Rohre, gezogen",N94="482","Profildraht")</f>
        <v/>
      </c>
      <c r="U94" s="1" t="str">
        <f>IF(T94="","",VLOOKUP(T94,[1]Kreditoren!$A:$B,2,FALSE))</f>
        <v/>
      </c>
      <c r="X94" s="38"/>
      <c r="Y94" s="38"/>
      <c r="AE94" s="39" t="str">
        <f t="shared" si="4"/>
        <v/>
      </c>
    </row>
    <row r="95" spans="1:31" x14ac:dyDescent="0.2">
      <c r="A95" s="35" t="str">
        <f t="shared" si="3"/>
        <v/>
      </c>
      <c r="B95" s="35"/>
      <c r="C95" s="35"/>
      <c r="E95" s="1" t="str">
        <f t="shared" si="5"/>
        <v/>
      </c>
      <c r="I95" s="1" t="str">
        <f>IF(H95="","",VLOOKUP(H95,Debitoren!$A:$B,2,FALSE))</f>
        <v/>
      </c>
      <c r="M95" s="36"/>
      <c r="N95" s="37" t="str">
        <f>IF(M95="","",VLOOKUP(M95,[1]Artikel!$A:$C,2,FALSE))</f>
        <v/>
      </c>
      <c r="O95" s="1" t="str" cm="1">
        <f t="array" ref="O95">_xlfn.IFS(N95="","",N95="401","Rundstangen, gepresst",N95="402","Rundstangen, gezogen",N95="403","Warmpressstangen",N95="404","Rundstangen, mech. Bearbeitet",N95="405","Sechskantstangen, gepresst",N95="406","Sechskantstangen, gezogen",N95="409","Vierkantstangen, gepresst",N95="410","Vierkantstangen, gezogen",N95="411","Rechteckstangen, gepresst",N95="412","Rechteckstangen, gezogen",N95="413","Gussbolzen",N95="441","Runddraht",N95="471","Rohre, gepresst",N95="472","Rohre, gezogen",N95="482","Profildraht")</f>
        <v/>
      </c>
      <c r="U95" s="1" t="str">
        <f>IF(T95="","",VLOOKUP(T95,[1]Kreditoren!$A:$B,2,FALSE))</f>
        <v/>
      </c>
      <c r="X95" s="38"/>
      <c r="Y95" s="38"/>
      <c r="AE95" s="39" t="str">
        <f t="shared" si="4"/>
        <v/>
      </c>
    </row>
    <row r="96" spans="1:31" x14ac:dyDescent="0.2">
      <c r="A96" s="35" t="str">
        <f t="shared" si="3"/>
        <v/>
      </c>
      <c r="B96" s="35"/>
      <c r="C96" s="35"/>
      <c r="E96" s="1" t="str">
        <f t="shared" si="5"/>
        <v/>
      </c>
      <c r="I96" s="1" t="str">
        <f>IF(H96="","",VLOOKUP(H96,Debitoren!$A:$B,2,FALSE))</f>
        <v/>
      </c>
      <c r="M96" s="36"/>
      <c r="N96" s="37" t="str">
        <f>IF(M96="","",VLOOKUP(M96,[1]Artikel!$A:$C,2,FALSE))</f>
        <v/>
      </c>
      <c r="O96" s="1" t="str" cm="1">
        <f t="array" ref="O96">_xlfn.IFS(N96="","",N96="401","Rundstangen, gepresst",N96="402","Rundstangen, gezogen",N96="403","Warmpressstangen",N96="404","Rundstangen, mech. Bearbeitet",N96="405","Sechskantstangen, gepresst",N96="406","Sechskantstangen, gezogen",N96="409","Vierkantstangen, gepresst",N96="410","Vierkantstangen, gezogen",N96="411","Rechteckstangen, gepresst",N96="412","Rechteckstangen, gezogen",N96="413","Gussbolzen",N96="441","Runddraht",N96="471","Rohre, gepresst",N96="472","Rohre, gezogen",N96="482","Profildraht")</f>
        <v/>
      </c>
      <c r="U96" s="1" t="str">
        <f>IF(T96="","",VLOOKUP(T96,[1]Kreditoren!$A:$B,2,FALSE))</f>
        <v/>
      </c>
      <c r="X96" s="38"/>
      <c r="Y96" s="38"/>
      <c r="AE96" s="39" t="str">
        <f t="shared" si="4"/>
        <v/>
      </c>
    </row>
    <row r="97" spans="1:31" x14ac:dyDescent="0.2">
      <c r="A97" s="35" t="str">
        <f t="shared" si="3"/>
        <v/>
      </c>
      <c r="B97" s="35"/>
      <c r="C97" s="35"/>
      <c r="E97" s="1" t="str">
        <f t="shared" si="5"/>
        <v/>
      </c>
      <c r="I97" s="1" t="str">
        <f>IF(H97="","",VLOOKUP(H97,Debitoren!$A:$B,2,FALSE))</f>
        <v/>
      </c>
      <c r="M97" s="36"/>
      <c r="N97" s="37" t="str">
        <f>IF(M97="","",VLOOKUP(M97,[1]Artikel!$A:$C,2,FALSE))</f>
        <v/>
      </c>
      <c r="O97" s="1" t="str" cm="1">
        <f t="array" ref="O97">_xlfn.IFS(N97="","",N97="401","Rundstangen, gepresst",N97="402","Rundstangen, gezogen",N97="403","Warmpressstangen",N97="404","Rundstangen, mech. Bearbeitet",N97="405","Sechskantstangen, gepresst",N97="406","Sechskantstangen, gezogen",N97="409","Vierkantstangen, gepresst",N97="410","Vierkantstangen, gezogen",N97="411","Rechteckstangen, gepresst",N97="412","Rechteckstangen, gezogen",N97="413","Gussbolzen",N97="441","Runddraht",N97="471","Rohre, gepresst",N97="472","Rohre, gezogen",N97="482","Profildraht")</f>
        <v/>
      </c>
      <c r="U97" s="1" t="str">
        <f>IF(T97="","",VLOOKUP(T97,[1]Kreditoren!$A:$B,2,FALSE))</f>
        <v/>
      </c>
      <c r="X97" s="38"/>
      <c r="Y97" s="38"/>
      <c r="AE97" s="39" t="str">
        <f t="shared" si="4"/>
        <v/>
      </c>
    </row>
    <row r="98" spans="1:31" x14ac:dyDescent="0.2">
      <c r="A98" s="35" t="str">
        <f t="shared" si="3"/>
        <v/>
      </c>
      <c r="B98" s="35"/>
      <c r="C98" s="35"/>
      <c r="E98" s="1" t="str">
        <f t="shared" si="5"/>
        <v/>
      </c>
      <c r="I98" s="1" t="str">
        <f>IF(H98="","",VLOOKUP(H98,Debitoren!$A:$B,2,FALSE))</f>
        <v/>
      </c>
      <c r="M98" s="36"/>
      <c r="N98" s="37" t="str">
        <f>IF(M98="","",VLOOKUP(M98,[1]Artikel!$A:$C,2,FALSE))</f>
        <v/>
      </c>
      <c r="O98" s="1" t="str" cm="1">
        <f t="array" ref="O98">_xlfn.IFS(N98="","",N98="401","Rundstangen, gepresst",N98="402","Rundstangen, gezogen",N98="403","Warmpressstangen",N98="404","Rundstangen, mech. Bearbeitet",N98="405","Sechskantstangen, gepresst",N98="406","Sechskantstangen, gezogen",N98="409","Vierkantstangen, gepresst",N98="410","Vierkantstangen, gezogen",N98="411","Rechteckstangen, gepresst",N98="412","Rechteckstangen, gezogen",N98="413","Gussbolzen",N98="441","Runddraht",N98="471","Rohre, gepresst",N98="472","Rohre, gezogen",N98="482","Profildraht")</f>
        <v/>
      </c>
      <c r="U98" s="1" t="str">
        <f>IF(T98="","",VLOOKUP(T98,[1]Kreditoren!$A:$B,2,FALSE))</f>
        <v/>
      </c>
      <c r="X98" s="38"/>
      <c r="Y98" s="38"/>
      <c r="AE98" s="39" t="str">
        <f t="shared" si="4"/>
        <v/>
      </c>
    </row>
    <row r="99" spans="1:31" x14ac:dyDescent="0.2">
      <c r="A99" s="35" t="str">
        <f t="shared" si="3"/>
        <v/>
      </c>
      <c r="B99" s="35"/>
      <c r="C99" s="35"/>
      <c r="E99" s="1" t="str">
        <f t="shared" si="5"/>
        <v/>
      </c>
      <c r="I99" s="1" t="str">
        <f>IF(H99="","",VLOOKUP(H99,Debitoren!$A:$B,2,FALSE))</f>
        <v/>
      </c>
      <c r="M99" s="36"/>
      <c r="N99" s="37" t="str">
        <f>IF(M99="","",VLOOKUP(M99,[1]Artikel!$A:$C,2,FALSE))</f>
        <v/>
      </c>
      <c r="O99" s="1" t="str" cm="1">
        <f t="array" ref="O99">_xlfn.IFS(N99="","",N99="401","Rundstangen, gepresst",N99="402","Rundstangen, gezogen",N99="403","Warmpressstangen",N99="404","Rundstangen, mech. Bearbeitet",N99="405","Sechskantstangen, gepresst",N99="406","Sechskantstangen, gezogen",N99="409","Vierkantstangen, gepresst",N99="410","Vierkantstangen, gezogen",N99="411","Rechteckstangen, gepresst",N99="412","Rechteckstangen, gezogen",N99="413","Gussbolzen",N99="441","Runddraht",N99="471","Rohre, gepresst",N99="472","Rohre, gezogen",N99="482","Profildraht")</f>
        <v/>
      </c>
      <c r="U99" s="1" t="str">
        <f>IF(T99="","",VLOOKUP(T99,[1]Kreditoren!$A:$B,2,FALSE))</f>
        <v/>
      </c>
      <c r="X99" s="38"/>
      <c r="Y99" s="38"/>
      <c r="AE99" s="39" t="str">
        <f t="shared" si="4"/>
        <v/>
      </c>
    </row>
    <row r="100" spans="1:31" x14ac:dyDescent="0.2">
      <c r="A100" s="35" t="str">
        <f t="shared" si="3"/>
        <v/>
      </c>
      <c r="B100" s="35"/>
      <c r="C100" s="35"/>
      <c r="E100" s="1" t="str">
        <f t="shared" si="5"/>
        <v/>
      </c>
      <c r="I100" s="1" t="str">
        <f>IF(H100="","",VLOOKUP(H100,Debitoren!$A:$B,2,FALSE))</f>
        <v/>
      </c>
      <c r="M100" s="36"/>
      <c r="N100" s="37" t="str">
        <f>IF(M100="","",VLOOKUP(M100,[1]Artikel!$A:$C,2,FALSE))</f>
        <v/>
      </c>
      <c r="O100" s="1" t="str" cm="1">
        <f t="array" ref="O100">_xlfn.IFS(N100="","",N100="401","Rundstangen, gepresst",N100="402","Rundstangen, gezogen",N100="403","Warmpressstangen",N100="404","Rundstangen, mech. Bearbeitet",N100="405","Sechskantstangen, gepresst",N100="406","Sechskantstangen, gezogen",N100="409","Vierkantstangen, gepresst",N100="410","Vierkantstangen, gezogen",N100="411","Rechteckstangen, gepresst",N100="412","Rechteckstangen, gezogen",N100="413","Gussbolzen",N100="441","Runddraht",N100="471","Rohre, gepresst",N100="472","Rohre, gezogen",N100="482","Profildraht")</f>
        <v/>
      </c>
      <c r="U100" s="1" t="str">
        <f>IF(T100="","",VLOOKUP(T100,[1]Kreditoren!$A:$B,2,FALSE))</f>
        <v/>
      </c>
      <c r="X100" s="38"/>
      <c r="Y100" s="38"/>
      <c r="AE100" s="39" t="str">
        <f t="shared" si="4"/>
        <v/>
      </c>
    </row>
    <row r="101" spans="1:31" x14ac:dyDescent="0.2">
      <c r="A101" s="35" t="str">
        <f t="shared" si="3"/>
        <v/>
      </c>
      <c r="B101" s="35"/>
      <c r="C101" s="35"/>
      <c r="E101" s="1" t="str">
        <f t="shared" si="5"/>
        <v/>
      </c>
      <c r="I101" s="1" t="str">
        <f>IF(H101="","",VLOOKUP(H101,Debitoren!$A:$B,2,FALSE))</f>
        <v/>
      </c>
      <c r="M101" s="36"/>
      <c r="N101" s="37" t="str">
        <f>IF(M101="","",VLOOKUP(M101,[1]Artikel!$A:$C,2,FALSE))</f>
        <v/>
      </c>
      <c r="O101" s="1" t="str" cm="1">
        <f t="array" ref="O101">_xlfn.IFS(N101="","",N101="401","Rundstangen, gepresst",N101="402","Rundstangen, gezogen",N101="403","Warmpressstangen",N101="404","Rundstangen, mech. Bearbeitet",N101="405","Sechskantstangen, gepresst",N101="406","Sechskantstangen, gezogen",N101="409","Vierkantstangen, gepresst",N101="410","Vierkantstangen, gezogen",N101="411","Rechteckstangen, gepresst",N101="412","Rechteckstangen, gezogen",N101="413","Gussbolzen",N101="441","Runddraht",N101="471","Rohre, gepresst",N101="472","Rohre, gezogen",N101="482","Profildraht")</f>
        <v/>
      </c>
      <c r="U101" s="1" t="str">
        <f>IF(T101="","",VLOOKUP(T101,[1]Kreditoren!$A:$B,2,FALSE))</f>
        <v/>
      </c>
      <c r="X101" s="38"/>
      <c r="Y101" s="38"/>
      <c r="AE101" s="39" t="str">
        <f t="shared" si="4"/>
        <v/>
      </c>
    </row>
    <row r="102" spans="1:31" x14ac:dyDescent="0.2">
      <c r="A102" s="35" t="str">
        <f t="shared" si="3"/>
        <v/>
      </c>
      <c r="B102" s="35"/>
      <c r="C102" s="35"/>
      <c r="E102" s="1" t="str">
        <f t="shared" si="5"/>
        <v/>
      </c>
      <c r="I102" s="1" t="str">
        <f>IF(H102="","",VLOOKUP(H102,Debitoren!$A:$B,2,FALSE))</f>
        <v/>
      </c>
      <c r="M102" s="36"/>
      <c r="N102" s="37" t="str">
        <f>IF(M102="","",VLOOKUP(M102,[1]Artikel!$A:$C,2,FALSE))</f>
        <v/>
      </c>
      <c r="O102" s="1" t="str" cm="1">
        <f t="array" ref="O102">_xlfn.IFS(N102="","",N102="401","Rundstangen, gepresst",N102="402","Rundstangen, gezogen",N102="403","Warmpressstangen",N102="404","Rundstangen, mech. Bearbeitet",N102="405","Sechskantstangen, gepresst",N102="406","Sechskantstangen, gezogen",N102="409","Vierkantstangen, gepresst",N102="410","Vierkantstangen, gezogen",N102="411","Rechteckstangen, gepresst",N102="412","Rechteckstangen, gezogen",N102="413","Gussbolzen",N102="441","Runddraht",N102="471","Rohre, gepresst",N102="472","Rohre, gezogen",N102="482","Profildraht")</f>
        <v/>
      </c>
      <c r="U102" s="1" t="str">
        <f>IF(T102="","",VLOOKUP(T102,[1]Kreditoren!$A:$B,2,FALSE))</f>
        <v/>
      </c>
      <c r="X102" s="38"/>
      <c r="Y102" s="38"/>
      <c r="AE102" s="39" t="str">
        <f t="shared" si="4"/>
        <v/>
      </c>
    </row>
    <row r="103" spans="1:31" x14ac:dyDescent="0.2">
      <c r="A103" s="35" t="str">
        <f t="shared" si="3"/>
        <v/>
      </c>
      <c r="B103" s="35"/>
      <c r="C103" s="35"/>
      <c r="E103" s="1" t="str">
        <f t="shared" si="5"/>
        <v/>
      </c>
      <c r="I103" s="1" t="str">
        <f>IF(H103="","",VLOOKUP(H103,Debitoren!$A:$B,2,FALSE))</f>
        <v/>
      </c>
      <c r="M103" s="36"/>
      <c r="N103" s="37" t="str">
        <f>IF(M103="","",VLOOKUP(M103,[1]Artikel!$A:$C,2,FALSE))</f>
        <v/>
      </c>
      <c r="O103" s="1" t="str" cm="1">
        <f t="array" ref="O103">_xlfn.IFS(N103="","",N103="401","Rundstangen, gepresst",N103="402","Rundstangen, gezogen",N103="403","Warmpressstangen",N103="404","Rundstangen, mech. Bearbeitet",N103="405","Sechskantstangen, gepresst",N103="406","Sechskantstangen, gezogen",N103="409","Vierkantstangen, gepresst",N103="410","Vierkantstangen, gezogen",N103="411","Rechteckstangen, gepresst",N103="412","Rechteckstangen, gezogen",N103="413","Gussbolzen",N103="441","Runddraht",N103="471","Rohre, gepresst",N103="472","Rohre, gezogen",N103="482","Profildraht")</f>
        <v/>
      </c>
      <c r="U103" s="1" t="str">
        <f>IF(T103="","",VLOOKUP(T103,[1]Kreditoren!$A:$B,2,FALSE))</f>
        <v/>
      </c>
      <c r="X103" s="38"/>
      <c r="Y103" s="38"/>
      <c r="AE103" s="39" t="str">
        <f t="shared" si="4"/>
        <v/>
      </c>
    </row>
    <row r="104" spans="1:31" x14ac:dyDescent="0.2">
      <c r="A104" s="35" t="str">
        <f t="shared" si="3"/>
        <v/>
      </c>
      <c r="B104" s="35"/>
      <c r="C104" s="35"/>
      <c r="E104" s="1" t="str">
        <f t="shared" si="5"/>
        <v/>
      </c>
      <c r="I104" s="1" t="str">
        <f>IF(H104="","",VLOOKUP(H104,Debitoren!$A:$B,2,FALSE))</f>
        <v/>
      </c>
      <c r="M104" s="36"/>
      <c r="N104" s="37" t="str">
        <f>IF(M104="","",VLOOKUP(M104,[1]Artikel!$A:$C,2,FALSE))</f>
        <v/>
      </c>
      <c r="O104" s="1" t="str" cm="1">
        <f t="array" ref="O104">_xlfn.IFS(N104="","",N104="401","Rundstangen, gepresst",N104="402","Rundstangen, gezogen",N104="403","Warmpressstangen",N104="404","Rundstangen, mech. Bearbeitet",N104="405","Sechskantstangen, gepresst",N104="406","Sechskantstangen, gezogen",N104="409","Vierkantstangen, gepresst",N104="410","Vierkantstangen, gezogen",N104="411","Rechteckstangen, gepresst",N104="412","Rechteckstangen, gezogen",N104="413","Gussbolzen",N104="441","Runddraht",N104="471","Rohre, gepresst",N104="472","Rohre, gezogen",N104="482","Profildraht")</f>
        <v/>
      </c>
      <c r="U104" s="1" t="str">
        <f>IF(T104="","",VLOOKUP(T104,[1]Kreditoren!$A:$B,2,FALSE))</f>
        <v/>
      </c>
      <c r="X104" s="38"/>
      <c r="Y104" s="38"/>
      <c r="AE104" s="39" t="str">
        <f t="shared" si="4"/>
        <v/>
      </c>
    </row>
    <row r="105" spans="1:31" x14ac:dyDescent="0.2">
      <c r="A105" s="35" t="str">
        <f t="shared" si="3"/>
        <v/>
      </c>
      <c r="B105" s="35"/>
      <c r="C105" s="35"/>
      <c r="E105" s="1" t="str">
        <f t="shared" si="5"/>
        <v/>
      </c>
      <c r="I105" s="1" t="str">
        <f>IF(H105="","",VLOOKUP(H105,Debitoren!$A:$B,2,FALSE))</f>
        <v/>
      </c>
      <c r="M105" s="36"/>
      <c r="N105" s="37" t="str">
        <f>IF(M105="","",VLOOKUP(M105,[1]Artikel!$A:$C,2,FALSE))</f>
        <v/>
      </c>
      <c r="O105" s="1" t="str" cm="1">
        <f t="array" ref="O105">_xlfn.IFS(N105="","",N105="401","Rundstangen, gepresst",N105="402","Rundstangen, gezogen",N105="403","Warmpressstangen",N105="404","Rundstangen, mech. Bearbeitet",N105="405","Sechskantstangen, gepresst",N105="406","Sechskantstangen, gezogen",N105="409","Vierkantstangen, gepresst",N105="410","Vierkantstangen, gezogen",N105="411","Rechteckstangen, gepresst",N105="412","Rechteckstangen, gezogen",N105="413","Gussbolzen",N105="441","Runddraht",N105="471","Rohre, gepresst",N105="472","Rohre, gezogen",N105="482","Profildraht")</f>
        <v/>
      </c>
      <c r="U105" s="1" t="str">
        <f>IF(T105="","",VLOOKUP(T105,[1]Kreditoren!$A:$B,2,FALSE))</f>
        <v/>
      </c>
      <c r="X105" s="38"/>
      <c r="Y105" s="38"/>
      <c r="AE105" s="39" t="str">
        <f t="shared" si="4"/>
        <v/>
      </c>
    </row>
    <row r="106" spans="1:31" x14ac:dyDescent="0.2">
      <c r="A106" s="35" t="str">
        <f t="shared" si="3"/>
        <v/>
      </c>
      <c r="B106" s="35"/>
      <c r="C106" s="35"/>
      <c r="E106" s="1" t="str">
        <f t="shared" si="5"/>
        <v/>
      </c>
      <c r="I106" s="1" t="str">
        <f>IF(H106="","",VLOOKUP(H106,Debitoren!$A:$B,2,FALSE))</f>
        <v/>
      </c>
      <c r="M106" s="36"/>
      <c r="N106" s="37" t="str">
        <f>IF(M106="","",VLOOKUP(M106,[1]Artikel!$A:$C,2,FALSE))</f>
        <v/>
      </c>
      <c r="O106" s="1" t="str" cm="1">
        <f t="array" ref="O106">_xlfn.IFS(N106="","",N106="401","Rundstangen, gepresst",N106="402","Rundstangen, gezogen",N106="403","Warmpressstangen",N106="404","Rundstangen, mech. Bearbeitet",N106="405","Sechskantstangen, gepresst",N106="406","Sechskantstangen, gezogen",N106="409","Vierkantstangen, gepresst",N106="410","Vierkantstangen, gezogen",N106="411","Rechteckstangen, gepresst",N106="412","Rechteckstangen, gezogen",N106="413","Gussbolzen",N106="441","Runddraht",N106="471","Rohre, gepresst",N106="472","Rohre, gezogen",N106="482","Profildraht")</f>
        <v/>
      </c>
      <c r="U106" s="1" t="str">
        <f>IF(T106="","",VLOOKUP(T106,[1]Kreditoren!$A:$B,2,FALSE))</f>
        <v/>
      </c>
      <c r="X106" s="38"/>
      <c r="Y106" s="38"/>
      <c r="AE106" s="39" t="str">
        <f t="shared" si="4"/>
        <v/>
      </c>
    </row>
    <row r="107" spans="1:31" x14ac:dyDescent="0.2">
      <c r="A107" s="35" t="str">
        <f t="shared" si="3"/>
        <v/>
      </c>
      <c r="B107" s="35"/>
      <c r="C107" s="35"/>
      <c r="E107" s="1" t="str">
        <f t="shared" si="5"/>
        <v/>
      </c>
      <c r="I107" s="1" t="str">
        <f>IF(H107="","",VLOOKUP(H107,Debitoren!$A:$B,2,FALSE))</f>
        <v/>
      </c>
      <c r="M107" s="36"/>
      <c r="N107" s="37" t="str">
        <f>IF(M107="","",VLOOKUP(M107,[1]Artikel!$A:$C,2,FALSE))</f>
        <v/>
      </c>
      <c r="O107" s="1" t="str" cm="1">
        <f t="array" ref="O107">_xlfn.IFS(N107="","",N107="401","Rundstangen, gepresst",N107="402","Rundstangen, gezogen",N107="403","Warmpressstangen",N107="404","Rundstangen, mech. Bearbeitet",N107="405","Sechskantstangen, gepresst",N107="406","Sechskantstangen, gezogen",N107="409","Vierkantstangen, gepresst",N107="410","Vierkantstangen, gezogen",N107="411","Rechteckstangen, gepresst",N107="412","Rechteckstangen, gezogen",N107="413","Gussbolzen",N107="441","Runddraht",N107="471","Rohre, gepresst",N107="472","Rohre, gezogen",N107="482","Profildraht")</f>
        <v/>
      </c>
      <c r="U107" s="1" t="str">
        <f>IF(T107="","",VLOOKUP(T107,[1]Kreditoren!$A:$B,2,FALSE))</f>
        <v/>
      </c>
      <c r="X107" s="38"/>
      <c r="Y107" s="38"/>
      <c r="AE107" s="39" t="str">
        <f t="shared" si="4"/>
        <v/>
      </c>
    </row>
    <row r="108" spans="1:31" x14ac:dyDescent="0.2">
      <c r="A108" s="35" t="str">
        <f t="shared" si="3"/>
        <v/>
      </c>
      <c r="B108" s="35"/>
      <c r="C108" s="35"/>
      <c r="E108" s="1" t="str">
        <f t="shared" si="5"/>
        <v/>
      </c>
      <c r="I108" s="1" t="str">
        <f>IF(H108="","",VLOOKUP(H108,Debitoren!$A:$B,2,FALSE))</f>
        <v/>
      </c>
      <c r="M108" s="36"/>
      <c r="N108" s="37" t="str">
        <f>IF(M108="","",VLOOKUP(M108,[1]Artikel!$A:$C,2,FALSE))</f>
        <v/>
      </c>
      <c r="O108" s="1" t="str" cm="1">
        <f t="array" ref="O108">_xlfn.IFS(N108="","",N108="401","Rundstangen, gepresst",N108="402","Rundstangen, gezogen",N108="403","Warmpressstangen",N108="404","Rundstangen, mech. Bearbeitet",N108="405","Sechskantstangen, gepresst",N108="406","Sechskantstangen, gezogen",N108="409","Vierkantstangen, gepresst",N108="410","Vierkantstangen, gezogen",N108="411","Rechteckstangen, gepresst",N108="412","Rechteckstangen, gezogen",N108="413","Gussbolzen",N108="441","Runddraht",N108="471","Rohre, gepresst",N108="472","Rohre, gezogen",N108="482","Profildraht")</f>
        <v/>
      </c>
      <c r="U108" s="1" t="str">
        <f>IF(T108="","",VLOOKUP(T108,[1]Kreditoren!$A:$B,2,FALSE))</f>
        <v/>
      </c>
      <c r="X108" s="38"/>
      <c r="Y108" s="38"/>
      <c r="AE108" s="39" t="str">
        <f t="shared" si="4"/>
        <v/>
      </c>
    </row>
    <row r="109" spans="1:31" x14ac:dyDescent="0.2">
      <c r="A109" s="35" t="str">
        <f t="shared" si="3"/>
        <v/>
      </c>
      <c r="B109" s="35"/>
      <c r="C109" s="35"/>
      <c r="E109" s="1" t="str">
        <f t="shared" si="5"/>
        <v/>
      </c>
      <c r="I109" s="1" t="str">
        <f>IF(H109="","",VLOOKUP(H109,Debitoren!$A:$B,2,FALSE))</f>
        <v/>
      </c>
      <c r="M109" s="36"/>
      <c r="N109" s="37" t="str">
        <f>IF(M109="","",VLOOKUP(M109,[1]Artikel!$A:$C,2,FALSE))</f>
        <v/>
      </c>
      <c r="O109" s="1" t="str" cm="1">
        <f t="array" ref="O109">_xlfn.IFS(N109="","",N109="401","Rundstangen, gepresst",N109="402","Rundstangen, gezogen",N109="403","Warmpressstangen",N109="404","Rundstangen, mech. Bearbeitet",N109="405","Sechskantstangen, gepresst",N109="406","Sechskantstangen, gezogen",N109="409","Vierkantstangen, gepresst",N109="410","Vierkantstangen, gezogen",N109="411","Rechteckstangen, gepresst",N109="412","Rechteckstangen, gezogen",N109="413","Gussbolzen",N109="441","Runddraht",N109="471","Rohre, gepresst",N109="472","Rohre, gezogen",N109="482","Profildraht")</f>
        <v/>
      </c>
      <c r="U109" s="1" t="str">
        <f>IF(T109="","",VLOOKUP(T109,[1]Kreditoren!$A:$B,2,FALSE))</f>
        <v/>
      </c>
      <c r="X109" s="38"/>
      <c r="Y109" s="38"/>
      <c r="AE109" s="39" t="str">
        <f t="shared" si="4"/>
        <v/>
      </c>
    </row>
    <row r="110" spans="1:31" x14ac:dyDescent="0.2">
      <c r="A110" s="35" t="str">
        <f t="shared" si="3"/>
        <v/>
      </c>
      <c r="B110" s="35"/>
      <c r="C110" s="35"/>
      <c r="E110" s="1" t="str">
        <f t="shared" si="5"/>
        <v/>
      </c>
      <c r="I110" s="1" t="str">
        <f>IF(H110="","",VLOOKUP(H110,Debitoren!$A:$B,2,FALSE))</f>
        <v/>
      </c>
      <c r="M110" s="36"/>
      <c r="N110" s="37" t="str">
        <f>IF(M110="","",VLOOKUP(M110,[1]Artikel!$A:$C,2,FALSE))</f>
        <v/>
      </c>
      <c r="O110" s="1" t="str" cm="1">
        <f t="array" ref="O110">_xlfn.IFS(N110="","",N110="401","Rundstangen, gepresst",N110="402","Rundstangen, gezogen",N110="403","Warmpressstangen",N110="404","Rundstangen, mech. Bearbeitet",N110="405","Sechskantstangen, gepresst",N110="406","Sechskantstangen, gezogen",N110="409","Vierkantstangen, gepresst",N110="410","Vierkantstangen, gezogen",N110="411","Rechteckstangen, gepresst",N110="412","Rechteckstangen, gezogen",N110="413","Gussbolzen",N110="441","Runddraht",N110="471","Rohre, gepresst",N110="472","Rohre, gezogen",N110="482","Profildraht")</f>
        <v/>
      </c>
      <c r="U110" s="1" t="str">
        <f>IF(T110="","",VLOOKUP(T110,[1]Kreditoren!$A:$B,2,FALSE))</f>
        <v/>
      </c>
      <c r="X110" s="38"/>
      <c r="Y110" s="38"/>
      <c r="AE110" s="39" t="str">
        <f t="shared" si="4"/>
        <v/>
      </c>
    </row>
    <row r="111" spans="1:31" x14ac:dyDescent="0.2">
      <c r="A111" s="35" t="str">
        <f t="shared" si="3"/>
        <v/>
      </c>
      <c r="B111" s="35"/>
      <c r="C111" s="35"/>
      <c r="E111" s="1" t="str">
        <f t="shared" si="5"/>
        <v/>
      </c>
      <c r="I111" s="1" t="str">
        <f>IF(H111="","",VLOOKUP(H111,Debitoren!$A:$B,2,FALSE))</f>
        <v/>
      </c>
      <c r="M111" s="36"/>
      <c r="N111" s="37" t="str">
        <f>IF(M111="","",VLOOKUP(M111,[1]Artikel!$A:$C,2,FALSE))</f>
        <v/>
      </c>
      <c r="O111" s="1" t="str" cm="1">
        <f t="array" ref="O111">_xlfn.IFS(N111="","",N111="401","Rundstangen, gepresst",N111="402","Rundstangen, gezogen",N111="403","Warmpressstangen",N111="404","Rundstangen, mech. Bearbeitet",N111="405","Sechskantstangen, gepresst",N111="406","Sechskantstangen, gezogen",N111="409","Vierkantstangen, gepresst",N111="410","Vierkantstangen, gezogen",N111="411","Rechteckstangen, gepresst",N111="412","Rechteckstangen, gezogen",N111="413","Gussbolzen",N111="441","Runddraht",N111="471","Rohre, gepresst",N111="472","Rohre, gezogen",N111="482","Profildraht")</f>
        <v/>
      </c>
      <c r="U111" s="1" t="str">
        <f>IF(T111="","",VLOOKUP(T111,[1]Kreditoren!$A:$B,2,FALSE))</f>
        <v/>
      </c>
      <c r="X111" s="38"/>
      <c r="Y111" s="38"/>
      <c r="AE111" s="39" t="str">
        <f t="shared" si="4"/>
        <v/>
      </c>
    </row>
    <row r="112" spans="1:31" x14ac:dyDescent="0.2">
      <c r="A112" s="35" t="str">
        <f t="shared" si="3"/>
        <v/>
      </c>
      <c r="B112" s="35"/>
      <c r="C112" s="35"/>
      <c r="E112" s="1" t="str">
        <f t="shared" si="5"/>
        <v/>
      </c>
      <c r="I112" s="1" t="str">
        <f>IF(H112="","",VLOOKUP(H112,Debitoren!$A:$B,2,FALSE))</f>
        <v/>
      </c>
      <c r="M112" s="36"/>
      <c r="N112" s="37" t="str">
        <f>IF(M112="","",VLOOKUP(M112,[1]Artikel!$A:$C,2,FALSE))</f>
        <v/>
      </c>
      <c r="O112" s="1" t="str" cm="1">
        <f t="array" ref="O112">_xlfn.IFS(N112="","",N112="401","Rundstangen, gepresst",N112="402","Rundstangen, gezogen",N112="403","Warmpressstangen",N112="404","Rundstangen, mech. Bearbeitet",N112="405","Sechskantstangen, gepresst",N112="406","Sechskantstangen, gezogen",N112="409","Vierkantstangen, gepresst",N112="410","Vierkantstangen, gezogen",N112="411","Rechteckstangen, gepresst",N112="412","Rechteckstangen, gezogen",N112="413","Gussbolzen",N112="441","Runddraht",N112="471","Rohre, gepresst",N112="472","Rohre, gezogen",N112="482","Profildraht")</f>
        <v/>
      </c>
      <c r="U112" s="1" t="str">
        <f>IF(T112="","",VLOOKUP(T112,[1]Kreditoren!$A:$B,2,FALSE))</f>
        <v/>
      </c>
      <c r="X112" s="38"/>
      <c r="Y112" s="38"/>
      <c r="AE112" s="39" t="str">
        <f t="shared" si="4"/>
        <v/>
      </c>
    </row>
    <row r="113" spans="1:31" x14ac:dyDescent="0.2">
      <c r="A113" s="35" t="str">
        <f t="shared" si="3"/>
        <v/>
      </c>
      <c r="B113" s="35"/>
      <c r="C113" s="35"/>
      <c r="E113" s="1" t="str">
        <f t="shared" si="5"/>
        <v/>
      </c>
      <c r="I113" s="1" t="str">
        <f>IF(H113="","",VLOOKUP(H113,Debitoren!$A:$B,2,FALSE))</f>
        <v/>
      </c>
      <c r="M113" s="36"/>
      <c r="N113" s="37" t="str">
        <f>IF(M113="","",VLOOKUP(M113,[1]Artikel!$A:$C,2,FALSE))</f>
        <v/>
      </c>
      <c r="O113" s="1" t="str" cm="1">
        <f t="array" ref="O113">_xlfn.IFS(N113="","",N113="401","Rundstangen, gepresst",N113="402","Rundstangen, gezogen",N113="403","Warmpressstangen",N113="404","Rundstangen, mech. Bearbeitet",N113="405","Sechskantstangen, gepresst",N113="406","Sechskantstangen, gezogen",N113="409","Vierkantstangen, gepresst",N113="410","Vierkantstangen, gezogen",N113="411","Rechteckstangen, gepresst",N113="412","Rechteckstangen, gezogen",N113="413","Gussbolzen",N113="441","Runddraht",N113="471","Rohre, gepresst",N113="472","Rohre, gezogen",N113="482","Profildraht")</f>
        <v/>
      </c>
      <c r="U113" s="1" t="str">
        <f>IF(T113="","",VLOOKUP(T113,[1]Kreditoren!$A:$B,2,FALSE))</f>
        <v/>
      </c>
      <c r="X113" s="38"/>
      <c r="Y113" s="38"/>
      <c r="AE113" s="39" t="str">
        <f t="shared" si="4"/>
        <v/>
      </c>
    </row>
    <row r="114" spans="1:31" x14ac:dyDescent="0.2">
      <c r="A114" s="35" t="str">
        <f t="shared" si="3"/>
        <v/>
      </c>
      <c r="B114" s="35"/>
      <c r="C114" s="35"/>
      <c r="E114" s="1" t="str">
        <f t="shared" si="5"/>
        <v/>
      </c>
      <c r="I114" s="1" t="str">
        <f>IF(H114="","",VLOOKUP(H114,Debitoren!$A:$B,2,FALSE))</f>
        <v/>
      </c>
      <c r="M114" s="36"/>
      <c r="N114" s="37" t="str">
        <f>IF(M114="","",VLOOKUP(M114,[1]Artikel!$A:$C,2,FALSE))</f>
        <v/>
      </c>
      <c r="O114" s="1" t="str" cm="1">
        <f t="array" ref="O114">_xlfn.IFS(N114="","",N114="401","Rundstangen, gepresst",N114="402","Rundstangen, gezogen",N114="403","Warmpressstangen",N114="404","Rundstangen, mech. Bearbeitet",N114="405","Sechskantstangen, gepresst",N114="406","Sechskantstangen, gezogen",N114="409","Vierkantstangen, gepresst",N114="410","Vierkantstangen, gezogen",N114="411","Rechteckstangen, gepresst",N114="412","Rechteckstangen, gezogen",N114="413","Gussbolzen",N114="441","Runddraht",N114="471","Rohre, gepresst",N114="472","Rohre, gezogen",N114="482","Profildraht")</f>
        <v/>
      </c>
      <c r="U114" s="1" t="str">
        <f>IF(T114="","",VLOOKUP(T114,[1]Kreditoren!$A:$B,2,FALSE))</f>
        <v/>
      </c>
      <c r="X114" s="38"/>
      <c r="Y114" s="38"/>
      <c r="AE114" s="39" t="str">
        <f t="shared" si="4"/>
        <v/>
      </c>
    </row>
    <row r="115" spans="1:31" x14ac:dyDescent="0.2">
      <c r="A115" s="35" t="str">
        <f t="shared" si="3"/>
        <v/>
      </c>
      <c r="B115" s="35"/>
      <c r="C115" s="35"/>
      <c r="E115" s="1" t="str">
        <f t="shared" si="5"/>
        <v/>
      </c>
      <c r="I115" s="1" t="str">
        <f>IF(H115="","",VLOOKUP(H115,Debitoren!$A:$B,2,FALSE))</f>
        <v/>
      </c>
      <c r="M115" s="36"/>
      <c r="N115" s="37" t="str">
        <f>IF(M115="","",VLOOKUP(M115,[1]Artikel!$A:$C,2,FALSE))</f>
        <v/>
      </c>
      <c r="O115" s="1" t="str" cm="1">
        <f t="array" ref="O115">_xlfn.IFS(N115="","",N115="401","Rundstangen, gepresst",N115="402","Rundstangen, gezogen",N115="403","Warmpressstangen",N115="404","Rundstangen, mech. Bearbeitet",N115="405","Sechskantstangen, gepresst",N115="406","Sechskantstangen, gezogen",N115="409","Vierkantstangen, gepresst",N115="410","Vierkantstangen, gezogen",N115="411","Rechteckstangen, gepresst",N115="412","Rechteckstangen, gezogen",N115="413","Gussbolzen",N115="441","Runddraht",N115="471","Rohre, gepresst",N115="472","Rohre, gezogen",N115="482","Profildraht")</f>
        <v/>
      </c>
      <c r="U115" s="1" t="str">
        <f>IF(T115="","",VLOOKUP(T115,[1]Kreditoren!$A:$B,2,FALSE))</f>
        <v/>
      </c>
      <c r="X115" s="38"/>
      <c r="Y115" s="38"/>
      <c r="AE115" s="39" t="str">
        <f t="shared" si="4"/>
        <v/>
      </c>
    </row>
    <row r="116" spans="1:31" x14ac:dyDescent="0.2">
      <c r="A116" s="35" t="str">
        <f t="shared" si="3"/>
        <v/>
      </c>
      <c r="B116" s="35"/>
      <c r="C116" s="35"/>
      <c r="E116" s="1" t="str">
        <f t="shared" si="5"/>
        <v/>
      </c>
      <c r="I116" s="1" t="str">
        <f>IF(H116="","",VLOOKUP(H116,Debitoren!$A:$B,2,FALSE))</f>
        <v/>
      </c>
      <c r="M116" s="36"/>
      <c r="N116" s="37" t="str">
        <f>IF(M116="","",VLOOKUP(M116,[1]Artikel!$A:$C,2,FALSE))</f>
        <v/>
      </c>
      <c r="O116" s="1" t="str" cm="1">
        <f t="array" ref="O116">_xlfn.IFS(N116="","",N116="401","Rundstangen, gepresst",N116="402","Rundstangen, gezogen",N116="403","Warmpressstangen",N116="404","Rundstangen, mech. Bearbeitet",N116="405","Sechskantstangen, gepresst",N116="406","Sechskantstangen, gezogen",N116="409","Vierkantstangen, gepresst",N116="410","Vierkantstangen, gezogen",N116="411","Rechteckstangen, gepresst",N116="412","Rechteckstangen, gezogen",N116="413","Gussbolzen",N116="441","Runddraht",N116="471","Rohre, gepresst",N116="472","Rohre, gezogen",N116="482","Profildraht")</f>
        <v/>
      </c>
      <c r="U116" s="1" t="str">
        <f>IF(T116="","",VLOOKUP(T116,[1]Kreditoren!$A:$B,2,FALSE))</f>
        <v/>
      </c>
      <c r="X116" s="38"/>
      <c r="Y116" s="38"/>
      <c r="AE116" s="39" t="str">
        <f t="shared" si="4"/>
        <v/>
      </c>
    </row>
    <row r="117" spans="1:31" x14ac:dyDescent="0.2">
      <c r="A117" s="35" t="str">
        <f t="shared" si="3"/>
        <v/>
      </c>
      <c r="B117" s="35"/>
      <c r="C117" s="35"/>
      <c r="E117" s="1" t="str">
        <f t="shared" si="5"/>
        <v/>
      </c>
      <c r="I117" s="1" t="str">
        <f>IF(H117="","",VLOOKUP(H117,Debitoren!$A:$B,2,FALSE))</f>
        <v/>
      </c>
      <c r="M117" s="36"/>
      <c r="N117" s="37" t="str">
        <f>IF(M117="","",VLOOKUP(M117,[1]Artikel!$A:$C,2,FALSE))</f>
        <v/>
      </c>
      <c r="O117" s="1" t="str" cm="1">
        <f t="array" ref="O117">_xlfn.IFS(N117="","",N117="401","Rundstangen, gepresst",N117="402","Rundstangen, gezogen",N117="403","Warmpressstangen",N117="404","Rundstangen, mech. Bearbeitet",N117="405","Sechskantstangen, gepresst",N117="406","Sechskantstangen, gezogen",N117="409","Vierkantstangen, gepresst",N117="410","Vierkantstangen, gezogen",N117="411","Rechteckstangen, gepresst",N117="412","Rechteckstangen, gezogen",N117="413","Gussbolzen",N117="441","Runddraht",N117="471","Rohre, gepresst",N117="472","Rohre, gezogen",N117="482","Profildraht")</f>
        <v/>
      </c>
      <c r="U117" s="1" t="str">
        <f>IF(T117="","",VLOOKUP(T117,[1]Kreditoren!$A:$B,2,FALSE))</f>
        <v/>
      </c>
      <c r="X117" s="38"/>
      <c r="Y117" s="38"/>
      <c r="AE117" s="39" t="str">
        <f t="shared" si="4"/>
        <v/>
      </c>
    </row>
    <row r="118" spans="1:31" x14ac:dyDescent="0.2">
      <c r="A118" s="35" t="str">
        <f t="shared" si="3"/>
        <v/>
      </c>
      <c r="B118" s="35"/>
      <c r="C118" s="35"/>
      <c r="E118" s="1" t="str">
        <f t="shared" si="5"/>
        <v/>
      </c>
      <c r="I118" s="1" t="str">
        <f>IF(H118="","",VLOOKUP(H118,Debitoren!$A:$B,2,FALSE))</f>
        <v/>
      </c>
      <c r="M118" s="36"/>
      <c r="N118" s="37" t="str">
        <f>IF(M118="","",VLOOKUP(M118,[1]Artikel!$A:$C,2,FALSE))</f>
        <v/>
      </c>
      <c r="O118" s="1" t="str" cm="1">
        <f t="array" ref="O118">_xlfn.IFS(N118="","",N118="401","Rundstangen, gepresst",N118="402","Rundstangen, gezogen",N118="403","Warmpressstangen",N118="404","Rundstangen, mech. Bearbeitet",N118="405","Sechskantstangen, gepresst",N118="406","Sechskantstangen, gezogen",N118="409","Vierkantstangen, gepresst",N118="410","Vierkantstangen, gezogen",N118="411","Rechteckstangen, gepresst",N118="412","Rechteckstangen, gezogen",N118="413","Gussbolzen",N118="441","Runddraht",N118="471","Rohre, gepresst",N118="472","Rohre, gezogen",N118="482","Profildraht")</f>
        <v/>
      </c>
      <c r="U118" s="1" t="str">
        <f>IF(T118="","",VLOOKUP(T118,[1]Kreditoren!$A:$B,2,FALSE))</f>
        <v/>
      </c>
      <c r="X118" s="38"/>
      <c r="Y118" s="38"/>
      <c r="AE118" s="39" t="str">
        <f t="shared" si="4"/>
        <v/>
      </c>
    </row>
    <row r="119" spans="1:31" x14ac:dyDescent="0.2">
      <c r="A119" s="35" t="str">
        <f t="shared" si="3"/>
        <v/>
      </c>
      <c r="B119" s="35"/>
      <c r="C119" s="35"/>
      <c r="E119" s="1" t="str">
        <f t="shared" si="5"/>
        <v/>
      </c>
      <c r="I119" s="1" t="str">
        <f>IF(H119="","",VLOOKUP(H119,Debitoren!$A:$B,2,FALSE))</f>
        <v/>
      </c>
      <c r="M119" s="36"/>
      <c r="N119" s="37" t="str">
        <f>IF(M119="","",VLOOKUP(M119,[1]Artikel!$A:$C,2,FALSE))</f>
        <v/>
      </c>
      <c r="O119" s="1" t="str" cm="1">
        <f t="array" ref="O119">_xlfn.IFS(N119="","",N119="401","Rundstangen, gepresst",N119="402","Rundstangen, gezogen",N119="403","Warmpressstangen",N119="404","Rundstangen, mech. Bearbeitet",N119="405","Sechskantstangen, gepresst",N119="406","Sechskantstangen, gezogen",N119="409","Vierkantstangen, gepresst",N119="410","Vierkantstangen, gezogen",N119="411","Rechteckstangen, gepresst",N119="412","Rechteckstangen, gezogen",N119="413","Gussbolzen",N119="441","Runddraht",N119="471","Rohre, gepresst",N119="472","Rohre, gezogen",N119="482","Profildraht")</f>
        <v/>
      </c>
      <c r="U119" s="1" t="str">
        <f>IF(T119="","",VLOOKUP(T119,[1]Kreditoren!$A:$B,2,FALSE))</f>
        <v/>
      </c>
      <c r="X119" s="38"/>
      <c r="Y119" s="38"/>
      <c r="AE119" s="39" t="str">
        <f t="shared" si="4"/>
        <v/>
      </c>
    </row>
    <row r="120" spans="1:31" x14ac:dyDescent="0.2">
      <c r="A120" s="35" t="str">
        <f t="shared" si="3"/>
        <v/>
      </c>
      <c r="B120" s="35"/>
      <c r="C120" s="35"/>
      <c r="E120" s="1" t="str">
        <f t="shared" si="5"/>
        <v/>
      </c>
      <c r="I120" s="1" t="str">
        <f>IF(H120="","",VLOOKUP(H120,Debitoren!$A:$B,2,FALSE))</f>
        <v/>
      </c>
      <c r="M120" s="36"/>
      <c r="N120" s="37" t="str">
        <f>IF(M120="","",VLOOKUP(M120,[1]Artikel!$A:$C,2,FALSE))</f>
        <v/>
      </c>
      <c r="O120" s="1" t="str" cm="1">
        <f t="array" ref="O120">_xlfn.IFS(N120="","",N120="401","Rundstangen, gepresst",N120="402","Rundstangen, gezogen",N120="403","Warmpressstangen",N120="404","Rundstangen, mech. Bearbeitet",N120="405","Sechskantstangen, gepresst",N120="406","Sechskantstangen, gezogen",N120="409","Vierkantstangen, gepresst",N120="410","Vierkantstangen, gezogen",N120="411","Rechteckstangen, gepresst",N120="412","Rechteckstangen, gezogen",N120="413","Gussbolzen",N120="441","Runddraht",N120="471","Rohre, gepresst",N120="472","Rohre, gezogen",N120="482","Profildraht")</f>
        <v/>
      </c>
      <c r="U120" s="1" t="str">
        <f>IF(T120="","",VLOOKUP(T120,[1]Kreditoren!$A:$B,2,FALSE))</f>
        <v/>
      </c>
      <c r="X120" s="38"/>
      <c r="Y120" s="38"/>
      <c r="AE120" s="39" t="str">
        <f t="shared" si="4"/>
        <v/>
      </c>
    </row>
    <row r="121" spans="1:31" x14ac:dyDescent="0.2">
      <c r="A121" s="35" t="str">
        <f t="shared" si="3"/>
        <v/>
      </c>
      <c r="B121" s="35"/>
      <c r="C121" s="35"/>
      <c r="E121" s="1" t="str">
        <f t="shared" si="5"/>
        <v/>
      </c>
      <c r="I121" s="1" t="str">
        <f>IF(H121="","",VLOOKUP(H121,Debitoren!$A:$B,2,FALSE))</f>
        <v/>
      </c>
      <c r="M121" s="36"/>
      <c r="N121" s="37" t="str">
        <f>IF(M121="","",VLOOKUP(M121,[1]Artikel!$A:$C,2,FALSE))</f>
        <v/>
      </c>
      <c r="O121" s="1" t="str" cm="1">
        <f t="array" ref="O121">_xlfn.IFS(N121="","",N121="401","Rundstangen, gepresst",N121="402","Rundstangen, gezogen",N121="403","Warmpressstangen",N121="404","Rundstangen, mech. Bearbeitet",N121="405","Sechskantstangen, gepresst",N121="406","Sechskantstangen, gezogen",N121="409","Vierkantstangen, gepresst",N121="410","Vierkantstangen, gezogen",N121="411","Rechteckstangen, gepresst",N121="412","Rechteckstangen, gezogen",N121="413","Gussbolzen",N121="441","Runddraht",N121="471","Rohre, gepresst",N121="472","Rohre, gezogen",N121="482","Profildraht")</f>
        <v/>
      </c>
      <c r="U121" s="1" t="str">
        <f>IF(T121="","",VLOOKUP(T121,[1]Kreditoren!$A:$B,2,FALSE))</f>
        <v/>
      </c>
      <c r="X121" s="38"/>
      <c r="Y121" s="38"/>
      <c r="AE121" s="39" t="str">
        <f t="shared" si="4"/>
        <v/>
      </c>
    </row>
    <row r="122" spans="1:31" x14ac:dyDescent="0.2">
      <c r="A122" s="35" t="str">
        <f t="shared" si="3"/>
        <v/>
      </c>
      <c r="B122" s="35"/>
      <c r="C122" s="35"/>
      <c r="E122" s="1" t="str">
        <f t="shared" si="5"/>
        <v/>
      </c>
      <c r="I122" s="1" t="str">
        <f>IF(H122="","",VLOOKUP(H122,Debitoren!$A:$B,2,FALSE))</f>
        <v/>
      </c>
      <c r="M122" s="36"/>
      <c r="N122" s="37" t="str">
        <f>IF(M122="","",VLOOKUP(M122,[1]Artikel!$A:$C,2,FALSE))</f>
        <v/>
      </c>
      <c r="O122" s="1" t="str" cm="1">
        <f t="array" ref="O122">_xlfn.IFS(N122="","",N122="401","Rundstangen, gepresst",N122="402","Rundstangen, gezogen",N122="403","Warmpressstangen",N122="404","Rundstangen, mech. Bearbeitet",N122="405","Sechskantstangen, gepresst",N122="406","Sechskantstangen, gezogen",N122="409","Vierkantstangen, gepresst",N122="410","Vierkantstangen, gezogen",N122="411","Rechteckstangen, gepresst",N122="412","Rechteckstangen, gezogen",N122="413","Gussbolzen",N122="441","Runddraht",N122="471","Rohre, gepresst",N122="472","Rohre, gezogen",N122="482","Profildraht")</f>
        <v/>
      </c>
      <c r="U122" s="1" t="str">
        <f>IF(T122="","",VLOOKUP(T122,[1]Kreditoren!$A:$B,2,FALSE))</f>
        <v/>
      </c>
      <c r="X122" s="38"/>
      <c r="Y122" s="38"/>
      <c r="AE122" s="39" t="str">
        <f t="shared" si="4"/>
        <v/>
      </c>
    </row>
    <row r="123" spans="1:31" x14ac:dyDescent="0.2">
      <c r="A123" s="35" t="str">
        <f t="shared" si="3"/>
        <v/>
      </c>
      <c r="B123" s="35"/>
      <c r="C123" s="35"/>
      <c r="E123" s="1" t="str">
        <f t="shared" si="5"/>
        <v/>
      </c>
      <c r="I123" s="1" t="str">
        <f>IF(H123="","",VLOOKUP(H123,Debitoren!$A:$B,2,FALSE))</f>
        <v/>
      </c>
      <c r="M123" s="36"/>
      <c r="N123" s="37" t="str">
        <f>IF(M123="","",VLOOKUP(M123,[1]Artikel!$A:$C,2,FALSE))</f>
        <v/>
      </c>
      <c r="O123" s="1" t="str" cm="1">
        <f t="array" ref="O123">_xlfn.IFS(N123="","",N123="401","Rundstangen, gepresst",N123="402","Rundstangen, gezogen",N123="403","Warmpressstangen",N123="404","Rundstangen, mech. Bearbeitet",N123="405","Sechskantstangen, gepresst",N123="406","Sechskantstangen, gezogen",N123="409","Vierkantstangen, gepresst",N123="410","Vierkantstangen, gezogen",N123="411","Rechteckstangen, gepresst",N123="412","Rechteckstangen, gezogen",N123="413","Gussbolzen",N123="441","Runddraht",N123="471","Rohre, gepresst",N123="472","Rohre, gezogen",N123="482","Profildraht")</f>
        <v/>
      </c>
      <c r="U123" s="1" t="str">
        <f>IF(T123="","",VLOOKUP(T123,[1]Kreditoren!$A:$B,2,FALSE))</f>
        <v/>
      </c>
      <c r="X123" s="38"/>
      <c r="Y123" s="38"/>
      <c r="AE123" s="39" t="str">
        <f t="shared" si="4"/>
        <v/>
      </c>
    </row>
    <row r="124" spans="1:31" x14ac:dyDescent="0.2">
      <c r="A124" s="35" t="str">
        <f t="shared" si="3"/>
        <v/>
      </c>
      <c r="B124" s="35"/>
      <c r="C124" s="35"/>
      <c r="E124" s="1" t="str">
        <f t="shared" si="5"/>
        <v/>
      </c>
      <c r="I124" s="1" t="str">
        <f>IF(H124="","",VLOOKUP(H124,Debitoren!$A:$B,2,FALSE))</f>
        <v/>
      </c>
      <c r="M124" s="36"/>
      <c r="N124" s="37" t="str">
        <f>IF(M124="","",VLOOKUP(M124,[1]Artikel!$A:$C,2,FALSE))</f>
        <v/>
      </c>
      <c r="O124" s="1" t="str" cm="1">
        <f t="array" ref="O124">_xlfn.IFS(N124="","",N124="401","Rundstangen, gepresst",N124="402","Rundstangen, gezogen",N124="403","Warmpressstangen",N124="404","Rundstangen, mech. Bearbeitet",N124="405","Sechskantstangen, gepresst",N124="406","Sechskantstangen, gezogen",N124="409","Vierkantstangen, gepresst",N124="410","Vierkantstangen, gezogen",N124="411","Rechteckstangen, gepresst",N124="412","Rechteckstangen, gezogen",N124="413","Gussbolzen",N124="441","Runddraht",N124="471","Rohre, gepresst",N124="472","Rohre, gezogen",N124="482","Profildraht")</f>
        <v/>
      </c>
      <c r="U124" s="1" t="str">
        <f>IF(T124="","",VLOOKUP(T124,[1]Kreditoren!$A:$B,2,FALSE))</f>
        <v/>
      </c>
      <c r="X124" s="38"/>
      <c r="Y124" s="38"/>
      <c r="AE124" s="39" t="str">
        <f t="shared" si="4"/>
        <v/>
      </c>
    </row>
    <row r="125" spans="1:31" x14ac:dyDescent="0.2">
      <c r="A125" s="35" t="str">
        <f t="shared" si="3"/>
        <v/>
      </c>
      <c r="B125" s="35"/>
      <c r="C125" s="35"/>
      <c r="E125" s="1" t="str">
        <f t="shared" si="5"/>
        <v/>
      </c>
      <c r="I125" s="1" t="str">
        <f>IF(H125="","",VLOOKUP(H125,Debitoren!$A:$B,2,FALSE))</f>
        <v/>
      </c>
      <c r="M125" s="36"/>
      <c r="N125" s="37" t="str">
        <f>IF(M125="","",VLOOKUP(M125,[1]Artikel!$A:$C,2,FALSE))</f>
        <v/>
      </c>
      <c r="O125" s="1" t="str" cm="1">
        <f t="array" ref="O125">_xlfn.IFS(N125="","",N125="401","Rundstangen, gepresst",N125="402","Rundstangen, gezogen",N125="403","Warmpressstangen",N125="404","Rundstangen, mech. Bearbeitet",N125="405","Sechskantstangen, gepresst",N125="406","Sechskantstangen, gezogen",N125="409","Vierkantstangen, gepresst",N125="410","Vierkantstangen, gezogen",N125="411","Rechteckstangen, gepresst",N125="412","Rechteckstangen, gezogen",N125="413","Gussbolzen",N125="441","Runddraht",N125="471","Rohre, gepresst",N125="472","Rohre, gezogen",N125="482","Profildraht")</f>
        <v/>
      </c>
      <c r="U125" s="1" t="str">
        <f>IF(T125="","",VLOOKUP(T125,[1]Kreditoren!$A:$B,2,FALSE))</f>
        <v/>
      </c>
      <c r="X125" s="38"/>
      <c r="Y125" s="38"/>
      <c r="AE125" s="39" t="str">
        <f t="shared" si="4"/>
        <v/>
      </c>
    </row>
    <row r="126" spans="1:31" x14ac:dyDescent="0.2">
      <c r="A126" s="35" t="str">
        <f t="shared" si="3"/>
        <v/>
      </c>
      <c r="B126" s="35"/>
      <c r="C126" s="35"/>
      <c r="E126" s="1" t="str">
        <f t="shared" si="5"/>
        <v/>
      </c>
      <c r="I126" s="1" t="str">
        <f>IF(H126="","",VLOOKUP(H126,Debitoren!$A:$B,2,FALSE))</f>
        <v/>
      </c>
      <c r="M126" s="36"/>
      <c r="N126" s="37" t="str">
        <f>IF(M126="","",VLOOKUP(M126,[1]Artikel!$A:$C,2,FALSE))</f>
        <v/>
      </c>
      <c r="O126" s="1" t="str" cm="1">
        <f t="array" ref="O126">_xlfn.IFS(N126="","",N126="401","Rundstangen, gepresst",N126="402","Rundstangen, gezogen",N126="403","Warmpressstangen",N126="404","Rundstangen, mech. Bearbeitet",N126="405","Sechskantstangen, gepresst",N126="406","Sechskantstangen, gezogen",N126="409","Vierkantstangen, gepresst",N126="410","Vierkantstangen, gezogen",N126="411","Rechteckstangen, gepresst",N126="412","Rechteckstangen, gezogen",N126="413","Gussbolzen",N126="441","Runddraht",N126="471","Rohre, gepresst",N126="472","Rohre, gezogen",N126="482","Profildraht")</f>
        <v/>
      </c>
      <c r="U126" s="1" t="str">
        <f>IF(T126="","",VLOOKUP(T126,[1]Kreditoren!$A:$B,2,FALSE))</f>
        <v/>
      </c>
      <c r="X126" s="38"/>
      <c r="Y126" s="38"/>
      <c r="AE126" s="39" t="str">
        <f t="shared" si="4"/>
        <v/>
      </c>
    </row>
    <row r="127" spans="1:31" x14ac:dyDescent="0.2">
      <c r="A127" s="35" t="str">
        <f t="shared" si="3"/>
        <v/>
      </c>
      <c r="B127" s="35"/>
      <c r="C127" s="35"/>
      <c r="E127" s="1" t="str">
        <f t="shared" si="5"/>
        <v/>
      </c>
      <c r="I127" s="1" t="str">
        <f>IF(H127="","",VLOOKUP(H127,Debitoren!$A:$B,2,FALSE))</f>
        <v/>
      </c>
      <c r="M127" s="36"/>
      <c r="N127" s="37" t="str">
        <f>IF(M127="","",VLOOKUP(M127,[1]Artikel!$A:$C,2,FALSE))</f>
        <v/>
      </c>
      <c r="O127" s="1" t="str" cm="1">
        <f t="array" ref="O127">_xlfn.IFS(N127="","",N127="401","Rundstangen, gepresst",N127="402","Rundstangen, gezogen",N127="403","Warmpressstangen",N127="404","Rundstangen, mech. Bearbeitet",N127="405","Sechskantstangen, gepresst",N127="406","Sechskantstangen, gezogen",N127="409","Vierkantstangen, gepresst",N127="410","Vierkantstangen, gezogen",N127="411","Rechteckstangen, gepresst",N127="412","Rechteckstangen, gezogen",N127="413","Gussbolzen",N127="441","Runddraht",N127="471","Rohre, gepresst",N127="472","Rohre, gezogen",N127="482","Profildraht")</f>
        <v/>
      </c>
      <c r="U127" s="1" t="str">
        <f>IF(T127="","",VLOOKUP(T127,[1]Kreditoren!$A:$B,2,FALSE))</f>
        <v/>
      </c>
      <c r="X127" s="38"/>
      <c r="Y127" s="38"/>
      <c r="AE127" s="39" t="str">
        <f t="shared" si="4"/>
        <v/>
      </c>
    </row>
    <row r="128" spans="1:31" x14ac:dyDescent="0.2">
      <c r="A128" s="35" t="str">
        <f t="shared" si="3"/>
        <v/>
      </c>
      <c r="B128" s="35"/>
      <c r="C128" s="35"/>
      <c r="E128" s="1" t="str">
        <f t="shared" si="5"/>
        <v/>
      </c>
      <c r="I128" s="1" t="str">
        <f>IF(H128="","",VLOOKUP(H128,Debitoren!$A:$B,2,FALSE))</f>
        <v/>
      </c>
      <c r="M128" s="36"/>
      <c r="N128" s="37" t="str">
        <f>IF(M128="","",VLOOKUP(M128,[1]Artikel!$A:$C,2,FALSE))</f>
        <v/>
      </c>
      <c r="O128" s="1" t="str" cm="1">
        <f t="array" ref="O128">_xlfn.IFS(N128="","",N128="401","Rundstangen, gepresst",N128="402","Rundstangen, gezogen",N128="403","Warmpressstangen",N128="404","Rundstangen, mech. Bearbeitet",N128="405","Sechskantstangen, gepresst",N128="406","Sechskantstangen, gezogen",N128="409","Vierkantstangen, gepresst",N128="410","Vierkantstangen, gezogen",N128="411","Rechteckstangen, gepresst",N128="412","Rechteckstangen, gezogen",N128="413","Gussbolzen",N128="441","Runddraht",N128="471","Rohre, gepresst",N128="472","Rohre, gezogen",N128="482","Profildraht")</f>
        <v/>
      </c>
      <c r="U128" s="1" t="str">
        <f>IF(T128="","",VLOOKUP(T128,[1]Kreditoren!$A:$B,2,FALSE))</f>
        <v/>
      </c>
      <c r="X128" s="38"/>
      <c r="Y128" s="38"/>
      <c r="AE128" s="39" t="str">
        <f t="shared" si="4"/>
        <v/>
      </c>
    </row>
    <row r="129" spans="1:31" x14ac:dyDescent="0.2">
      <c r="A129" s="35" t="str">
        <f t="shared" si="3"/>
        <v/>
      </c>
      <c r="B129" s="35"/>
      <c r="C129" s="35"/>
      <c r="E129" s="1" t="str">
        <f t="shared" si="5"/>
        <v/>
      </c>
      <c r="I129" s="1" t="str">
        <f>IF(H129="","",VLOOKUP(H129,Debitoren!$A:$B,2,FALSE))</f>
        <v/>
      </c>
      <c r="M129" s="36"/>
      <c r="N129" s="37" t="str">
        <f>IF(M129="","",VLOOKUP(M129,[1]Artikel!$A:$C,2,FALSE))</f>
        <v/>
      </c>
      <c r="O129" s="1" t="str" cm="1">
        <f t="array" ref="O129">_xlfn.IFS(N129="","",N129="401","Rundstangen, gepresst",N129="402","Rundstangen, gezogen",N129="403","Warmpressstangen",N129="404","Rundstangen, mech. Bearbeitet",N129="405","Sechskantstangen, gepresst",N129="406","Sechskantstangen, gezogen",N129="409","Vierkantstangen, gepresst",N129="410","Vierkantstangen, gezogen",N129="411","Rechteckstangen, gepresst",N129="412","Rechteckstangen, gezogen",N129="413","Gussbolzen",N129="441","Runddraht",N129="471","Rohre, gepresst",N129="472","Rohre, gezogen",N129="482","Profildraht")</f>
        <v/>
      </c>
      <c r="U129" s="1" t="str">
        <f>IF(T129="","",VLOOKUP(T129,[1]Kreditoren!$A:$B,2,FALSE))</f>
        <v/>
      </c>
      <c r="X129" s="38"/>
      <c r="Y129" s="38"/>
      <c r="AE129" s="39" t="str">
        <f t="shared" si="4"/>
        <v/>
      </c>
    </row>
    <row r="130" spans="1:31" x14ac:dyDescent="0.2">
      <c r="A130" s="35" t="str">
        <f t="shared" ref="A130:A193" si="6">IF(D130&lt;&gt;"","Reklamationsnummer - "&amp;TEXT(ROW(A129),"000"),"")</f>
        <v/>
      </c>
      <c r="B130" s="35"/>
      <c r="C130" s="35"/>
      <c r="E130" s="1" t="str">
        <f t="shared" si="5"/>
        <v/>
      </c>
      <c r="I130" s="1" t="str">
        <f>IF(H130="","",VLOOKUP(H130,Debitoren!$A:$B,2,FALSE))</f>
        <v/>
      </c>
      <c r="M130" s="36"/>
      <c r="N130" s="37" t="str">
        <f>IF(M130="","",VLOOKUP(M130,[1]Artikel!$A:$C,2,FALSE))</f>
        <v/>
      </c>
      <c r="O130" s="1" t="str" cm="1">
        <f t="array" ref="O130">_xlfn.IFS(N130="","",N130="401","Rundstangen, gepresst",N130="402","Rundstangen, gezogen",N130="403","Warmpressstangen",N130="404","Rundstangen, mech. Bearbeitet",N130="405","Sechskantstangen, gepresst",N130="406","Sechskantstangen, gezogen",N130="409","Vierkantstangen, gepresst",N130="410","Vierkantstangen, gezogen",N130="411","Rechteckstangen, gepresst",N130="412","Rechteckstangen, gezogen",N130="413","Gussbolzen",N130="441","Runddraht",N130="471","Rohre, gepresst",N130="472","Rohre, gezogen",N130="482","Profildraht")</f>
        <v/>
      </c>
      <c r="U130" s="1" t="str">
        <f>IF(T130="","",VLOOKUP(T130,[1]Kreditoren!$A:$B,2,FALSE))</f>
        <v/>
      </c>
      <c r="X130" s="38"/>
      <c r="Y130" s="38"/>
      <c r="AE130" s="39" t="str">
        <f t="shared" ref="AE130:AE193" si="7">IF(AND(AB130="",AC130="",AD130=""),"",SUM((AB130*Q130)+AC130+AD130))</f>
        <v/>
      </c>
    </row>
    <row r="131" spans="1:31" x14ac:dyDescent="0.2">
      <c r="A131" s="35" t="str">
        <f t="shared" si="6"/>
        <v/>
      </c>
      <c r="B131" s="35"/>
      <c r="C131" s="35"/>
      <c r="E131" s="1" t="str">
        <f t="shared" si="5"/>
        <v/>
      </c>
      <c r="I131" s="1" t="str">
        <f>IF(H131="","",VLOOKUP(H131,Debitoren!$A:$B,2,FALSE))</f>
        <v/>
      </c>
      <c r="M131" s="36"/>
      <c r="N131" s="37" t="str">
        <f>IF(M131="","",VLOOKUP(M131,[1]Artikel!$A:$C,2,FALSE))</f>
        <v/>
      </c>
      <c r="O131" s="1" t="str" cm="1">
        <f t="array" ref="O131">_xlfn.IFS(N131="","",N131="401","Rundstangen, gepresst",N131="402","Rundstangen, gezogen",N131="403","Warmpressstangen",N131="404","Rundstangen, mech. Bearbeitet",N131="405","Sechskantstangen, gepresst",N131="406","Sechskantstangen, gezogen",N131="409","Vierkantstangen, gepresst",N131="410","Vierkantstangen, gezogen",N131="411","Rechteckstangen, gepresst",N131="412","Rechteckstangen, gezogen",N131="413","Gussbolzen",N131="441","Runddraht",N131="471","Rohre, gepresst",N131="472","Rohre, gezogen",N131="482","Profildraht")</f>
        <v/>
      </c>
      <c r="U131" s="1" t="str">
        <f>IF(T131="","",VLOOKUP(T131,[1]Kreditoren!$A:$B,2,FALSE))</f>
        <v/>
      </c>
      <c r="X131" s="38"/>
      <c r="Y131" s="38"/>
      <c r="AE131" s="39" t="str">
        <f t="shared" si="7"/>
        <v/>
      </c>
    </row>
    <row r="132" spans="1:31" x14ac:dyDescent="0.2">
      <c r="A132" s="35" t="str">
        <f t="shared" si="6"/>
        <v/>
      </c>
      <c r="B132" s="35"/>
      <c r="C132" s="35"/>
      <c r="E132" s="1" t="str">
        <f t="shared" ref="E132:E195" si="8">IF(D132="","",MOD(MONTH(MONTH(D132)&amp;0),4)+1)</f>
        <v/>
      </c>
      <c r="I132" s="1" t="str">
        <f>IF(H132="","",VLOOKUP(H132,Debitoren!$A:$B,2,FALSE))</f>
        <v/>
      </c>
      <c r="M132" s="36"/>
      <c r="N132" s="37" t="str">
        <f>IF(M132="","",VLOOKUP(M132,[1]Artikel!$A:$C,2,FALSE))</f>
        <v/>
      </c>
      <c r="O132" s="1" t="str" cm="1">
        <f t="array" ref="O132">_xlfn.IFS(N132="","",N132="401","Rundstangen, gepresst",N132="402","Rundstangen, gezogen",N132="403","Warmpressstangen",N132="404","Rundstangen, mech. Bearbeitet",N132="405","Sechskantstangen, gepresst",N132="406","Sechskantstangen, gezogen",N132="409","Vierkantstangen, gepresst",N132="410","Vierkantstangen, gezogen",N132="411","Rechteckstangen, gepresst",N132="412","Rechteckstangen, gezogen",N132="413","Gussbolzen",N132="441","Runddraht",N132="471","Rohre, gepresst",N132="472","Rohre, gezogen",N132="482","Profildraht")</f>
        <v/>
      </c>
      <c r="U132" s="1" t="str">
        <f>IF(T132="","",VLOOKUP(T132,[1]Kreditoren!$A:$B,2,FALSE))</f>
        <v/>
      </c>
      <c r="X132" s="38"/>
      <c r="Y132" s="38"/>
      <c r="AE132" s="39" t="str">
        <f t="shared" si="7"/>
        <v/>
      </c>
    </row>
    <row r="133" spans="1:31" x14ac:dyDescent="0.2">
      <c r="A133" s="35" t="str">
        <f t="shared" si="6"/>
        <v/>
      </c>
      <c r="B133" s="35"/>
      <c r="C133" s="35"/>
      <c r="E133" s="1" t="str">
        <f t="shared" si="8"/>
        <v/>
      </c>
      <c r="I133" s="1" t="str">
        <f>IF(H133="","",VLOOKUP(H133,Debitoren!$A:$B,2,FALSE))</f>
        <v/>
      </c>
      <c r="M133" s="36"/>
      <c r="N133" s="37" t="str">
        <f>IF(M133="","",VLOOKUP(M133,[1]Artikel!$A:$C,2,FALSE))</f>
        <v/>
      </c>
      <c r="O133" s="1" t="str" cm="1">
        <f t="array" ref="O133">_xlfn.IFS(N133="","",N133="401","Rundstangen, gepresst",N133="402","Rundstangen, gezogen",N133="403","Warmpressstangen",N133="404","Rundstangen, mech. Bearbeitet",N133="405","Sechskantstangen, gepresst",N133="406","Sechskantstangen, gezogen",N133="409","Vierkantstangen, gepresst",N133="410","Vierkantstangen, gezogen",N133="411","Rechteckstangen, gepresst",N133="412","Rechteckstangen, gezogen",N133="413","Gussbolzen",N133="441","Runddraht",N133="471","Rohre, gepresst",N133="472","Rohre, gezogen",N133="482","Profildraht")</f>
        <v/>
      </c>
      <c r="U133" s="1" t="str">
        <f>IF(T133="","",VLOOKUP(T133,[1]Kreditoren!$A:$B,2,FALSE))</f>
        <v/>
      </c>
      <c r="X133" s="38"/>
      <c r="Y133" s="38"/>
      <c r="AE133" s="39" t="str">
        <f t="shared" si="7"/>
        <v/>
      </c>
    </row>
    <row r="134" spans="1:31" x14ac:dyDescent="0.2">
      <c r="A134" s="35" t="str">
        <f t="shared" si="6"/>
        <v/>
      </c>
      <c r="B134" s="35"/>
      <c r="C134" s="35"/>
      <c r="E134" s="1" t="str">
        <f t="shared" si="8"/>
        <v/>
      </c>
      <c r="I134" s="1" t="str">
        <f>IF(H134="","",VLOOKUP(H134,Debitoren!$A:$B,2,FALSE))</f>
        <v/>
      </c>
      <c r="M134" s="36"/>
      <c r="N134" s="37" t="str">
        <f>IF(M134="","",VLOOKUP(M134,[1]Artikel!$A:$C,2,FALSE))</f>
        <v/>
      </c>
      <c r="O134" s="1" t="str" cm="1">
        <f t="array" ref="O134">_xlfn.IFS(N134="","",N134="401","Rundstangen, gepresst",N134="402","Rundstangen, gezogen",N134="403","Warmpressstangen",N134="404","Rundstangen, mech. Bearbeitet",N134="405","Sechskantstangen, gepresst",N134="406","Sechskantstangen, gezogen",N134="409","Vierkantstangen, gepresst",N134="410","Vierkantstangen, gezogen",N134="411","Rechteckstangen, gepresst",N134="412","Rechteckstangen, gezogen",N134="413","Gussbolzen",N134="441","Runddraht",N134="471","Rohre, gepresst",N134="472","Rohre, gezogen",N134="482","Profildraht")</f>
        <v/>
      </c>
      <c r="U134" s="1" t="str">
        <f>IF(T134="","",VLOOKUP(T134,[1]Kreditoren!$A:$B,2,FALSE))</f>
        <v/>
      </c>
      <c r="X134" s="38"/>
      <c r="Y134" s="38"/>
      <c r="AE134" s="39" t="str">
        <f t="shared" si="7"/>
        <v/>
      </c>
    </row>
    <row r="135" spans="1:31" x14ac:dyDescent="0.2">
      <c r="A135" s="35" t="str">
        <f t="shared" si="6"/>
        <v/>
      </c>
      <c r="B135" s="35"/>
      <c r="C135" s="35"/>
      <c r="E135" s="1" t="str">
        <f t="shared" si="8"/>
        <v/>
      </c>
      <c r="I135" s="1" t="str">
        <f>IF(H135="","",VLOOKUP(H135,Debitoren!$A:$B,2,FALSE))</f>
        <v/>
      </c>
      <c r="M135" s="36"/>
      <c r="N135" s="37" t="str">
        <f>IF(M135="","",VLOOKUP(M135,[1]Artikel!$A:$C,2,FALSE))</f>
        <v/>
      </c>
      <c r="O135" s="1" t="str" cm="1">
        <f t="array" ref="O135">_xlfn.IFS(N135="","",N135="401","Rundstangen, gepresst",N135="402","Rundstangen, gezogen",N135="403","Warmpressstangen",N135="404","Rundstangen, mech. Bearbeitet",N135="405","Sechskantstangen, gepresst",N135="406","Sechskantstangen, gezogen",N135="409","Vierkantstangen, gepresst",N135="410","Vierkantstangen, gezogen",N135="411","Rechteckstangen, gepresst",N135="412","Rechteckstangen, gezogen",N135="413","Gussbolzen",N135="441","Runddraht",N135="471","Rohre, gepresst",N135="472","Rohre, gezogen",N135="482","Profildraht")</f>
        <v/>
      </c>
      <c r="U135" s="1" t="str">
        <f>IF(T135="","",VLOOKUP(T135,[1]Kreditoren!$A:$B,2,FALSE))</f>
        <v/>
      </c>
      <c r="X135" s="38"/>
      <c r="Y135" s="38"/>
      <c r="AE135" s="39" t="str">
        <f t="shared" si="7"/>
        <v/>
      </c>
    </row>
    <row r="136" spans="1:31" x14ac:dyDescent="0.2">
      <c r="A136" s="35" t="str">
        <f t="shared" si="6"/>
        <v/>
      </c>
      <c r="B136" s="35"/>
      <c r="C136" s="35"/>
      <c r="E136" s="1" t="str">
        <f t="shared" si="8"/>
        <v/>
      </c>
      <c r="I136" s="1" t="str">
        <f>IF(H136="","",VLOOKUP(H136,Debitoren!$A:$B,2,FALSE))</f>
        <v/>
      </c>
      <c r="M136" s="36"/>
      <c r="N136" s="37" t="str">
        <f>IF(M136="","",VLOOKUP(M136,[1]Artikel!$A:$C,2,FALSE))</f>
        <v/>
      </c>
      <c r="O136" s="1" t="str" cm="1">
        <f t="array" ref="O136">_xlfn.IFS(N136="","",N136="401","Rundstangen, gepresst",N136="402","Rundstangen, gezogen",N136="403","Warmpressstangen",N136="404","Rundstangen, mech. Bearbeitet",N136="405","Sechskantstangen, gepresst",N136="406","Sechskantstangen, gezogen",N136="409","Vierkantstangen, gepresst",N136="410","Vierkantstangen, gezogen",N136="411","Rechteckstangen, gepresst",N136="412","Rechteckstangen, gezogen",N136="413","Gussbolzen",N136="441","Runddraht",N136="471","Rohre, gepresst",N136="472","Rohre, gezogen",N136="482","Profildraht")</f>
        <v/>
      </c>
      <c r="U136" s="1" t="str">
        <f>IF(T136="","",VLOOKUP(T136,[1]Kreditoren!$A:$B,2,FALSE))</f>
        <v/>
      </c>
      <c r="X136" s="38"/>
      <c r="Y136" s="38"/>
      <c r="AE136" s="39" t="str">
        <f t="shared" si="7"/>
        <v/>
      </c>
    </row>
    <row r="137" spans="1:31" x14ac:dyDescent="0.2">
      <c r="A137" s="35" t="str">
        <f t="shared" si="6"/>
        <v/>
      </c>
      <c r="B137" s="35"/>
      <c r="C137" s="35"/>
      <c r="E137" s="1" t="str">
        <f t="shared" si="8"/>
        <v/>
      </c>
      <c r="I137" s="1" t="str">
        <f>IF(H137="","",VLOOKUP(H137,Debitoren!$A:$B,2,FALSE))</f>
        <v/>
      </c>
      <c r="M137" s="36"/>
      <c r="N137" s="37" t="str">
        <f>IF(M137="","",VLOOKUP(M137,[1]Artikel!$A:$C,2,FALSE))</f>
        <v/>
      </c>
      <c r="O137" s="1" t="str" cm="1">
        <f t="array" ref="O137">_xlfn.IFS(N137="","",N137="401","Rundstangen, gepresst",N137="402","Rundstangen, gezogen",N137="403","Warmpressstangen",N137="404","Rundstangen, mech. Bearbeitet",N137="405","Sechskantstangen, gepresst",N137="406","Sechskantstangen, gezogen",N137="409","Vierkantstangen, gepresst",N137="410","Vierkantstangen, gezogen",N137="411","Rechteckstangen, gepresst",N137="412","Rechteckstangen, gezogen",N137="413","Gussbolzen",N137="441","Runddraht",N137="471","Rohre, gepresst",N137="472","Rohre, gezogen",N137="482","Profildraht")</f>
        <v/>
      </c>
      <c r="U137" s="1" t="str">
        <f>IF(T137="","",VLOOKUP(T137,[1]Kreditoren!$A:$B,2,FALSE))</f>
        <v/>
      </c>
      <c r="X137" s="38"/>
      <c r="Y137" s="38"/>
      <c r="AE137" s="39" t="str">
        <f t="shared" si="7"/>
        <v/>
      </c>
    </row>
    <row r="138" spans="1:31" x14ac:dyDescent="0.2">
      <c r="A138" s="35" t="str">
        <f t="shared" si="6"/>
        <v/>
      </c>
      <c r="B138" s="35"/>
      <c r="C138" s="35"/>
      <c r="E138" s="1" t="str">
        <f t="shared" si="8"/>
        <v/>
      </c>
      <c r="I138" s="1" t="str">
        <f>IF(H138="","",VLOOKUP(H138,Debitoren!$A:$B,2,FALSE))</f>
        <v/>
      </c>
      <c r="M138" s="36"/>
      <c r="N138" s="37" t="str">
        <f>IF(M138="","",VLOOKUP(M138,[1]Artikel!$A:$C,2,FALSE))</f>
        <v/>
      </c>
      <c r="O138" s="1" t="str" cm="1">
        <f t="array" ref="O138">_xlfn.IFS(N138="","",N138="401","Rundstangen, gepresst",N138="402","Rundstangen, gezogen",N138="403","Warmpressstangen",N138="404","Rundstangen, mech. Bearbeitet",N138="405","Sechskantstangen, gepresst",N138="406","Sechskantstangen, gezogen",N138="409","Vierkantstangen, gepresst",N138="410","Vierkantstangen, gezogen",N138="411","Rechteckstangen, gepresst",N138="412","Rechteckstangen, gezogen",N138="413","Gussbolzen",N138="441","Runddraht",N138="471","Rohre, gepresst",N138="472","Rohre, gezogen",N138="482","Profildraht")</f>
        <v/>
      </c>
      <c r="U138" s="1" t="str">
        <f>IF(T138="","",VLOOKUP(T138,[1]Kreditoren!$A:$B,2,FALSE))</f>
        <v/>
      </c>
      <c r="X138" s="38"/>
      <c r="Y138" s="38"/>
      <c r="AE138" s="39" t="str">
        <f t="shared" si="7"/>
        <v/>
      </c>
    </row>
    <row r="139" spans="1:31" x14ac:dyDescent="0.2">
      <c r="A139" s="35" t="str">
        <f t="shared" si="6"/>
        <v/>
      </c>
      <c r="B139" s="35"/>
      <c r="C139" s="35"/>
      <c r="E139" s="1" t="str">
        <f t="shared" si="8"/>
        <v/>
      </c>
      <c r="I139" s="1" t="str">
        <f>IF(H139="","",VLOOKUP(H139,Debitoren!$A:$B,2,FALSE))</f>
        <v/>
      </c>
      <c r="M139" s="36"/>
      <c r="N139" s="37" t="str">
        <f>IF(M139="","",VLOOKUP(M139,[1]Artikel!$A:$C,2,FALSE))</f>
        <v/>
      </c>
      <c r="O139" s="1" t="str" cm="1">
        <f t="array" ref="O139">_xlfn.IFS(N139="","",N139="401","Rundstangen, gepresst",N139="402","Rundstangen, gezogen",N139="403","Warmpressstangen",N139="404","Rundstangen, mech. Bearbeitet",N139="405","Sechskantstangen, gepresst",N139="406","Sechskantstangen, gezogen",N139="409","Vierkantstangen, gepresst",N139="410","Vierkantstangen, gezogen",N139="411","Rechteckstangen, gepresst",N139="412","Rechteckstangen, gezogen",N139="413","Gussbolzen",N139="441","Runddraht",N139="471","Rohre, gepresst",N139="472","Rohre, gezogen",N139="482","Profildraht")</f>
        <v/>
      </c>
      <c r="U139" s="1" t="str">
        <f>IF(T139="","",VLOOKUP(T139,[1]Kreditoren!$A:$B,2,FALSE))</f>
        <v/>
      </c>
      <c r="X139" s="38"/>
      <c r="Y139" s="38"/>
      <c r="AE139" s="39" t="str">
        <f t="shared" si="7"/>
        <v/>
      </c>
    </row>
    <row r="140" spans="1:31" x14ac:dyDescent="0.2">
      <c r="A140" s="35" t="str">
        <f t="shared" si="6"/>
        <v/>
      </c>
      <c r="B140" s="35"/>
      <c r="C140" s="35"/>
      <c r="E140" s="1" t="str">
        <f t="shared" si="8"/>
        <v/>
      </c>
      <c r="I140" s="1" t="str">
        <f>IF(H140="","",VLOOKUP(H140,Debitoren!$A:$B,2,FALSE))</f>
        <v/>
      </c>
      <c r="M140" s="36"/>
      <c r="N140" s="37" t="str">
        <f>IF(M140="","",VLOOKUP(M140,[1]Artikel!$A:$C,2,FALSE))</f>
        <v/>
      </c>
      <c r="O140" s="1" t="str" cm="1">
        <f t="array" ref="O140">_xlfn.IFS(N140="","",N140="401","Rundstangen, gepresst",N140="402","Rundstangen, gezogen",N140="403","Warmpressstangen",N140="404","Rundstangen, mech. Bearbeitet",N140="405","Sechskantstangen, gepresst",N140="406","Sechskantstangen, gezogen",N140="409","Vierkantstangen, gepresst",N140="410","Vierkantstangen, gezogen",N140="411","Rechteckstangen, gepresst",N140="412","Rechteckstangen, gezogen",N140="413","Gussbolzen",N140="441","Runddraht",N140="471","Rohre, gepresst",N140="472","Rohre, gezogen",N140="482","Profildraht")</f>
        <v/>
      </c>
      <c r="U140" s="1" t="str">
        <f>IF(T140="","",VLOOKUP(T140,[1]Kreditoren!$A:$B,2,FALSE))</f>
        <v/>
      </c>
      <c r="X140" s="38"/>
      <c r="Y140" s="38"/>
      <c r="AE140" s="39" t="str">
        <f t="shared" si="7"/>
        <v/>
      </c>
    </row>
    <row r="141" spans="1:31" x14ac:dyDescent="0.2">
      <c r="A141" s="35" t="str">
        <f t="shared" si="6"/>
        <v/>
      </c>
      <c r="B141" s="35"/>
      <c r="C141" s="35"/>
      <c r="E141" s="1" t="str">
        <f t="shared" si="8"/>
        <v/>
      </c>
      <c r="I141" s="1" t="str">
        <f>IF(H141="","",VLOOKUP(H141,Debitoren!$A:$B,2,FALSE))</f>
        <v/>
      </c>
      <c r="M141" s="36"/>
      <c r="N141" s="37" t="str">
        <f>IF(M141="","",VLOOKUP(M141,[1]Artikel!$A:$C,2,FALSE))</f>
        <v/>
      </c>
      <c r="O141" s="1" t="str" cm="1">
        <f t="array" ref="O141">_xlfn.IFS(N141="","",N141="401","Rundstangen, gepresst",N141="402","Rundstangen, gezogen",N141="403","Warmpressstangen",N141="404","Rundstangen, mech. Bearbeitet",N141="405","Sechskantstangen, gepresst",N141="406","Sechskantstangen, gezogen",N141="409","Vierkantstangen, gepresst",N141="410","Vierkantstangen, gezogen",N141="411","Rechteckstangen, gepresst",N141="412","Rechteckstangen, gezogen",N141="413","Gussbolzen",N141="441","Runddraht",N141="471","Rohre, gepresst",N141="472","Rohre, gezogen",N141="482","Profildraht")</f>
        <v/>
      </c>
      <c r="U141" s="1" t="str">
        <f>IF(T141="","",VLOOKUP(T141,[1]Kreditoren!$A:$B,2,FALSE))</f>
        <v/>
      </c>
      <c r="X141" s="38"/>
      <c r="Y141" s="38"/>
      <c r="AE141" s="39" t="str">
        <f t="shared" si="7"/>
        <v/>
      </c>
    </row>
    <row r="142" spans="1:31" x14ac:dyDescent="0.2">
      <c r="A142" s="35" t="str">
        <f t="shared" si="6"/>
        <v/>
      </c>
      <c r="B142" s="35"/>
      <c r="C142" s="35"/>
      <c r="E142" s="1" t="str">
        <f t="shared" si="8"/>
        <v/>
      </c>
      <c r="I142" s="1" t="str">
        <f>IF(H142="","",VLOOKUP(H142,Debitoren!$A:$B,2,FALSE))</f>
        <v/>
      </c>
      <c r="M142" s="36"/>
      <c r="N142" s="37" t="str">
        <f>IF(M142="","",VLOOKUP(M142,[1]Artikel!$A:$C,2,FALSE))</f>
        <v/>
      </c>
      <c r="O142" s="1" t="str" cm="1">
        <f t="array" ref="O142">_xlfn.IFS(N142="","",N142="401","Rundstangen, gepresst",N142="402","Rundstangen, gezogen",N142="403","Warmpressstangen",N142="404","Rundstangen, mech. Bearbeitet",N142="405","Sechskantstangen, gepresst",N142="406","Sechskantstangen, gezogen",N142="409","Vierkantstangen, gepresst",N142="410","Vierkantstangen, gezogen",N142="411","Rechteckstangen, gepresst",N142="412","Rechteckstangen, gezogen",N142="413","Gussbolzen",N142="441","Runddraht",N142="471","Rohre, gepresst",N142="472","Rohre, gezogen",N142="482","Profildraht")</f>
        <v/>
      </c>
      <c r="U142" s="1" t="str">
        <f>IF(T142="","",VLOOKUP(T142,[1]Kreditoren!$A:$B,2,FALSE))</f>
        <v/>
      </c>
      <c r="X142" s="38"/>
      <c r="Y142" s="38"/>
      <c r="AE142" s="39" t="str">
        <f t="shared" si="7"/>
        <v/>
      </c>
    </row>
    <row r="143" spans="1:31" x14ac:dyDescent="0.2">
      <c r="A143" s="35" t="str">
        <f t="shared" si="6"/>
        <v/>
      </c>
      <c r="B143" s="35"/>
      <c r="C143" s="35"/>
      <c r="E143" s="1" t="str">
        <f t="shared" si="8"/>
        <v/>
      </c>
      <c r="I143" s="1" t="str">
        <f>IF(H143="","",VLOOKUP(H143,Debitoren!$A:$B,2,FALSE))</f>
        <v/>
      </c>
      <c r="M143" s="36"/>
      <c r="N143" s="37" t="str">
        <f>IF(M143="","",VLOOKUP(M143,[1]Artikel!$A:$C,2,FALSE))</f>
        <v/>
      </c>
      <c r="O143" s="1" t="str" cm="1">
        <f t="array" ref="O143">_xlfn.IFS(N143="","",N143="401","Rundstangen, gepresst",N143="402","Rundstangen, gezogen",N143="403","Warmpressstangen",N143="404","Rundstangen, mech. Bearbeitet",N143="405","Sechskantstangen, gepresst",N143="406","Sechskantstangen, gezogen",N143="409","Vierkantstangen, gepresst",N143="410","Vierkantstangen, gezogen",N143="411","Rechteckstangen, gepresst",N143="412","Rechteckstangen, gezogen",N143="413","Gussbolzen",N143="441","Runddraht",N143="471","Rohre, gepresst",N143="472","Rohre, gezogen",N143="482","Profildraht")</f>
        <v/>
      </c>
      <c r="U143" s="1" t="str">
        <f>IF(T143="","",VLOOKUP(T143,[1]Kreditoren!$A:$B,2,FALSE))</f>
        <v/>
      </c>
      <c r="X143" s="38"/>
      <c r="Y143" s="38"/>
      <c r="AE143" s="39" t="str">
        <f t="shared" si="7"/>
        <v/>
      </c>
    </row>
    <row r="144" spans="1:31" x14ac:dyDescent="0.2">
      <c r="A144" s="35" t="str">
        <f t="shared" si="6"/>
        <v/>
      </c>
      <c r="B144" s="35"/>
      <c r="C144" s="35"/>
      <c r="E144" s="1" t="str">
        <f t="shared" si="8"/>
        <v/>
      </c>
      <c r="I144" s="1" t="str">
        <f>IF(H144="","",VLOOKUP(H144,Debitoren!$A:$B,2,FALSE))</f>
        <v/>
      </c>
      <c r="M144" s="36"/>
      <c r="N144" s="37" t="str">
        <f>IF(M144="","",VLOOKUP(M144,[1]Artikel!$A:$C,2,FALSE))</f>
        <v/>
      </c>
      <c r="O144" s="1" t="str" cm="1">
        <f t="array" ref="O144">_xlfn.IFS(N144="","",N144="401","Rundstangen, gepresst",N144="402","Rundstangen, gezogen",N144="403","Warmpressstangen",N144="404","Rundstangen, mech. Bearbeitet",N144="405","Sechskantstangen, gepresst",N144="406","Sechskantstangen, gezogen",N144="409","Vierkantstangen, gepresst",N144="410","Vierkantstangen, gezogen",N144="411","Rechteckstangen, gepresst",N144="412","Rechteckstangen, gezogen",N144="413","Gussbolzen",N144="441","Runddraht",N144="471","Rohre, gepresst",N144="472","Rohre, gezogen",N144="482","Profildraht")</f>
        <v/>
      </c>
      <c r="U144" s="1" t="str">
        <f>IF(T144="","",VLOOKUP(T144,[1]Kreditoren!$A:$B,2,FALSE))</f>
        <v/>
      </c>
      <c r="X144" s="38"/>
      <c r="Y144" s="38"/>
      <c r="AE144" s="39" t="str">
        <f t="shared" si="7"/>
        <v/>
      </c>
    </row>
    <row r="145" spans="1:31" x14ac:dyDescent="0.2">
      <c r="A145" s="35" t="str">
        <f t="shared" si="6"/>
        <v/>
      </c>
      <c r="B145" s="35"/>
      <c r="C145" s="35"/>
      <c r="E145" s="1" t="str">
        <f t="shared" si="8"/>
        <v/>
      </c>
      <c r="I145" s="1" t="str">
        <f>IF(H145="","",VLOOKUP(H145,Debitoren!$A:$B,2,FALSE))</f>
        <v/>
      </c>
      <c r="M145" s="36"/>
      <c r="N145" s="37" t="str">
        <f>IF(M145="","",VLOOKUP(M145,[1]Artikel!$A:$C,2,FALSE))</f>
        <v/>
      </c>
      <c r="O145" s="1" t="str" cm="1">
        <f t="array" ref="O145">_xlfn.IFS(N145="","",N145="401","Rundstangen, gepresst",N145="402","Rundstangen, gezogen",N145="403","Warmpressstangen",N145="404","Rundstangen, mech. Bearbeitet",N145="405","Sechskantstangen, gepresst",N145="406","Sechskantstangen, gezogen",N145="409","Vierkantstangen, gepresst",N145="410","Vierkantstangen, gezogen",N145="411","Rechteckstangen, gepresst",N145="412","Rechteckstangen, gezogen",N145="413","Gussbolzen",N145="441","Runddraht",N145="471","Rohre, gepresst",N145="472","Rohre, gezogen",N145="482","Profildraht")</f>
        <v/>
      </c>
      <c r="U145" s="1" t="str">
        <f>IF(T145="","",VLOOKUP(T145,[1]Kreditoren!$A:$B,2,FALSE))</f>
        <v/>
      </c>
      <c r="X145" s="38"/>
      <c r="Y145" s="38"/>
      <c r="AE145" s="39" t="str">
        <f t="shared" si="7"/>
        <v/>
      </c>
    </row>
    <row r="146" spans="1:31" x14ac:dyDescent="0.2">
      <c r="A146" s="35" t="str">
        <f t="shared" si="6"/>
        <v/>
      </c>
      <c r="B146" s="35"/>
      <c r="C146" s="35"/>
      <c r="E146" s="1" t="str">
        <f t="shared" si="8"/>
        <v/>
      </c>
      <c r="I146" s="1" t="str">
        <f>IF(H146="","",VLOOKUP(H146,Debitoren!$A:$B,2,FALSE))</f>
        <v/>
      </c>
      <c r="M146" s="36"/>
      <c r="N146" s="37" t="str">
        <f>IF(M146="","",VLOOKUP(M146,[1]Artikel!$A:$C,2,FALSE))</f>
        <v/>
      </c>
      <c r="O146" s="1" t="str" cm="1">
        <f t="array" ref="O146">_xlfn.IFS(N146="","",N146="401","Rundstangen, gepresst",N146="402","Rundstangen, gezogen",N146="403","Warmpressstangen",N146="404","Rundstangen, mech. Bearbeitet",N146="405","Sechskantstangen, gepresst",N146="406","Sechskantstangen, gezogen",N146="409","Vierkantstangen, gepresst",N146="410","Vierkantstangen, gezogen",N146="411","Rechteckstangen, gepresst",N146="412","Rechteckstangen, gezogen",N146="413","Gussbolzen",N146="441","Runddraht",N146="471","Rohre, gepresst",N146="472","Rohre, gezogen",N146="482","Profildraht")</f>
        <v/>
      </c>
      <c r="U146" s="1" t="str">
        <f>IF(T146="","",VLOOKUP(T146,[1]Kreditoren!$A:$B,2,FALSE))</f>
        <v/>
      </c>
      <c r="X146" s="38"/>
      <c r="Y146" s="38"/>
      <c r="AE146" s="39" t="str">
        <f t="shared" si="7"/>
        <v/>
      </c>
    </row>
    <row r="147" spans="1:31" x14ac:dyDescent="0.2">
      <c r="A147" s="35" t="str">
        <f t="shared" si="6"/>
        <v/>
      </c>
      <c r="B147" s="35"/>
      <c r="C147" s="35"/>
      <c r="E147" s="1" t="str">
        <f t="shared" si="8"/>
        <v/>
      </c>
      <c r="I147" s="1" t="str">
        <f>IF(H147="","",VLOOKUP(H147,Debitoren!$A:$B,2,FALSE))</f>
        <v/>
      </c>
      <c r="M147" s="36"/>
      <c r="N147" s="37" t="str">
        <f>IF(M147="","",VLOOKUP(M147,[1]Artikel!$A:$C,2,FALSE))</f>
        <v/>
      </c>
      <c r="O147" s="1" t="str" cm="1">
        <f t="array" ref="O147">_xlfn.IFS(N147="","",N147="401","Rundstangen, gepresst",N147="402","Rundstangen, gezogen",N147="403","Warmpressstangen",N147="404","Rundstangen, mech. Bearbeitet",N147="405","Sechskantstangen, gepresst",N147="406","Sechskantstangen, gezogen",N147="409","Vierkantstangen, gepresst",N147="410","Vierkantstangen, gezogen",N147="411","Rechteckstangen, gepresst",N147="412","Rechteckstangen, gezogen",N147="413","Gussbolzen",N147="441","Runddraht",N147="471","Rohre, gepresst",N147="472","Rohre, gezogen",N147="482","Profildraht")</f>
        <v/>
      </c>
      <c r="U147" s="1" t="str">
        <f>IF(T147="","",VLOOKUP(T147,[1]Kreditoren!$A:$B,2,FALSE))</f>
        <v/>
      </c>
      <c r="X147" s="38"/>
      <c r="Y147" s="38"/>
      <c r="AE147" s="39" t="str">
        <f t="shared" si="7"/>
        <v/>
      </c>
    </row>
    <row r="148" spans="1:31" x14ac:dyDescent="0.2">
      <c r="A148" s="35" t="str">
        <f t="shared" si="6"/>
        <v/>
      </c>
      <c r="B148" s="35"/>
      <c r="C148" s="35"/>
      <c r="E148" s="1" t="str">
        <f t="shared" si="8"/>
        <v/>
      </c>
      <c r="I148" s="1" t="str">
        <f>IF(H148="","",VLOOKUP(H148,Debitoren!$A:$B,2,FALSE))</f>
        <v/>
      </c>
      <c r="M148" s="36"/>
      <c r="N148" s="37" t="str">
        <f>IF(M148="","",VLOOKUP(M148,[1]Artikel!$A:$C,2,FALSE))</f>
        <v/>
      </c>
      <c r="O148" s="1" t="str" cm="1">
        <f t="array" ref="O148">_xlfn.IFS(N148="","",N148="401","Rundstangen, gepresst",N148="402","Rundstangen, gezogen",N148="403","Warmpressstangen",N148="404","Rundstangen, mech. Bearbeitet",N148="405","Sechskantstangen, gepresst",N148="406","Sechskantstangen, gezogen",N148="409","Vierkantstangen, gepresst",N148="410","Vierkantstangen, gezogen",N148="411","Rechteckstangen, gepresst",N148="412","Rechteckstangen, gezogen",N148="413","Gussbolzen",N148="441","Runddraht",N148="471","Rohre, gepresst",N148="472","Rohre, gezogen",N148="482","Profildraht")</f>
        <v/>
      </c>
      <c r="U148" s="1" t="str">
        <f>IF(T148="","",VLOOKUP(T148,[1]Kreditoren!$A:$B,2,FALSE))</f>
        <v/>
      </c>
      <c r="X148" s="38"/>
      <c r="Y148" s="38"/>
      <c r="AE148" s="39" t="str">
        <f t="shared" si="7"/>
        <v/>
      </c>
    </row>
    <row r="149" spans="1:31" x14ac:dyDescent="0.2">
      <c r="A149" s="35" t="str">
        <f t="shared" si="6"/>
        <v/>
      </c>
      <c r="B149" s="35"/>
      <c r="C149" s="35"/>
      <c r="E149" s="1" t="str">
        <f t="shared" si="8"/>
        <v/>
      </c>
      <c r="I149" s="1" t="str">
        <f>IF(H149="","",VLOOKUP(H149,Debitoren!$A:$B,2,FALSE))</f>
        <v/>
      </c>
      <c r="M149" s="36"/>
      <c r="N149" s="37" t="str">
        <f>IF(M149="","",VLOOKUP(M149,[1]Artikel!$A:$C,2,FALSE))</f>
        <v/>
      </c>
      <c r="O149" s="1" t="str" cm="1">
        <f t="array" ref="O149">_xlfn.IFS(N149="","",N149="401","Rundstangen, gepresst",N149="402","Rundstangen, gezogen",N149="403","Warmpressstangen",N149="404","Rundstangen, mech. Bearbeitet",N149="405","Sechskantstangen, gepresst",N149="406","Sechskantstangen, gezogen",N149="409","Vierkantstangen, gepresst",N149="410","Vierkantstangen, gezogen",N149="411","Rechteckstangen, gepresst",N149="412","Rechteckstangen, gezogen",N149="413","Gussbolzen",N149="441","Runddraht",N149="471","Rohre, gepresst",N149="472","Rohre, gezogen",N149="482","Profildraht")</f>
        <v/>
      </c>
      <c r="U149" s="1" t="str">
        <f>IF(T149="","",VLOOKUP(T149,[1]Kreditoren!$A:$B,2,FALSE))</f>
        <v/>
      </c>
      <c r="X149" s="38"/>
      <c r="Y149" s="38"/>
      <c r="AE149" s="39" t="str">
        <f t="shared" si="7"/>
        <v/>
      </c>
    </row>
    <row r="150" spans="1:31" x14ac:dyDescent="0.2">
      <c r="A150" s="35" t="str">
        <f t="shared" si="6"/>
        <v/>
      </c>
      <c r="B150" s="35"/>
      <c r="C150" s="35"/>
      <c r="E150" s="1" t="str">
        <f t="shared" si="8"/>
        <v/>
      </c>
      <c r="I150" s="1" t="str">
        <f>IF(H150="","",VLOOKUP(H150,Debitoren!$A:$B,2,FALSE))</f>
        <v/>
      </c>
      <c r="M150" s="36"/>
      <c r="N150" s="37" t="str">
        <f>IF(M150="","",VLOOKUP(M150,[1]Artikel!$A:$C,2,FALSE))</f>
        <v/>
      </c>
      <c r="O150" s="1" t="str" cm="1">
        <f t="array" ref="O150">_xlfn.IFS(N150="","",N150="401","Rundstangen, gepresst",N150="402","Rundstangen, gezogen",N150="403","Warmpressstangen",N150="404","Rundstangen, mech. Bearbeitet",N150="405","Sechskantstangen, gepresst",N150="406","Sechskantstangen, gezogen",N150="409","Vierkantstangen, gepresst",N150="410","Vierkantstangen, gezogen",N150="411","Rechteckstangen, gepresst",N150="412","Rechteckstangen, gezogen",N150="413","Gussbolzen",N150="441","Runddraht",N150="471","Rohre, gepresst",N150="472","Rohre, gezogen",N150="482","Profildraht")</f>
        <v/>
      </c>
      <c r="U150" s="1" t="str">
        <f>IF(T150="","",VLOOKUP(T150,[1]Kreditoren!$A:$B,2,FALSE))</f>
        <v/>
      </c>
      <c r="X150" s="38"/>
      <c r="Y150" s="38"/>
      <c r="AE150" s="39" t="str">
        <f t="shared" si="7"/>
        <v/>
      </c>
    </row>
    <row r="151" spans="1:31" x14ac:dyDescent="0.2">
      <c r="A151" s="35" t="str">
        <f t="shared" si="6"/>
        <v/>
      </c>
      <c r="B151" s="35"/>
      <c r="C151" s="35"/>
      <c r="E151" s="1" t="str">
        <f t="shared" si="8"/>
        <v/>
      </c>
      <c r="I151" s="1" t="str">
        <f>IF(H151="","",VLOOKUP(H151,Debitoren!$A:$B,2,FALSE))</f>
        <v/>
      </c>
      <c r="M151" s="36"/>
      <c r="N151" s="37" t="str">
        <f>IF(M151="","",VLOOKUP(M151,[1]Artikel!$A:$C,2,FALSE))</f>
        <v/>
      </c>
      <c r="O151" s="1" t="str" cm="1">
        <f t="array" ref="O151">_xlfn.IFS(N151="","",N151="401","Rundstangen, gepresst",N151="402","Rundstangen, gezogen",N151="403","Warmpressstangen",N151="404","Rundstangen, mech. Bearbeitet",N151="405","Sechskantstangen, gepresst",N151="406","Sechskantstangen, gezogen",N151="409","Vierkantstangen, gepresst",N151="410","Vierkantstangen, gezogen",N151="411","Rechteckstangen, gepresst",N151="412","Rechteckstangen, gezogen",N151="413","Gussbolzen",N151="441","Runddraht",N151="471","Rohre, gepresst",N151="472","Rohre, gezogen",N151="482","Profildraht")</f>
        <v/>
      </c>
      <c r="U151" s="1" t="str">
        <f>IF(T151="","",VLOOKUP(T151,[1]Kreditoren!$A:$B,2,FALSE))</f>
        <v/>
      </c>
      <c r="X151" s="38"/>
      <c r="Y151" s="38"/>
      <c r="AE151" s="39" t="str">
        <f t="shared" si="7"/>
        <v/>
      </c>
    </row>
    <row r="152" spans="1:31" x14ac:dyDescent="0.2">
      <c r="A152" s="35" t="str">
        <f t="shared" si="6"/>
        <v/>
      </c>
      <c r="B152" s="35"/>
      <c r="C152" s="35"/>
      <c r="E152" s="1" t="str">
        <f t="shared" si="8"/>
        <v/>
      </c>
      <c r="I152" s="1" t="str">
        <f>IF(H152="","",VLOOKUP(H152,Debitoren!$A:$B,2,FALSE))</f>
        <v/>
      </c>
      <c r="M152" s="36"/>
      <c r="N152" s="37" t="str">
        <f>IF(M152="","",VLOOKUP(M152,[1]Artikel!$A:$C,2,FALSE))</f>
        <v/>
      </c>
      <c r="O152" s="1" t="str" cm="1">
        <f t="array" ref="O152">_xlfn.IFS(N152="","",N152="401","Rundstangen, gepresst",N152="402","Rundstangen, gezogen",N152="403","Warmpressstangen",N152="404","Rundstangen, mech. Bearbeitet",N152="405","Sechskantstangen, gepresst",N152="406","Sechskantstangen, gezogen",N152="409","Vierkantstangen, gepresst",N152="410","Vierkantstangen, gezogen",N152="411","Rechteckstangen, gepresst",N152="412","Rechteckstangen, gezogen",N152="413","Gussbolzen",N152="441","Runddraht",N152="471","Rohre, gepresst",N152="472","Rohre, gezogen",N152="482","Profildraht")</f>
        <v/>
      </c>
      <c r="U152" s="1" t="str">
        <f>IF(T152="","",VLOOKUP(T152,[1]Kreditoren!$A:$B,2,FALSE))</f>
        <v/>
      </c>
      <c r="X152" s="38"/>
      <c r="Y152" s="38"/>
      <c r="AE152" s="39" t="str">
        <f t="shared" si="7"/>
        <v/>
      </c>
    </row>
    <row r="153" spans="1:31" x14ac:dyDescent="0.2">
      <c r="A153" s="35" t="str">
        <f t="shared" si="6"/>
        <v/>
      </c>
      <c r="B153" s="35"/>
      <c r="C153" s="35"/>
      <c r="E153" s="1" t="str">
        <f t="shared" si="8"/>
        <v/>
      </c>
      <c r="I153" s="1" t="str">
        <f>IF(H153="","",VLOOKUP(H153,Debitoren!$A:$B,2,FALSE))</f>
        <v/>
      </c>
      <c r="M153" s="36"/>
      <c r="N153" s="37" t="str">
        <f>IF(M153="","",VLOOKUP(M153,[1]Artikel!$A:$C,2,FALSE))</f>
        <v/>
      </c>
      <c r="O153" s="1" t="str" cm="1">
        <f t="array" ref="O153">_xlfn.IFS(N153="","",N153="401","Rundstangen, gepresst",N153="402","Rundstangen, gezogen",N153="403","Warmpressstangen",N153="404","Rundstangen, mech. Bearbeitet",N153="405","Sechskantstangen, gepresst",N153="406","Sechskantstangen, gezogen",N153="409","Vierkantstangen, gepresst",N153="410","Vierkantstangen, gezogen",N153="411","Rechteckstangen, gepresst",N153="412","Rechteckstangen, gezogen",N153="413","Gussbolzen",N153="441","Runddraht",N153="471","Rohre, gepresst",N153="472","Rohre, gezogen",N153="482","Profildraht")</f>
        <v/>
      </c>
      <c r="U153" s="1" t="str">
        <f>IF(T153="","",VLOOKUP(T153,[1]Kreditoren!$A:$B,2,FALSE))</f>
        <v/>
      </c>
      <c r="X153" s="38"/>
      <c r="Y153" s="38"/>
      <c r="AE153" s="39" t="str">
        <f t="shared" si="7"/>
        <v/>
      </c>
    </row>
    <row r="154" spans="1:31" x14ac:dyDescent="0.2">
      <c r="A154" s="35" t="str">
        <f t="shared" si="6"/>
        <v/>
      </c>
      <c r="B154" s="35"/>
      <c r="C154" s="35"/>
      <c r="E154" s="1" t="str">
        <f t="shared" si="8"/>
        <v/>
      </c>
      <c r="I154" s="1" t="str">
        <f>IF(H154="","",VLOOKUP(H154,Debitoren!$A:$B,2,FALSE))</f>
        <v/>
      </c>
      <c r="M154" s="36"/>
      <c r="N154" s="37" t="str">
        <f>IF(M154="","",VLOOKUP(M154,[1]Artikel!$A:$C,2,FALSE))</f>
        <v/>
      </c>
      <c r="O154" s="1" t="str" cm="1">
        <f t="array" ref="O154">_xlfn.IFS(N154="","",N154="401","Rundstangen, gepresst",N154="402","Rundstangen, gezogen",N154="403","Warmpressstangen",N154="404","Rundstangen, mech. Bearbeitet",N154="405","Sechskantstangen, gepresst",N154="406","Sechskantstangen, gezogen",N154="409","Vierkantstangen, gepresst",N154="410","Vierkantstangen, gezogen",N154="411","Rechteckstangen, gepresst",N154="412","Rechteckstangen, gezogen",N154="413","Gussbolzen",N154="441","Runddraht",N154="471","Rohre, gepresst",N154="472","Rohre, gezogen",N154="482","Profildraht")</f>
        <v/>
      </c>
      <c r="U154" s="1" t="str">
        <f>IF(T154="","",VLOOKUP(T154,[1]Kreditoren!$A:$B,2,FALSE))</f>
        <v/>
      </c>
      <c r="X154" s="38"/>
      <c r="Y154" s="38"/>
      <c r="AE154" s="39" t="str">
        <f t="shared" si="7"/>
        <v/>
      </c>
    </row>
    <row r="155" spans="1:31" x14ac:dyDescent="0.2">
      <c r="A155" s="35" t="str">
        <f t="shared" si="6"/>
        <v/>
      </c>
      <c r="B155" s="35"/>
      <c r="C155" s="35"/>
      <c r="E155" s="1" t="str">
        <f t="shared" si="8"/>
        <v/>
      </c>
      <c r="I155" s="1" t="str">
        <f>IF(H155="","",VLOOKUP(H155,Debitoren!$A:$B,2,FALSE))</f>
        <v/>
      </c>
      <c r="M155" s="36"/>
      <c r="N155" s="37" t="str">
        <f>IF(M155="","",VLOOKUP(M155,[1]Artikel!$A:$C,2,FALSE))</f>
        <v/>
      </c>
      <c r="O155" s="1" t="str" cm="1">
        <f t="array" ref="O155">_xlfn.IFS(N155="","",N155="401","Rundstangen, gepresst",N155="402","Rundstangen, gezogen",N155="403","Warmpressstangen",N155="404","Rundstangen, mech. Bearbeitet",N155="405","Sechskantstangen, gepresst",N155="406","Sechskantstangen, gezogen",N155="409","Vierkantstangen, gepresst",N155="410","Vierkantstangen, gezogen",N155="411","Rechteckstangen, gepresst",N155="412","Rechteckstangen, gezogen",N155="413","Gussbolzen",N155="441","Runddraht",N155="471","Rohre, gepresst",N155="472","Rohre, gezogen",N155="482","Profildraht")</f>
        <v/>
      </c>
      <c r="U155" s="1" t="str">
        <f>IF(T155="","",VLOOKUP(T155,[1]Kreditoren!$A:$B,2,FALSE))</f>
        <v/>
      </c>
      <c r="X155" s="38"/>
      <c r="Y155" s="38"/>
      <c r="AE155" s="39" t="str">
        <f t="shared" si="7"/>
        <v/>
      </c>
    </row>
    <row r="156" spans="1:31" x14ac:dyDescent="0.2">
      <c r="A156" s="35" t="str">
        <f t="shared" si="6"/>
        <v/>
      </c>
      <c r="B156" s="35"/>
      <c r="C156" s="35"/>
      <c r="E156" s="1" t="str">
        <f t="shared" si="8"/>
        <v/>
      </c>
      <c r="I156" s="1" t="str">
        <f>IF(H156="","",VLOOKUP(H156,Debitoren!$A:$B,2,FALSE))</f>
        <v/>
      </c>
      <c r="M156" s="36"/>
      <c r="N156" s="37" t="str">
        <f>IF(M156="","",VLOOKUP(M156,[1]Artikel!$A:$C,2,FALSE))</f>
        <v/>
      </c>
      <c r="O156" s="1" t="str" cm="1">
        <f t="array" ref="O156">_xlfn.IFS(N156="","",N156="401","Rundstangen, gepresst",N156="402","Rundstangen, gezogen",N156="403","Warmpressstangen",N156="404","Rundstangen, mech. Bearbeitet",N156="405","Sechskantstangen, gepresst",N156="406","Sechskantstangen, gezogen",N156="409","Vierkantstangen, gepresst",N156="410","Vierkantstangen, gezogen",N156="411","Rechteckstangen, gepresst",N156="412","Rechteckstangen, gezogen",N156="413","Gussbolzen",N156="441","Runddraht",N156="471","Rohre, gepresst",N156="472","Rohre, gezogen",N156="482","Profildraht")</f>
        <v/>
      </c>
      <c r="U156" s="1" t="str">
        <f>IF(T156="","",VLOOKUP(T156,[1]Kreditoren!$A:$B,2,FALSE))</f>
        <v/>
      </c>
      <c r="X156" s="38"/>
      <c r="Y156" s="38"/>
      <c r="AE156" s="39" t="str">
        <f t="shared" si="7"/>
        <v/>
      </c>
    </row>
    <row r="157" spans="1:31" x14ac:dyDescent="0.2">
      <c r="A157" s="35" t="str">
        <f t="shared" si="6"/>
        <v/>
      </c>
      <c r="B157" s="35"/>
      <c r="C157" s="35"/>
      <c r="E157" s="1" t="str">
        <f t="shared" si="8"/>
        <v/>
      </c>
      <c r="I157" s="1" t="str">
        <f>IF(H157="","",VLOOKUP(H157,Debitoren!$A:$B,2,FALSE))</f>
        <v/>
      </c>
      <c r="M157" s="36"/>
      <c r="N157" s="37" t="str">
        <f>IF(M157="","",VLOOKUP(M157,[1]Artikel!$A:$C,2,FALSE))</f>
        <v/>
      </c>
      <c r="O157" s="1" t="str" cm="1">
        <f t="array" ref="O157">_xlfn.IFS(N157="","",N157="401","Rundstangen, gepresst",N157="402","Rundstangen, gezogen",N157="403","Warmpressstangen",N157="404","Rundstangen, mech. Bearbeitet",N157="405","Sechskantstangen, gepresst",N157="406","Sechskantstangen, gezogen",N157="409","Vierkantstangen, gepresst",N157="410","Vierkantstangen, gezogen",N157="411","Rechteckstangen, gepresst",N157="412","Rechteckstangen, gezogen",N157="413","Gussbolzen",N157="441","Runddraht",N157="471","Rohre, gepresst",N157="472","Rohre, gezogen",N157="482","Profildraht")</f>
        <v/>
      </c>
      <c r="U157" s="1" t="str">
        <f>IF(T157="","",VLOOKUP(T157,[1]Kreditoren!$A:$B,2,FALSE))</f>
        <v/>
      </c>
      <c r="X157" s="38"/>
      <c r="Y157" s="38"/>
      <c r="AE157" s="39" t="str">
        <f t="shared" si="7"/>
        <v/>
      </c>
    </row>
    <row r="158" spans="1:31" x14ac:dyDescent="0.2">
      <c r="A158" s="35" t="str">
        <f t="shared" si="6"/>
        <v/>
      </c>
      <c r="B158" s="35"/>
      <c r="C158" s="35"/>
      <c r="E158" s="1" t="str">
        <f t="shared" si="8"/>
        <v/>
      </c>
      <c r="I158" s="1" t="str">
        <f>IF(H158="","",VLOOKUP(H158,Debitoren!$A:$B,2,FALSE))</f>
        <v/>
      </c>
      <c r="M158" s="36"/>
      <c r="N158" s="37" t="str">
        <f>IF(M158="","",VLOOKUP(M158,[1]Artikel!$A:$C,2,FALSE))</f>
        <v/>
      </c>
      <c r="O158" s="1" t="str" cm="1">
        <f t="array" ref="O158">_xlfn.IFS(N158="","",N158="401","Rundstangen, gepresst",N158="402","Rundstangen, gezogen",N158="403","Warmpressstangen",N158="404","Rundstangen, mech. Bearbeitet",N158="405","Sechskantstangen, gepresst",N158="406","Sechskantstangen, gezogen",N158="409","Vierkantstangen, gepresst",N158="410","Vierkantstangen, gezogen",N158="411","Rechteckstangen, gepresst",N158="412","Rechteckstangen, gezogen",N158="413","Gussbolzen",N158="441","Runddraht",N158="471","Rohre, gepresst",N158="472","Rohre, gezogen",N158="482","Profildraht")</f>
        <v/>
      </c>
      <c r="U158" s="1" t="str">
        <f>IF(T158="","",VLOOKUP(T158,[1]Kreditoren!$A:$B,2,FALSE))</f>
        <v/>
      </c>
      <c r="X158" s="38"/>
      <c r="Y158" s="38"/>
      <c r="AE158" s="39" t="str">
        <f t="shared" si="7"/>
        <v/>
      </c>
    </row>
    <row r="159" spans="1:31" x14ac:dyDescent="0.2">
      <c r="A159" s="35" t="str">
        <f t="shared" si="6"/>
        <v/>
      </c>
      <c r="B159" s="35"/>
      <c r="C159" s="35"/>
      <c r="E159" s="1" t="str">
        <f t="shared" si="8"/>
        <v/>
      </c>
      <c r="I159" s="1" t="str">
        <f>IF(H159="","",VLOOKUP(H159,Debitoren!$A:$B,2,FALSE))</f>
        <v/>
      </c>
      <c r="M159" s="36"/>
      <c r="N159" s="37" t="str">
        <f>IF(M159="","",VLOOKUP(M159,[1]Artikel!$A:$C,2,FALSE))</f>
        <v/>
      </c>
      <c r="O159" s="1" t="str" cm="1">
        <f t="array" ref="O159">_xlfn.IFS(N159="","",N159="401","Rundstangen, gepresst",N159="402","Rundstangen, gezogen",N159="403","Warmpressstangen",N159="404","Rundstangen, mech. Bearbeitet",N159="405","Sechskantstangen, gepresst",N159="406","Sechskantstangen, gezogen",N159="409","Vierkantstangen, gepresst",N159="410","Vierkantstangen, gezogen",N159="411","Rechteckstangen, gepresst",N159="412","Rechteckstangen, gezogen",N159="413","Gussbolzen",N159="441","Runddraht",N159="471","Rohre, gepresst",N159="472","Rohre, gezogen",N159="482","Profildraht")</f>
        <v/>
      </c>
      <c r="U159" s="1" t="str">
        <f>IF(T159="","",VLOOKUP(T159,[1]Kreditoren!$A:$B,2,FALSE))</f>
        <v/>
      </c>
      <c r="X159" s="38"/>
      <c r="Y159" s="38"/>
      <c r="AE159" s="39" t="str">
        <f t="shared" si="7"/>
        <v/>
      </c>
    </row>
    <row r="160" spans="1:31" x14ac:dyDescent="0.2">
      <c r="A160" s="35" t="str">
        <f t="shared" si="6"/>
        <v/>
      </c>
      <c r="B160" s="35"/>
      <c r="C160" s="35"/>
      <c r="E160" s="1" t="str">
        <f t="shared" si="8"/>
        <v/>
      </c>
      <c r="I160" s="1" t="str">
        <f>IF(H160="","",VLOOKUP(H160,Debitoren!$A:$B,2,FALSE))</f>
        <v/>
      </c>
      <c r="M160" s="36"/>
      <c r="N160" s="37" t="str">
        <f>IF(M160="","",VLOOKUP(M160,[1]Artikel!$A:$C,2,FALSE))</f>
        <v/>
      </c>
      <c r="O160" s="1" t="str" cm="1">
        <f t="array" ref="O160">_xlfn.IFS(N160="","",N160="401","Rundstangen, gepresst",N160="402","Rundstangen, gezogen",N160="403","Warmpressstangen",N160="404","Rundstangen, mech. Bearbeitet",N160="405","Sechskantstangen, gepresst",N160="406","Sechskantstangen, gezogen",N160="409","Vierkantstangen, gepresst",N160="410","Vierkantstangen, gezogen",N160="411","Rechteckstangen, gepresst",N160="412","Rechteckstangen, gezogen",N160="413","Gussbolzen",N160="441","Runddraht",N160="471","Rohre, gepresst",N160="472","Rohre, gezogen",N160="482","Profildraht")</f>
        <v/>
      </c>
      <c r="U160" s="1" t="str">
        <f>IF(T160="","",VLOOKUP(T160,[1]Kreditoren!$A:$B,2,FALSE))</f>
        <v/>
      </c>
      <c r="X160" s="38"/>
      <c r="Y160" s="38"/>
      <c r="AE160" s="39" t="str">
        <f t="shared" si="7"/>
        <v/>
      </c>
    </row>
    <row r="161" spans="1:31" x14ac:dyDescent="0.2">
      <c r="A161" s="35" t="str">
        <f t="shared" si="6"/>
        <v/>
      </c>
      <c r="B161" s="35"/>
      <c r="C161" s="35"/>
      <c r="E161" s="1" t="str">
        <f t="shared" si="8"/>
        <v/>
      </c>
      <c r="I161" s="1" t="str">
        <f>IF(H161="","",VLOOKUP(H161,Debitoren!$A:$B,2,FALSE))</f>
        <v/>
      </c>
      <c r="M161" s="36"/>
      <c r="N161" s="37" t="str">
        <f>IF(M161="","",VLOOKUP(M161,[1]Artikel!$A:$C,2,FALSE))</f>
        <v/>
      </c>
      <c r="O161" s="1" t="str" cm="1">
        <f t="array" ref="O161">_xlfn.IFS(N161="","",N161="401","Rundstangen, gepresst",N161="402","Rundstangen, gezogen",N161="403","Warmpressstangen",N161="404","Rundstangen, mech. Bearbeitet",N161="405","Sechskantstangen, gepresst",N161="406","Sechskantstangen, gezogen",N161="409","Vierkantstangen, gepresst",N161="410","Vierkantstangen, gezogen",N161="411","Rechteckstangen, gepresst",N161="412","Rechteckstangen, gezogen",N161="413","Gussbolzen",N161="441","Runddraht",N161="471","Rohre, gepresst",N161="472","Rohre, gezogen",N161="482","Profildraht")</f>
        <v/>
      </c>
      <c r="U161" s="1" t="str">
        <f>IF(T161="","",VLOOKUP(T161,[1]Kreditoren!$A:$B,2,FALSE))</f>
        <v/>
      </c>
      <c r="X161" s="38"/>
      <c r="Y161" s="38"/>
      <c r="AE161" s="39" t="str">
        <f t="shared" si="7"/>
        <v/>
      </c>
    </row>
    <row r="162" spans="1:31" x14ac:dyDescent="0.2">
      <c r="A162" s="35" t="str">
        <f t="shared" si="6"/>
        <v/>
      </c>
      <c r="B162" s="35"/>
      <c r="C162" s="35"/>
      <c r="E162" s="1" t="str">
        <f t="shared" si="8"/>
        <v/>
      </c>
      <c r="I162" s="1" t="str">
        <f>IF(H162="","",VLOOKUP(H162,Debitoren!$A:$B,2,FALSE))</f>
        <v/>
      </c>
      <c r="M162" s="36"/>
      <c r="N162" s="37" t="str">
        <f>IF(M162="","",VLOOKUP(M162,[1]Artikel!$A:$C,2,FALSE))</f>
        <v/>
      </c>
      <c r="O162" s="1" t="str" cm="1">
        <f t="array" ref="O162">_xlfn.IFS(N162="","",N162="401","Rundstangen, gepresst",N162="402","Rundstangen, gezogen",N162="403","Warmpressstangen",N162="404","Rundstangen, mech. Bearbeitet",N162="405","Sechskantstangen, gepresst",N162="406","Sechskantstangen, gezogen",N162="409","Vierkantstangen, gepresst",N162="410","Vierkantstangen, gezogen",N162="411","Rechteckstangen, gepresst",N162="412","Rechteckstangen, gezogen",N162="413","Gussbolzen",N162="441","Runddraht",N162="471","Rohre, gepresst",N162="472","Rohre, gezogen",N162="482","Profildraht")</f>
        <v/>
      </c>
      <c r="U162" s="1" t="str">
        <f>IF(T162="","",VLOOKUP(T162,[1]Kreditoren!$A:$B,2,FALSE))</f>
        <v/>
      </c>
      <c r="X162" s="38"/>
      <c r="Y162" s="38"/>
      <c r="AE162" s="39" t="str">
        <f t="shared" si="7"/>
        <v/>
      </c>
    </row>
    <row r="163" spans="1:31" x14ac:dyDescent="0.2">
      <c r="A163" s="35" t="str">
        <f t="shared" si="6"/>
        <v/>
      </c>
      <c r="B163" s="35"/>
      <c r="C163" s="35"/>
      <c r="E163" s="1" t="str">
        <f t="shared" si="8"/>
        <v/>
      </c>
      <c r="I163" s="1" t="str">
        <f>IF(H163="","",VLOOKUP(H163,Debitoren!$A:$B,2,FALSE))</f>
        <v/>
      </c>
      <c r="M163" s="36"/>
      <c r="N163" s="37" t="str">
        <f>IF(M163="","",VLOOKUP(M163,[1]Artikel!$A:$C,2,FALSE))</f>
        <v/>
      </c>
      <c r="O163" s="1" t="str" cm="1">
        <f t="array" ref="O163">_xlfn.IFS(N163="","",N163="401","Rundstangen, gepresst",N163="402","Rundstangen, gezogen",N163="403","Warmpressstangen",N163="404","Rundstangen, mech. Bearbeitet",N163="405","Sechskantstangen, gepresst",N163="406","Sechskantstangen, gezogen",N163="409","Vierkantstangen, gepresst",N163="410","Vierkantstangen, gezogen",N163="411","Rechteckstangen, gepresst",N163="412","Rechteckstangen, gezogen",N163="413","Gussbolzen",N163="441","Runddraht",N163="471","Rohre, gepresst",N163="472","Rohre, gezogen",N163="482","Profildraht")</f>
        <v/>
      </c>
      <c r="U163" s="1" t="str">
        <f>IF(T163="","",VLOOKUP(T163,[1]Kreditoren!$A:$B,2,FALSE))</f>
        <v/>
      </c>
      <c r="X163" s="38"/>
      <c r="Y163" s="38"/>
      <c r="AE163" s="39" t="str">
        <f t="shared" si="7"/>
        <v/>
      </c>
    </row>
    <row r="164" spans="1:31" x14ac:dyDescent="0.2">
      <c r="A164" s="35" t="str">
        <f t="shared" si="6"/>
        <v/>
      </c>
      <c r="B164" s="35"/>
      <c r="C164" s="35"/>
      <c r="E164" s="1" t="str">
        <f t="shared" si="8"/>
        <v/>
      </c>
      <c r="I164" s="1" t="str">
        <f>IF(H164="","",VLOOKUP(H164,Debitoren!$A:$B,2,FALSE))</f>
        <v/>
      </c>
      <c r="M164" s="36"/>
      <c r="N164" s="37" t="str">
        <f>IF(M164="","",VLOOKUP(M164,[1]Artikel!$A:$C,2,FALSE))</f>
        <v/>
      </c>
      <c r="O164" s="1" t="str" cm="1">
        <f t="array" ref="O164">_xlfn.IFS(N164="","",N164="401","Rundstangen, gepresst",N164="402","Rundstangen, gezogen",N164="403","Warmpressstangen",N164="404","Rundstangen, mech. Bearbeitet",N164="405","Sechskantstangen, gepresst",N164="406","Sechskantstangen, gezogen",N164="409","Vierkantstangen, gepresst",N164="410","Vierkantstangen, gezogen",N164="411","Rechteckstangen, gepresst",N164="412","Rechteckstangen, gezogen",N164="413","Gussbolzen",N164="441","Runddraht",N164="471","Rohre, gepresst",N164="472","Rohre, gezogen",N164="482","Profildraht")</f>
        <v/>
      </c>
      <c r="U164" s="1" t="str">
        <f>IF(T164="","",VLOOKUP(T164,[1]Kreditoren!$A:$B,2,FALSE))</f>
        <v/>
      </c>
      <c r="X164" s="38"/>
      <c r="Y164" s="38"/>
      <c r="AE164" s="39" t="str">
        <f t="shared" si="7"/>
        <v/>
      </c>
    </row>
    <row r="165" spans="1:31" x14ac:dyDescent="0.2">
      <c r="A165" s="35" t="str">
        <f t="shared" si="6"/>
        <v/>
      </c>
      <c r="B165" s="35"/>
      <c r="C165" s="35"/>
      <c r="E165" s="1" t="str">
        <f t="shared" si="8"/>
        <v/>
      </c>
      <c r="I165" s="1" t="str">
        <f>IF(H165="","",VLOOKUP(H165,Debitoren!$A:$B,2,FALSE))</f>
        <v/>
      </c>
      <c r="M165" s="36"/>
      <c r="N165" s="37" t="str">
        <f>IF(M165="","",VLOOKUP(M165,[1]Artikel!$A:$C,2,FALSE))</f>
        <v/>
      </c>
      <c r="O165" s="1" t="str" cm="1">
        <f t="array" ref="O165">_xlfn.IFS(N165="","",N165="401","Rundstangen, gepresst",N165="402","Rundstangen, gezogen",N165="403","Warmpressstangen",N165="404","Rundstangen, mech. Bearbeitet",N165="405","Sechskantstangen, gepresst",N165="406","Sechskantstangen, gezogen",N165="409","Vierkantstangen, gepresst",N165="410","Vierkantstangen, gezogen",N165="411","Rechteckstangen, gepresst",N165="412","Rechteckstangen, gezogen",N165="413","Gussbolzen",N165="441","Runddraht",N165="471","Rohre, gepresst",N165="472","Rohre, gezogen",N165="482","Profildraht")</f>
        <v/>
      </c>
      <c r="U165" s="1" t="str">
        <f>IF(T165="","",VLOOKUP(T165,[1]Kreditoren!$A:$B,2,FALSE))</f>
        <v/>
      </c>
      <c r="X165" s="38"/>
      <c r="Y165" s="38"/>
      <c r="AE165" s="39" t="str">
        <f t="shared" si="7"/>
        <v/>
      </c>
    </row>
    <row r="166" spans="1:31" x14ac:dyDescent="0.2">
      <c r="A166" s="35" t="str">
        <f t="shared" si="6"/>
        <v/>
      </c>
      <c r="B166" s="35"/>
      <c r="C166" s="35"/>
      <c r="E166" s="1" t="str">
        <f t="shared" si="8"/>
        <v/>
      </c>
      <c r="I166" s="1" t="str">
        <f>IF(H166="","",VLOOKUP(H166,Debitoren!$A:$B,2,FALSE))</f>
        <v/>
      </c>
      <c r="M166" s="36"/>
      <c r="N166" s="37" t="str">
        <f>IF(M166="","",VLOOKUP(M166,[1]Artikel!$A:$C,2,FALSE))</f>
        <v/>
      </c>
      <c r="O166" s="1" t="str" cm="1">
        <f t="array" ref="O166">_xlfn.IFS(N166="","",N166="401","Rundstangen, gepresst",N166="402","Rundstangen, gezogen",N166="403","Warmpressstangen",N166="404","Rundstangen, mech. Bearbeitet",N166="405","Sechskantstangen, gepresst",N166="406","Sechskantstangen, gezogen",N166="409","Vierkantstangen, gepresst",N166="410","Vierkantstangen, gezogen",N166="411","Rechteckstangen, gepresst",N166="412","Rechteckstangen, gezogen",N166="413","Gussbolzen",N166="441","Runddraht",N166="471","Rohre, gepresst",N166="472","Rohre, gezogen",N166="482","Profildraht")</f>
        <v/>
      </c>
      <c r="U166" s="1" t="str">
        <f>IF(T166="","",VLOOKUP(T166,[1]Kreditoren!$A:$B,2,FALSE))</f>
        <v/>
      </c>
      <c r="X166" s="38"/>
      <c r="Y166" s="38"/>
      <c r="AE166" s="39" t="str">
        <f t="shared" si="7"/>
        <v/>
      </c>
    </row>
    <row r="167" spans="1:31" x14ac:dyDescent="0.2">
      <c r="A167" s="35" t="str">
        <f t="shared" si="6"/>
        <v/>
      </c>
      <c r="B167" s="35"/>
      <c r="C167" s="35"/>
      <c r="E167" s="1" t="str">
        <f t="shared" si="8"/>
        <v/>
      </c>
      <c r="I167" s="1" t="str">
        <f>IF(H167="","",VLOOKUP(H167,Debitoren!$A:$B,2,FALSE))</f>
        <v/>
      </c>
      <c r="M167" s="36"/>
      <c r="N167" s="37" t="str">
        <f>IF(M167="","",VLOOKUP(M167,[1]Artikel!$A:$C,2,FALSE))</f>
        <v/>
      </c>
      <c r="O167" s="1" t="str" cm="1">
        <f t="array" ref="O167">_xlfn.IFS(N167="","",N167="401","Rundstangen, gepresst",N167="402","Rundstangen, gezogen",N167="403","Warmpressstangen",N167="404","Rundstangen, mech. Bearbeitet",N167="405","Sechskantstangen, gepresst",N167="406","Sechskantstangen, gezogen",N167="409","Vierkantstangen, gepresst",N167="410","Vierkantstangen, gezogen",N167="411","Rechteckstangen, gepresst",N167="412","Rechteckstangen, gezogen",N167="413","Gussbolzen",N167="441","Runddraht",N167="471","Rohre, gepresst",N167="472","Rohre, gezogen",N167="482","Profildraht")</f>
        <v/>
      </c>
      <c r="U167" s="1" t="str">
        <f>IF(T167="","",VLOOKUP(T167,[1]Kreditoren!$A:$B,2,FALSE))</f>
        <v/>
      </c>
      <c r="X167" s="38"/>
      <c r="Y167" s="38"/>
      <c r="AE167" s="39" t="str">
        <f t="shared" si="7"/>
        <v/>
      </c>
    </row>
    <row r="168" spans="1:31" x14ac:dyDescent="0.2">
      <c r="A168" s="35" t="str">
        <f t="shared" si="6"/>
        <v/>
      </c>
      <c r="B168" s="35"/>
      <c r="C168" s="35"/>
      <c r="E168" s="1" t="str">
        <f t="shared" si="8"/>
        <v/>
      </c>
      <c r="I168" s="1" t="str">
        <f>IF(H168="","",VLOOKUP(H168,Debitoren!$A:$B,2,FALSE))</f>
        <v/>
      </c>
      <c r="M168" s="36"/>
      <c r="N168" s="37" t="str">
        <f>IF(M168="","",VLOOKUP(M168,[1]Artikel!$A:$C,2,FALSE))</f>
        <v/>
      </c>
      <c r="O168" s="1" t="str" cm="1">
        <f t="array" ref="O168">_xlfn.IFS(N168="","",N168="401","Rundstangen, gepresst",N168="402","Rundstangen, gezogen",N168="403","Warmpressstangen",N168="404","Rundstangen, mech. Bearbeitet",N168="405","Sechskantstangen, gepresst",N168="406","Sechskantstangen, gezogen",N168="409","Vierkantstangen, gepresst",N168="410","Vierkantstangen, gezogen",N168="411","Rechteckstangen, gepresst",N168="412","Rechteckstangen, gezogen",N168="413","Gussbolzen",N168="441","Runddraht",N168="471","Rohre, gepresst",N168="472","Rohre, gezogen",N168="482","Profildraht")</f>
        <v/>
      </c>
      <c r="U168" s="1" t="str">
        <f>IF(T168="","",VLOOKUP(T168,[1]Kreditoren!$A:$B,2,FALSE))</f>
        <v/>
      </c>
      <c r="X168" s="38"/>
      <c r="Y168" s="38"/>
      <c r="AE168" s="39" t="str">
        <f t="shared" si="7"/>
        <v/>
      </c>
    </row>
    <row r="169" spans="1:31" x14ac:dyDescent="0.2">
      <c r="A169" s="35" t="str">
        <f t="shared" si="6"/>
        <v/>
      </c>
      <c r="B169" s="35"/>
      <c r="C169" s="35"/>
      <c r="E169" s="1" t="str">
        <f t="shared" si="8"/>
        <v/>
      </c>
      <c r="I169" s="1" t="str">
        <f>IF(H169="","",VLOOKUP(H169,Debitoren!$A:$B,2,FALSE))</f>
        <v/>
      </c>
      <c r="M169" s="36"/>
      <c r="N169" s="37" t="str">
        <f>IF(M169="","",VLOOKUP(M169,[1]Artikel!$A:$C,2,FALSE))</f>
        <v/>
      </c>
      <c r="O169" s="1" t="str" cm="1">
        <f t="array" ref="O169">_xlfn.IFS(N169="","",N169="401","Rundstangen, gepresst",N169="402","Rundstangen, gezogen",N169="403","Warmpressstangen",N169="404","Rundstangen, mech. Bearbeitet",N169="405","Sechskantstangen, gepresst",N169="406","Sechskantstangen, gezogen",N169="409","Vierkantstangen, gepresst",N169="410","Vierkantstangen, gezogen",N169="411","Rechteckstangen, gepresst",N169="412","Rechteckstangen, gezogen",N169="413","Gussbolzen",N169="441","Runddraht",N169="471","Rohre, gepresst",N169="472","Rohre, gezogen",N169="482","Profildraht")</f>
        <v/>
      </c>
      <c r="U169" s="1" t="str">
        <f>IF(T169="","",VLOOKUP(T169,[1]Kreditoren!$A:$B,2,FALSE))</f>
        <v/>
      </c>
      <c r="X169" s="38"/>
      <c r="Y169" s="38"/>
      <c r="AE169" s="39" t="str">
        <f t="shared" si="7"/>
        <v/>
      </c>
    </row>
    <row r="170" spans="1:31" x14ac:dyDescent="0.2">
      <c r="A170" s="35" t="str">
        <f t="shared" si="6"/>
        <v/>
      </c>
      <c r="B170" s="35"/>
      <c r="C170" s="35"/>
      <c r="E170" s="1" t="str">
        <f t="shared" si="8"/>
        <v/>
      </c>
      <c r="I170" s="1" t="str">
        <f>IF(H170="","",VLOOKUP(H170,Debitoren!$A:$B,2,FALSE))</f>
        <v/>
      </c>
      <c r="M170" s="36"/>
      <c r="N170" s="37" t="str">
        <f>IF(M170="","",VLOOKUP(M170,[1]Artikel!$A:$C,2,FALSE))</f>
        <v/>
      </c>
      <c r="O170" s="1" t="str" cm="1">
        <f t="array" ref="O170">_xlfn.IFS(N170="","",N170="401","Rundstangen, gepresst",N170="402","Rundstangen, gezogen",N170="403","Warmpressstangen",N170="404","Rundstangen, mech. Bearbeitet",N170="405","Sechskantstangen, gepresst",N170="406","Sechskantstangen, gezogen",N170="409","Vierkantstangen, gepresst",N170="410","Vierkantstangen, gezogen",N170="411","Rechteckstangen, gepresst",N170="412","Rechteckstangen, gezogen",N170="413","Gussbolzen",N170="441","Runddraht",N170="471","Rohre, gepresst",N170="472","Rohre, gezogen",N170="482","Profildraht")</f>
        <v/>
      </c>
      <c r="U170" s="1" t="str">
        <f>IF(T170="","",VLOOKUP(T170,[1]Kreditoren!$A:$B,2,FALSE))</f>
        <v/>
      </c>
      <c r="X170" s="38"/>
      <c r="Y170" s="38"/>
      <c r="AE170" s="39" t="str">
        <f t="shared" si="7"/>
        <v/>
      </c>
    </row>
    <row r="171" spans="1:31" x14ac:dyDescent="0.2">
      <c r="A171" s="35" t="str">
        <f t="shared" si="6"/>
        <v/>
      </c>
      <c r="B171" s="35"/>
      <c r="C171" s="35"/>
      <c r="E171" s="1" t="str">
        <f t="shared" si="8"/>
        <v/>
      </c>
      <c r="I171" s="1" t="str">
        <f>IF(H171="","",VLOOKUP(H171,Debitoren!$A:$B,2,FALSE))</f>
        <v/>
      </c>
      <c r="M171" s="36"/>
      <c r="N171" s="37" t="str">
        <f>IF(M171="","",VLOOKUP(M171,[1]Artikel!$A:$C,2,FALSE))</f>
        <v/>
      </c>
      <c r="O171" s="1" t="str" cm="1">
        <f t="array" ref="O171">_xlfn.IFS(N171="","",N171="401","Rundstangen, gepresst",N171="402","Rundstangen, gezogen",N171="403","Warmpressstangen",N171="404","Rundstangen, mech. Bearbeitet",N171="405","Sechskantstangen, gepresst",N171="406","Sechskantstangen, gezogen",N171="409","Vierkantstangen, gepresst",N171="410","Vierkantstangen, gezogen",N171="411","Rechteckstangen, gepresst",N171="412","Rechteckstangen, gezogen",N171="413","Gussbolzen",N171="441","Runddraht",N171="471","Rohre, gepresst",N171="472","Rohre, gezogen",N171="482","Profildraht")</f>
        <v/>
      </c>
      <c r="U171" s="1" t="str">
        <f>IF(T171="","",VLOOKUP(T171,[1]Kreditoren!$A:$B,2,FALSE))</f>
        <v/>
      </c>
      <c r="X171" s="38"/>
      <c r="Y171" s="38"/>
      <c r="AE171" s="39" t="str">
        <f t="shared" si="7"/>
        <v/>
      </c>
    </row>
    <row r="172" spans="1:31" x14ac:dyDescent="0.2">
      <c r="A172" s="35" t="str">
        <f t="shared" si="6"/>
        <v/>
      </c>
      <c r="B172" s="35"/>
      <c r="C172" s="35"/>
      <c r="E172" s="1" t="str">
        <f t="shared" si="8"/>
        <v/>
      </c>
      <c r="I172" s="1" t="str">
        <f>IF(H172="","",VLOOKUP(H172,Debitoren!$A:$B,2,FALSE))</f>
        <v/>
      </c>
      <c r="M172" s="36"/>
      <c r="N172" s="37" t="str">
        <f>IF(M172="","",VLOOKUP(M172,[1]Artikel!$A:$C,2,FALSE))</f>
        <v/>
      </c>
      <c r="O172" s="1" t="str" cm="1">
        <f t="array" ref="O172">_xlfn.IFS(N172="","",N172="401","Rundstangen, gepresst",N172="402","Rundstangen, gezogen",N172="403","Warmpressstangen",N172="404","Rundstangen, mech. Bearbeitet",N172="405","Sechskantstangen, gepresst",N172="406","Sechskantstangen, gezogen",N172="409","Vierkantstangen, gepresst",N172="410","Vierkantstangen, gezogen",N172="411","Rechteckstangen, gepresst",N172="412","Rechteckstangen, gezogen",N172="413","Gussbolzen",N172="441","Runddraht",N172="471","Rohre, gepresst",N172="472","Rohre, gezogen",N172="482","Profildraht")</f>
        <v/>
      </c>
      <c r="U172" s="1" t="str">
        <f>IF(T172="","",VLOOKUP(T172,[1]Kreditoren!$A:$B,2,FALSE))</f>
        <v/>
      </c>
      <c r="X172" s="38"/>
      <c r="Y172" s="38"/>
      <c r="AE172" s="39" t="str">
        <f t="shared" si="7"/>
        <v/>
      </c>
    </row>
    <row r="173" spans="1:31" x14ac:dyDescent="0.2">
      <c r="A173" s="35" t="str">
        <f t="shared" si="6"/>
        <v/>
      </c>
      <c r="B173" s="35"/>
      <c r="C173" s="35"/>
      <c r="E173" s="1" t="str">
        <f t="shared" si="8"/>
        <v/>
      </c>
      <c r="I173" s="1" t="str">
        <f>IF(H173="","",VLOOKUP(H173,Debitoren!$A:$B,2,FALSE))</f>
        <v/>
      </c>
      <c r="M173" s="36"/>
      <c r="N173" s="37" t="str">
        <f>IF(M173="","",VLOOKUP(M173,[1]Artikel!$A:$C,2,FALSE))</f>
        <v/>
      </c>
      <c r="O173" s="1" t="str" cm="1">
        <f t="array" ref="O173">_xlfn.IFS(N173="","",N173="401","Rundstangen, gepresst",N173="402","Rundstangen, gezogen",N173="403","Warmpressstangen",N173="404","Rundstangen, mech. Bearbeitet",N173="405","Sechskantstangen, gepresst",N173="406","Sechskantstangen, gezogen",N173="409","Vierkantstangen, gepresst",N173="410","Vierkantstangen, gezogen",N173="411","Rechteckstangen, gepresst",N173="412","Rechteckstangen, gezogen",N173="413","Gussbolzen",N173="441","Runddraht",N173="471","Rohre, gepresst",N173="472","Rohre, gezogen",N173="482","Profildraht")</f>
        <v/>
      </c>
      <c r="U173" s="1" t="str">
        <f>IF(T173="","",VLOOKUP(T173,[1]Kreditoren!$A:$B,2,FALSE))</f>
        <v/>
      </c>
      <c r="X173" s="38"/>
      <c r="Y173" s="38"/>
      <c r="AE173" s="39" t="str">
        <f t="shared" si="7"/>
        <v/>
      </c>
    </row>
    <row r="174" spans="1:31" x14ac:dyDescent="0.2">
      <c r="A174" s="35" t="str">
        <f t="shared" si="6"/>
        <v/>
      </c>
      <c r="B174" s="35"/>
      <c r="C174" s="35"/>
      <c r="E174" s="1" t="str">
        <f t="shared" si="8"/>
        <v/>
      </c>
      <c r="I174" s="1" t="str">
        <f>IF(H174="","",VLOOKUP(H174,Debitoren!$A:$B,2,FALSE))</f>
        <v/>
      </c>
      <c r="M174" s="36"/>
      <c r="N174" s="37" t="str">
        <f>IF(M174="","",VLOOKUP(M174,[1]Artikel!$A:$C,2,FALSE))</f>
        <v/>
      </c>
      <c r="O174" s="1" t="str" cm="1">
        <f t="array" ref="O174">_xlfn.IFS(N174="","",N174="401","Rundstangen, gepresst",N174="402","Rundstangen, gezogen",N174="403","Warmpressstangen",N174="404","Rundstangen, mech. Bearbeitet",N174="405","Sechskantstangen, gepresst",N174="406","Sechskantstangen, gezogen",N174="409","Vierkantstangen, gepresst",N174="410","Vierkantstangen, gezogen",N174="411","Rechteckstangen, gepresst",N174="412","Rechteckstangen, gezogen",N174="413","Gussbolzen",N174="441","Runddraht",N174="471","Rohre, gepresst",N174="472","Rohre, gezogen",N174="482","Profildraht")</f>
        <v/>
      </c>
      <c r="U174" s="1" t="str">
        <f>IF(T174="","",VLOOKUP(T174,[1]Kreditoren!$A:$B,2,FALSE))</f>
        <v/>
      </c>
      <c r="X174" s="38"/>
      <c r="Y174" s="38"/>
      <c r="AE174" s="39" t="str">
        <f t="shared" si="7"/>
        <v/>
      </c>
    </row>
    <row r="175" spans="1:31" x14ac:dyDescent="0.2">
      <c r="A175" s="35" t="str">
        <f t="shared" si="6"/>
        <v/>
      </c>
      <c r="B175" s="35"/>
      <c r="C175" s="35"/>
      <c r="E175" s="1" t="str">
        <f t="shared" si="8"/>
        <v/>
      </c>
      <c r="I175" s="1" t="str">
        <f>IF(H175="","",VLOOKUP(H175,Debitoren!$A:$B,2,FALSE))</f>
        <v/>
      </c>
      <c r="M175" s="36"/>
      <c r="N175" s="37" t="str">
        <f>IF(M175="","",VLOOKUP(M175,[1]Artikel!$A:$C,2,FALSE))</f>
        <v/>
      </c>
      <c r="O175" s="1" t="str" cm="1">
        <f t="array" ref="O175">_xlfn.IFS(N175="","",N175="401","Rundstangen, gepresst",N175="402","Rundstangen, gezogen",N175="403","Warmpressstangen",N175="404","Rundstangen, mech. Bearbeitet",N175="405","Sechskantstangen, gepresst",N175="406","Sechskantstangen, gezogen",N175="409","Vierkantstangen, gepresst",N175="410","Vierkantstangen, gezogen",N175="411","Rechteckstangen, gepresst",N175="412","Rechteckstangen, gezogen",N175="413","Gussbolzen",N175="441","Runddraht",N175="471","Rohre, gepresst",N175="472","Rohre, gezogen",N175="482","Profildraht")</f>
        <v/>
      </c>
      <c r="U175" s="1" t="str">
        <f>IF(T175="","",VLOOKUP(T175,[1]Kreditoren!$A:$B,2,FALSE))</f>
        <v/>
      </c>
      <c r="X175" s="38"/>
      <c r="Y175" s="38"/>
      <c r="AE175" s="39" t="str">
        <f t="shared" si="7"/>
        <v/>
      </c>
    </row>
    <row r="176" spans="1:31" x14ac:dyDescent="0.2">
      <c r="A176" s="35" t="str">
        <f t="shared" si="6"/>
        <v/>
      </c>
      <c r="B176" s="35"/>
      <c r="C176" s="35"/>
      <c r="E176" s="1" t="str">
        <f t="shared" si="8"/>
        <v/>
      </c>
      <c r="I176" s="1" t="str">
        <f>IF(H176="","",VLOOKUP(H176,Debitoren!$A:$B,2,FALSE))</f>
        <v/>
      </c>
      <c r="M176" s="36"/>
      <c r="N176" s="37" t="str">
        <f>IF(M176="","",VLOOKUP(M176,[1]Artikel!$A:$C,2,FALSE))</f>
        <v/>
      </c>
      <c r="O176" s="1" t="str" cm="1">
        <f t="array" ref="O176">_xlfn.IFS(N176="","",N176="401","Rundstangen, gepresst",N176="402","Rundstangen, gezogen",N176="403","Warmpressstangen",N176="404","Rundstangen, mech. Bearbeitet",N176="405","Sechskantstangen, gepresst",N176="406","Sechskantstangen, gezogen",N176="409","Vierkantstangen, gepresst",N176="410","Vierkantstangen, gezogen",N176="411","Rechteckstangen, gepresst",N176="412","Rechteckstangen, gezogen",N176="413","Gussbolzen",N176="441","Runddraht",N176="471","Rohre, gepresst",N176="472","Rohre, gezogen",N176="482","Profildraht")</f>
        <v/>
      </c>
      <c r="U176" s="1" t="str">
        <f>IF(T176="","",VLOOKUP(T176,[1]Kreditoren!$A:$B,2,FALSE))</f>
        <v/>
      </c>
      <c r="X176" s="38"/>
      <c r="Y176" s="38"/>
      <c r="AE176" s="39" t="str">
        <f t="shared" si="7"/>
        <v/>
      </c>
    </row>
    <row r="177" spans="1:31" x14ac:dyDescent="0.2">
      <c r="A177" s="35" t="str">
        <f t="shared" si="6"/>
        <v/>
      </c>
      <c r="B177" s="35"/>
      <c r="C177" s="35"/>
      <c r="E177" s="1" t="str">
        <f t="shared" si="8"/>
        <v/>
      </c>
      <c r="I177" s="1" t="str">
        <f>IF(H177="","",VLOOKUP(H177,Debitoren!$A:$B,2,FALSE))</f>
        <v/>
      </c>
      <c r="M177" s="36"/>
      <c r="N177" s="37" t="str">
        <f>IF(M177="","",VLOOKUP(M177,[1]Artikel!$A:$C,2,FALSE))</f>
        <v/>
      </c>
      <c r="O177" s="1" t="str" cm="1">
        <f t="array" ref="O177">_xlfn.IFS(N177="","",N177="401","Rundstangen, gepresst",N177="402","Rundstangen, gezogen",N177="403","Warmpressstangen",N177="404","Rundstangen, mech. Bearbeitet",N177="405","Sechskantstangen, gepresst",N177="406","Sechskantstangen, gezogen",N177="409","Vierkantstangen, gepresst",N177="410","Vierkantstangen, gezogen",N177="411","Rechteckstangen, gepresst",N177="412","Rechteckstangen, gezogen",N177="413","Gussbolzen",N177="441","Runddraht",N177="471","Rohre, gepresst",N177="472","Rohre, gezogen",N177="482","Profildraht")</f>
        <v/>
      </c>
      <c r="U177" s="1" t="str">
        <f>IF(T177="","",VLOOKUP(T177,[1]Kreditoren!$A:$B,2,FALSE))</f>
        <v/>
      </c>
      <c r="X177" s="38"/>
      <c r="Y177" s="38"/>
      <c r="AE177" s="39" t="str">
        <f t="shared" si="7"/>
        <v/>
      </c>
    </row>
    <row r="178" spans="1:31" x14ac:dyDescent="0.2">
      <c r="A178" s="35" t="str">
        <f t="shared" si="6"/>
        <v/>
      </c>
      <c r="B178" s="35"/>
      <c r="C178" s="35"/>
      <c r="E178" s="1" t="str">
        <f t="shared" si="8"/>
        <v/>
      </c>
      <c r="I178" s="1" t="str">
        <f>IF(H178="","",VLOOKUP(H178,Debitoren!$A:$B,2,FALSE))</f>
        <v/>
      </c>
      <c r="M178" s="36"/>
      <c r="N178" s="37" t="str">
        <f>IF(M178="","",VLOOKUP(M178,[1]Artikel!$A:$C,2,FALSE))</f>
        <v/>
      </c>
      <c r="O178" s="1" t="str" cm="1">
        <f t="array" ref="O178">_xlfn.IFS(N178="","",N178="401","Rundstangen, gepresst",N178="402","Rundstangen, gezogen",N178="403","Warmpressstangen",N178="404","Rundstangen, mech. Bearbeitet",N178="405","Sechskantstangen, gepresst",N178="406","Sechskantstangen, gezogen",N178="409","Vierkantstangen, gepresst",N178="410","Vierkantstangen, gezogen",N178="411","Rechteckstangen, gepresst",N178="412","Rechteckstangen, gezogen",N178="413","Gussbolzen",N178="441","Runddraht",N178="471","Rohre, gepresst",N178="472","Rohre, gezogen",N178="482","Profildraht")</f>
        <v/>
      </c>
      <c r="U178" s="1" t="str">
        <f>IF(T178="","",VLOOKUP(T178,[1]Kreditoren!$A:$B,2,FALSE))</f>
        <v/>
      </c>
      <c r="X178" s="38"/>
      <c r="Y178" s="38"/>
      <c r="AE178" s="39" t="str">
        <f t="shared" si="7"/>
        <v/>
      </c>
    </row>
    <row r="179" spans="1:31" x14ac:dyDescent="0.2">
      <c r="A179" s="35" t="str">
        <f t="shared" si="6"/>
        <v/>
      </c>
      <c r="B179" s="35"/>
      <c r="C179" s="35"/>
      <c r="E179" s="1" t="str">
        <f t="shared" si="8"/>
        <v/>
      </c>
      <c r="I179" s="1" t="str">
        <f>IF(H179="","",VLOOKUP(H179,Debitoren!$A:$B,2,FALSE))</f>
        <v/>
      </c>
      <c r="M179" s="36"/>
      <c r="N179" s="37" t="str">
        <f>IF(M179="","",VLOOKUP(M179,[1]Artikel!$A:$C,2,FALSE))</f>
        <v/>
      </c>
      <c r="O179" s="1" t="str" cm="1">
        <f t="array" ref="O179">_xlfn.IFS(N179="","",N179="401","Rundstangen, gepresst",N179="402","Rundstangen, gezogen",N179="403","Warmpressstangen",N179="404","Rundstangen, mech. Bearbeitet",N179="405","Sechskantstangen, gepresst",N179="406","Sechskantstangen, gezogen",N179="409","Vierkantstangen, gepresst",N179="410","Vierkantstangen, gezogen",N179="411","Rechteckstangen, gepresst",N179="412","Rechteckstangen, gezogen",N179="413","Gussbolzen",N179="441","Runddraht",N179="471","Rohre, gepresst",N179="472","Rohre, gezogen",N179="482","Profildraht")</f>
        <v/>
      </c>
      <c r="U179" s="1" t="str">
        <f>IF(T179="","",VLOOKUP(T179,[1]Kreditoren!$A:$B,2,FALSE))</f>
        <v/>
      </c>
      <c r="X179" s="38"/>
      <c r="Y179" s="38"/>
      <c r="AE179" s="39" t="str">
        <f t="shared" si="7"/>
        <v/>
      </c>
    </row>
    <row r="180" spans="1:31" x14ac:dyDescent="0.2">
      <c r="A180" s="35" t="str">
        <f t="shared" si="6"/>
        <v/>
      </c>
      <c r="B180" s="35"/>
      <c r="C180" s="35"/>
      <c r="E180" s="1" t="str">
        <f t="shared" si="8"/>
        <v/>
      </c>
      <c r="I180" s="1" t="str">
        <f>IF(H180="","",VLOOKUP(H180,Debitoren!$A:$B,2,FALSE))</f>
        <v/>
      </c>
      <c r="M180" s="36"/>
      <c r="N180" s="37" t="str">
        <f>IF(M180="","",VLOOKUP(M180,[1]Artikel!$A:$C,2,FALSE))</f>
        <v/>
      </c>
      <c r="O180" s="1" t="str" cm="1">
        <f t="array" ref="O180">_xlfn.IFS(N180="","",N180="401","Rundstangen, gepresst",N180="402","Rundstangen, gezogen",N180="403","Warmpressstangen",N180="404","Rundstangen, mech. Bearbeitet",N180="405","Sechskantstangen, gepresst",N180="406","Sechskantstangen, gezogen",N180="409","Vierkantstangen, gepresst",N180="410","Vierkantstangen, gezogen",N180="411","Rechteckstangen, gepresst",N180="412","Rechteckstangen, gezogen",N180="413","Gussbolzen",N180="441","Runddraht",N180="471","Rohre, gepresst",N180="472","Rohre, gezogen",N180="482","Profildraht")</f>
        <v/>
      </c>
      <c r="U180" s="1" t="str">
        <f>IF(T180="","",VLOOKUP(T180,[1]Kreditoren!$A:$B,2,FALSE))</f>
        <v/>
      </c>
      <c r="X180" s="38"/>
      <c r="Y180" s="38"/>
      <c r="AE180" s="39" t="str">
        <f t="shared" si="7"/>
        <v/>
      </c>
    </row>
    <row r="181" spans="1:31" x14ac:dyDescent="0.2">
      <c r="A181" s="35" t="str">
        <f t="shared" si="6"/>
        <v/>
      </c>
      <c r="B181" s="35"/>
      <c r="C181" s="35"/>
      <c r="E181" s="1" t="str">
        <f t="shared" si="8"/>
        <v/>
      </c>
      <c r="I181" s="1" t="str">
        <f>IF(H181="","",VLOOKUP(H181,Debitoren!$A:$B,2,FALSE))</f>
        <v/>
      </c>
      <c r="M181" s="36"/>
      <c r="N181" s="37" t="str">
        <f>IF(M181="","",VLOOKUP(M181,[1]Artikel!$A:$C,2,FALSE))</f>
        <v/>
      </c>
      <c r="O181" s="1" t="str" cm="1">
        <f t="array" ref="O181">_xlfn.IFS(N181="","",N181="401","Rundstangen, gepresst",N181="402","Rundstangen, gezogen",N181="403","Warmpressstangen",N181="404","Rundstangen, mech. Bearbeitet",N181="405","Sechskantstangen, gepresst",N181="406","Sechskantstangen, gezogen",N181="409","Vierkantstangen, gepresst",N181="410","Vierkantstangen, gezogen",N181="411","Rechteckstangen, gepresst",N181="412","Rechteckstangen, gezogen",N181="413","Gussbolzen",N181="441","Runddraht",N181="471","Rohre, gepresst",N181="472","Rohre, gezogen",N181="482","Profildraht")</f>
        <v/>
      </c>
      <c r="U181" s="1" t="str">
        <f>IF(T181="","",VLOOKUP(T181,[1]Kreditoren!$A:$B,2,FALSE))</f>
        <v/>
      </c>
      <c r="X181" s="38"/>
      <c r="Y181" s="38"/>
      <c r="AE181" s="39" t="str">
        <f t="shared" si="7"/>
        <v/>
      </c>
    </row>
    <row r="182" spans="1:31" x14ac:dyDescent="0.2">
      <c r="A182" s="35" t="str">
        <f t="shared" si="6"/>
        <v/>
      </c>
      <c r="B182" s="35"/>
      <c r="C182" s="35"/>
      <c r="E182" s="1" t="str">
        <f t="shared" si="8"/>
        <v/>
      </c>
      <c r="I182" s="1" t="str">
        <f>IF(H182="","",VLOOKUP(H182,Debitoren!$A:$B,2,FALSE))</f>
        <v/>
      </c>
      <c r="M182" s="36"/>
      <c r="N182" s="37" t="str">
        <f>IF(M182="","",VLOOKUP(M182,[1]Artikel!$A:$C,2,FALSE))</f>
        <v/>
      </c>
      <c r="O182" s="1" t="str" cm="1">
        <f t="array" ref="O182">_xlfn.IFS(N182="","",N182="401","Rundstangen, gepresst",N182="402","Rundstangen, gezogen",N182="403","Warmpressstangen",N182="404","Rundstangen, mech. Bearbeitet",N182="405","Sechskantstangen, gepresst",N182="406","Sechskantstangen, gezogen",N182="409","Vierkantstangen, gepresst",N182="410","Vierkantstangen, gezogen",N182="411","Rechteckstangen, gepresst",N182="412","Rechteckstangen, gezogen",N182="413","Gussbolzen",N182="441","Runddraht",N182="471","Rohre, gepresst",N182="472","Rohre, gezogen",N182="482","Profildraht")</f>
        <v/>
      </c>
      <c r="U182" s="1" t="str">
        <f>IF(T182="","",VLOOKUP(T182,[1]Kreditoren!$A:$B,2,FALSE))</f>
        <v/>
      </c>
      <c r="X182" s="38"/>
      <c r="Y182" s="38"/>
      <c r="AE182" s="39" t="str">
        <f t="shared" si="7"/>
        <v/>
      </c>
    </row>
    <row r="183" spans="1:31" x14ac:dyDescent="0.2">
      <c r="A183" s="35" t="str">
        <f t="shared" si="6"/>
        <v/>
      </c>
      <c r="B183" s="35"/>
      <c r="C183" s="35"/>
      <c r="E183" s="1" t="str">
        <f t="shared" si="8"/>
        <v/>
      </c>
      <c r="I183" s="1" t="str">
        <f>IF(H183="","",VLOOKUP(H183,Debitoren!$A:$B,2,FALSE))</f>
        <v/>
      </c>
      <c r="M183" s="36"/>
      <c r="N183" s="37" t="str">
        <f>IF(M183="","",VLOOKUP(M183,[1]Artikel!$A:$C,2,FALSE))</f>
        <v/>
      </c>
      <c r="O183" s="1" t="str" cm="1">
        <f t="array" ref="O183">_xlfn.IFS(N183="","",N183="401","Rundstangen, gepresst",N183="402","Rundstangen, gezogen",N183="403","Warmpressstangen",N183="404","Rundstangen, mech. Bearbeitet",N183="405","Sechskantstangen, gepresst",N183="406","Sechskantstangen, gezogen",N183="409","Vierkantstangen, gepresst",N183="410","Vierkantstangen, gezogen",N183="411","Rechteckstangen, gepresst",N183="412","Rechteckstangen, gezogen",N183="413","Gussbolzen",N183="441","Runddraht",N183="471","Rohre, gepresst",N183="472","Rohre, gezogen",N183="482","Profildraht")</f>
        <v/>
      </c>
      <c r="U183" s="1" t="str">
        <f>IF(T183="","",VLOOKUP(T183,[1]Kreditoren!$A:$B,2,FALSE))</f>
        <v/>
      </c>
      <c r="X183" s="38"/>
      <c r="Y183" s="38"/>
      <c r="AE183" s="39" t="str">
        <f t="shared" si="7"/>
        <v/>
      </c>
    </row>
    <row r="184" spans="1:31" x14ac:dyDescent="0.2">
      <c r="A184" s="35" t="str">
        <f t="shared" si="6"/>
        <v/>
      </c>
      <c r="B184" s="35"/>
      <c r="C184" s="35"/>
      <c r="E184" s="1" t="str">
        <f t="shared" si="8"/>
        <v/>
      </c>
      <c r="I184" s="1" t="str">
        <f>IF(H184="","",VLOOKUP(H184,Debitoren!$A:$B,2,FALSE))</f>
        <v/>
      </c>
      <c r="M184" s="36"/>
      <c r="N184" s="37" t="str">
        <f>IF(M184="","",VLOOKUP(M184,[1]Artikel!$A:$C,2,FALSE))</f>
        <v/>
      </c>
      <c r="O184" s="1" t="str" cm="1">
        <f t="array" ref="O184">_xlfn.IFS(N184="","",N184="401","Rundstangen, gepresst",N184="402","Rundstangen, gezogen",N184="403","Warmpressstangen",N184="404","Rundstangen, mech. Bearbeitet",N184="405","Sechskantstangen, gepresst",N184="406","Sechskantstangen, gezogen",N184="409","Vierkantstangen, gepresst",N184="410","Vierkantstangen, gezogen",N184="411","Rechteckstangen, gepresst",N184="412","Rechteckstangen, gezogen",N184="413","Gussbolzen",N184="441","Runddraht",N184="471","Rohre, gepresst",N184="472","Rohre, gezogen",N184="482","Profildraht")</f>
        <v/>
      </c>
      <c r="U184" s="1" t="str">
        <f>IF(T184="","",VLOOKUP(T184,[1]Kreditoren!$A:$B,2,FALSE))</f>
        <v/>
      </c>
      <c r="X184" s="38"/>
      <c r="Y184" s="38"/>
      <c r="AE184" s="39" t="str">
        <f t="shared" si="7"/>
        <v/>
      </c>
    </row>
    <row r="185" spans="1:31" x14ac:dyDescent="0.2">
      <c r="A185" s="35" t="str">
        <f t="shared" si="6"/>
        <v/>
      </c>
      <c r="B185" s="35"/>
      <c r="C185" s="35"/>
      <c r="E185" s="1" t="str">
        <f t="shared" si="8"/>
        <v/>
      </c>
      <c r="I185" s="1" t="str">
        <f>IF(H185="","",VLOOKUP(H185,Debitoren!$A:$B,2,FALSE))</f>
        <v/>
      </c>
      <c r="M185" s="36"/>
      <c r="N185" s="37" t="str">
        <f>IF(M185="","",VLOOKUP(M185,[1]Artikel!$A:$C,2,FALSE))</f>
        <v/>
      </c>
      <c r="O185" s="1" t="str" cm="1">
        <f t="array" ref="O185">_xlfn.IFS(N185="","",N185="401","Rundstangen, gepresst",N185="402","Rundstangen, gezogen",N185="403","Warmpressstangen",N185="404","Rundstangen, mech. Bearbeitet",N185="405","Sechskantstangen, gepresst",N185="406","Sechskantstangen, gezogen",N185="409","Vierkantstangen, gepresst",N185="410","Vierkantstangen, gezogen",N185="411","Rechteckstangen, gepresst",N185="412","Rechteckstangen, gezogen",N185="413","Gussbolzen",N185="441","Runddraht",N185="471","Rohre, gepresst",N185="472","Rohre, gezogen",N185="482","Profildraht")</f>
        <v/>
      </c>
      <c r="U185" s="1" t="str">
        <f>IF(T185="","",VLOOKUP(T185,[1]Kreditoren!$A:$B,2,FALSE))</f>
        <v/>
      </c>
      <c r="X185" s="38"/>
      <c r="Y185" s="38"/>
      <c r="AE185" s="39" t="str">
        <f t="shared" si="7"/>
        <v/>
      </c>
    </row>
    <row r="186" spans="1:31" x14ac:dyDescent="0.2">
      <c r="A186" s="35" t="str">
        <f t="shared" si="6"/>
        <v/>
      </c>
      <c r="B186" s="35"/>
      <c r="C186" s="35"/>
      <c r="E186" s="1" t="str">
        <f t="shared" si="8"/>
        <v/>
      </c>
      <c r="I186" s="1" t="str">
        <f>IF(H186="","",VLOOKUP(H186,Debitoren!$A:$B,2,FALSE))</f>
        <v/>
      </c>
      <c r="M186" s="36"/>
      <c r="N186" s="37" t="str">
        <f>IF(M186="","",VLOOKUP(M186,[1]Artikel!$A:$C,2,FALSE))</f>
        <v/>
      </c>
      <c r="O186" s="1" t="str" cm="1">
        <f t="array" ref="O186">_xlfn.IFS(N186="","",N186="401","Rundstangen, gepresst",N186="402","Rundstangen, gezogen",N186="403","Warmpressstangen",N186="404","Rundstangen, mech. Bearbeitet",N186="405","Sechskantstangen, gepresst",N186="406","Sechskantstangen, gezogen",N186="409","Vierkantstangen, gepresst",N186="410","Vierkantstangen, gezogen",N186="411","Rechteckstangen, gepresst",N186="412","Rechteckstangen, gezogen",N186="413","Gussbolzen",N186="441","Runddraht",N186="471","Rohre, gepresst",N186="472","Rohre, gezogen",N186="482","Profildraht")</f>
        <v/>
      </c>
      <c r="U186" s="1" t="str">
        <f>IF(T186="","",VLOOKUP(T186,[1]Kreditoren!$A:$B,2,FALSE))</f>
        <v/>
      </c>
      <c r="X186" s="38"/>
      <c r="Y186" s="38"/>
      <c r="AE186" s="39" t="str">
        <f t="shared" si="7"/>
        <v/>
      </c>
    </row>
    <row r="187" spans="1:31" x14ac:dyDescent="0.2">
      <c r="A187" s="35" t="str">
        <f t="shared" si="6"/>
        <v/>
      </c>
      <c r="B187" s="35"/>
      <c r="C187" s="35"/>
      <c r="E187" s="1" t="str">
        <f t="shared" si="8"/>
        <v/>
      </c>
      <c r="I187" s="1" t="str">
        <f>IF(H187="","",VLOOKUP(H187,Debitoren!$A:$B,2,FALSE))</f>
        <v/>
      </c>
      <c r="M187" s="36"/>
      <c r="N187" s="37" t="str">
        <f>IF(M187="","",VLOOKUP(M187,[1]Artikel!$A:$C,2,FALSE))</f>
        <v/>
      </c>
      <c r="O187" s="1" t="str" cm="1">
        <f t="array" ref="O187">_xlfn.IFS(N187="","",N187="401","Rundstangen, gepresst",N187="402","Rundstangen, gezogen",N187="403","Warmpressstangen",N187="404","Rundstangen, mech. Bearbeitet",N187="405","Sechskantstangen, gepresst",N187="406","Sechskantstangen, gezogen",N187="409","Vierkantstangen, gepresst",N187="410","Vierkantstangen, gezogen",N187="411","Rechteckstangen, gepresst",N187="412","Rechteckstangen, gezogen",N187="413","Gussbolzen",N187="441","Runddraht",N187="471","Rohre, gepresst",N187="472","Rohre, gezogen",N187="482","Profildraht")</f>
        <v/>
      </c>
      <c r="U187" s="1" t="str">
        <f>IF(T187="","",VLOOKUP(T187,[1]Kreditoren!$A:$B,2,FALSE))</f>
        <v/>
      </c>
      <c r="X187" s="38"/>
      <c r="Y187" s="38"/>
      <c r="AE187" s="39" t="str">
        <f t="shared" si="7"/>
        <v/>
      </c>
    </row>
    <row r="188" spans="1:31" x14ac:dyDescent="0.2">
      <c r="A188" s="35" t="str">
        <f t="shared" si="6"/>
        <v/>
      </c>
      <c r="B188" s="35"/>
      <c r="C188" s="35"/>
      <c r="E188" s="1" t="str">
        <f t="shared" si="8"/>
        <v/>
      </c>
      <c r="I188" s="1" t="str">
        <f>IF(H188="","",VLOOKUP(H188,Debitoren!$A:$B,2,FALSE))</f>
        <v/>
      </c>
      <c r="M188" s="36"/>
      <c r="N188" s="37" t="str">
        <f>IF(M188="","",VLOOKUP(M188,[1]Artikel!$A:$C,2,FALSE))</f>
        <v/>
      </c>
      <c r="O188" s="1" t="str" cm="1">
        <f t="array" ref="O188">_xlfn.IFS(N188="","",N188="401","Rundstangen, gepresst",N188="402","Rundstangen, gezogen",N188="403","Warmpressstangen",N188="404","Rundstangen, mech. Bearbeitet",N188="405","Sechskantstangen, gepresst",N188="406","Sechskantstangen, gezogen",N188="409","Vierkantstangen, gepresst",N188="410","Vierkantstangen, gezogen",N188="411","Rechteckstangen, gepresst",N188="412","Rechteckstangen, gezogen",N188="413","Gussbolzen",N188="441","Runddraht",N188="471","Rohre, gepresst",N188="472","Rohre, gezogen",N188="482","Profildraht")</f>
        <v/>
      </c>
      <c r="U188" s="1" t="str">
        <f>IF(T188="","",VLOOKUP(T188,[1]Kreditoren!$A:$B,2,FALSE))</f>
        <v/>
      </c>
      <c r="X188" s="38"/>
      <c r="Y188" s="38"/>
      <c r="AE188" s="39" t="str">
        <f t="shared" si="7"/>
        <v/>
      </c>
    </row>
    <row r="189" spans="1:31" x14ac:dyDescent="0.2">
      <c r="A189" s="35" t="str">
        <f t="shared" si="6"/>
        <v/>
      </c>
      <c r="B189" s="35"/>
      <c r="C189" s="35"/>
      <c r="E189" s="1" t="str">
        <f t="shared" si="8"/>
        <v/>
      </c>
      <c r="I189" s="1" t="str">
        <f>IF(H189="","",VLOOKUP(H189,Debitoren!$A:$B,2,FALSE))</f>
        <v/>
      </c>
      <c r="M189" s="36"/>
      <c r="N189" s="37" t="str">
        <f>IF(M189="","",VLOOKUP(M189,[1]Artikel!$A:$C,2,FALSE))</f>
        <v/>
      </c>
      <c r="O189" s="1" t="str" cm="1">
        <f t="array" ref="O189">_xlfn.IFS(N189="","",N189="401","Rundstangen, gepresst",N189="402","Rundstangen, gezogen",N189="403","Warmpressstangen",N189="404","Rundstangen, mech. Bearbeitet",N189="405","Sechskantstangen, gepresst",N189="406","Sechskantstangen, gezogen",N189="409","Vierkantstangen, gepresst",N189="410","Vierkantstangen, gezogen",N189="411","Rechteckstangen, gepresst",N189="412","Rechteckstangen, gezogen",N189="413","Gussbolzen",N189="441","Runddraht",N189="471","Rohre, gepresst",N189="472","Rohre, gezogen",N189="482","Profildraht")</f>
        <v/>
      </c>
      <c r="U189" s="1" t="str">
        <f>IF(T189="","",VLOOKUP(T189,[1]Kreditoren!$A:$B,2,FALSE))</f>
        <v/>
      </c>
      <c r="X189" s="38"/>
      <c r="Y189" s="38"/>
      <c r="AE189" s="39" t="str">
        <f t="shared" si="7"/>
        <v/>
      </c>
    </row>
    <row r="190" spans="1:31" x14ac:dyDescent="0.2">
      <c r="A190" s="35" t="str">
        <f t="shared" si="6"/>
        <v/>
      </c>
      <c r="B190" s="35"/>
      <c r="C190" s="35"/>
      <c r="E190" s="1" t="str">
        <f t="shared" si="8"/>
        <v/>
      </c>
      <c r="I190" s="1" t="str">
        <f>IF(H190="","",VLOOKUP(H190,Debitoren!$A:$B,2,FALSE))</f>
        <v/>
      </c>
      <c r="M190" s="36"/>
      <c r="N190" s="37" t="str">
        <f>IF(M190="","",VLOOKUP(M190,[1]Artikel!$A:$C,2,FALSE))</f>
        <v/>
      </c>
      <c r="O190" s="1" t="str" cm="1">
        <f t="array" ref="O190">_xlfn.IFS(N190="","",N190="401","Rundstangen, gepresst",N190="402","Rundstangen, gezogen",N190="403","Warmpressstangen",N190="404","Rundstangen, mech. Bearbeitet",N190="405","Sechskantstangen, gepresst",N190="406","Sechskantstangen, gezogen",N190="409","Vierkantstangen, gepresst",N190="410","Vierkantstangen, gezogen",N190="411","Rechteckstangen, gepresst",N190="412","Rechteckstangen, gezogen",N190="413","Gussbolzen",N190="441","Runddraht",N190="471","Rohre, gepresst",N190="472","Rohre, gezogen",N190="482","Profildraht")</f>
        <v/>
      </c>
      <c r="U190" s="1" t="str">
        <f>IF(T190="","",VLOOKUP(T190,[1]Kreditoren!$A:$B,2,FALSE))</f>
        <v/>
      </c>
      <c r="X190" s="38"/>
      <c r="Y190" s="38"/>
      <c r="AE190" s="39" t="str">
        <f t="shared" si="7"/>
        <v/>
      </c>
    </row>
    <row r="191" spans="1:31" x14ac:dyDescent="0.2">
      <c r="A191" s="35" t="str">
        <f t="shared" si="6"/>
        <v/>
      </c>
      <c r="B191" s="35"/>
      <c r="C191" s="35"/>
      <c r="E191" s="1" t="str">
        <f t="shared" si="8"/>
        <v/>
      </c>
      <c r="I191" s="1" t="str">
        <f>IF(H191="","",VLOOKUP(H191,Debitoren!$A:$B,2,FALSE))</f>
        <v/>
      </c>
      <c r="M191" s="36"/>
      <c r="N191" s="37" t="str">
        <f>IF(M191="","",VLOOKUP(M191,[1]Artikel!$A:$C,2,FALSE))</f>
        <v/>
      </c>
      <c r="O191" s="1" t="str" cm="1">
        <f t="array" ref="O191">_xlfn.IFS(N191="","",N191="401","Rundstangen, gepresst",N191="402","Rundstangen, gezogen",N191="403","Warmpressstangen",N191="404","Rundstangen, mech. Bearbeitet",N191="405","Sechskantstangen, gepresst",N191="406","Sechskantstangen, gezogen",N191="409","Vierkantstangen, gepresst",N191="410","Vierkantstangen, gezogen",N191="411","Rechteckstangen, gepresst",N191="412","Rechteckstangen, gezogen",N191="413","Gussbolzen",N191="441","Runddraht",N191="471","Rohre, gepresst",N191="472","Rohre, gezogen",N191="482","Profildraht")</f>
        <v/>
      </c>
      <c r="U191" s="1" t="str">
        <f>IF(T191="","",VLOOKUP(T191,[1]Kreditoren!$A:$B,2,FALSE))</f>
        <v/>
      </c>
      <c r="X191" s="38"/>
      <c r="Y191" s="38"/>
      <c r="AE191" s="39" t="str">
        <f t="shared" si="7"/>
        <v/>
      </c>
    </row>
    <row r="192" spans="1:31" x14ac:dyDescent="0.2">
      <c r="A192" s="35" t="str">
        <f t="shared" si="6"/>
        <v/>
      </c>
      <c r="B192" s="35"/>
      <c r="C192" s="35"/>
      <c r="E192" s="1" t="str">
        <f t="shared" si="8"/>
        <v/>
      </c>
      <c r="I192" s="1" t="str">
        <f>IF(H192="","",VLOOKUP(H192,Debitoren!$A:$B,2,FALSE))</f>
        <v/>
      </c>
      <c r="M192" s="36"/>
      <c r="N192" s="37" t="str">
        <f>IF(M192="","",VLOOKUP(M192,[1]Artikel!$A:$C,2,FALSE))</f>
        <v/>
      </c>
      <c r="O192" s="1" t="str" cm="1">
        <f t="array" ref="O192">_xlfn.IFS(N192="","",N192="401","Rundstangen, gepresst",N192="402","Rundstangen, gezogen",N192="403","Warmpressstangen",N192="404","Rundstangen, mech. Bearbeitet",N192="405","Sechskantstangen, gepresst",N192="406","Sechskantstangen, gezogen",N192="409","Vierkantstangen, gepresst",N192="410","Vierkantstangen, gezogen",N192="411","Rechteckstangen, gepresst",N192="412","Rechteckstangen, gezogen",N192="413","Gussbolzen",N192="441","Runddraht",N192="471","Rohre, gepresst",N192="472","Rohre, gezogen",N192="482","Profildraht")</f>
        <v/>
      </c>
      <c r="U192" s="1" t="str">
        <f>IF(T192="","",VLOOKUP(T192,[1]Kreditoren!$A:$B,2,FALSE))</f>
        <v/>
      </c>
      <c r="X192" s="38"/>
      <c r="Y192" s="38"/>
      <c r="AE192" s="39" t="str">
        <f t="shared" si="7"/>
        <v/>
      </c>
    </row>
    <row r="193" spans="1:31" x14ac:dyDescent="0.2">
      <c r="A193" s="35" t="str">
        <f t="shared" si="6"/>
        <v/>
      </c>
      <c r="B193" s="35"/>
      <c r="C193" s="35"/>
      <c r="E193" s="1" t="str">
        <f t="shared" si="8"/>
        <v/>
      </c>
      <c r="I193" s="1" t="str">
        <f>IF(H193="","",VLOOKUP(H193,Debitoren!$A:$B,2,FALSE))</f>
        <v/>
      </c>
      <c r="M193" s="36"/>
      <c r="N193" s="37" t="str">
        <f>IF(M193="","",VLOOKUP(M193,[1]Artikel!$A:$C,2,FALSE))</f>
        <v/>
      </c>
      <c r="O193" s="1" t="str" cm="1">
        <f t="array" ref="O193">_xlfn.IFS(N193="","",N193="401","Rundstangen, gepresst",N193="402","Rundstangen, gezogen",N193="403","Warmpressstangen",N193="404","Rundstangen, mech. Bearbeitet",N193="405","Sechskantstangen, gepresst",N193="406","Sechskantstangen, gezogen",N193="409","Vierkantstangen, gepresst",N193="410","Vierkantstangen, gezogen",N193="411","Rechteckstangen, gepresst",N193="412","Rechteckstangen, gezogen",N193="413","Gussbolzen",N193="441","Runddraht",N193="471","Rohre, gepresst",N193="472","Rohre, gezogen",N193="482","Profildraht")</f>
        <v/>
      </c>
      <c r="U193" s="1" t="str">
        <f>IF(T193="","",VLOOKUP(T193,[1]Kreditoren!$A:$B,2,FALSE))</f>
        <v/>
      </c>
      <c r="X193" s="38"/>
      <c r="Y193" s="38"/>
      <c r="AE193" s="39" t="str">
        <f t="shared" si="7"/>
        <v/>
      </c>
    </row>
    <row r="194" spans="1:31" x14ac:dyDescent="0.2">
      <c r="A194" s="35" t="str">
        <f t="shared" ref="A194:A250" si="9">IF(D194&lt;&gt;"","Reklamationsnummer - "&amp;TEXT(ROW(A193),"000"),"")</f>
        <v/>
      </c>
      <c r="B194" s="35"/>
      <c r="C194" s="35"/>
      <c r="E194" s="1" t="str">
        <f t="shared" si="8"/>
        <v/>
      </c>
      <c r="I194" s="1" t="str">
        <f>IF(H194="","",VLOOKUP(H194,Debitoren!$A:$B,2,FALSE))</f>
        <v/>
      </c>
      <c r="M194" s="36"/>
      <c r="N194" s="37" t="str">
        <f>IF(M194="","",VLOOKUP(M194,[1]Artikel!$A:$C,2,FALSE))</f>
        <v/>
      </c>
      <c r="O194" s="1" t="str" cm="1">
        <f t="array" ref="O194">_xlfn.IFS(N194="","",N194="401","Rundstangen, gepresst",N194="402","Rundstangen, gezogen",N194="403","Warmpressstangen",N194="404","Rundstangen, mech. Bearbeitet",N194="405","Sechskantstangen, gepresst",N194="406","Sechskantstangen, gezogen",N194="409","Vierkantstangen, gepresst",N194="410","Vierkantstangen, gezogen",N194="411","Rechteckstangen, gepresst",N194="412","Rechteckstangen, gezogen",N194="413","Gussbolzen",N194="441","Runddraht",N194="471","Rohre, gepresst",N194="472","Rohre, gezogen",N194="482","Profildraht")</f>
        <v/>
      </c>
      <c r="U194" s="1" t="str">
        <f>IF(T194="","",VLOOKUP(T194,[1]Kreditoren!$A:$B,2,FALSE))</f>
        <v/>
      </c>
      <c r="X194" s="38"/>
      <c r="Y194" s="38"/>
      <c r="AE194" s="39" t="str">
        <f t="shared" ref="AE194:AE250" si="10">IF(AND(AB194="",AC194="",AD194=""),"",SUM((AB194*Q194)+AC194+AD194))</f>
        <v/>
      </c>
    </row>
    <row r="195" spans="1:31" x14ac:dyDescent="0.2">
      <c r="A195" s="35" t="str">
        <f t="shared" si="9"/>
        <v/>
      </c>
      <c r="B195" s="35"/>
      <c r="C195" s="35"/>
      <c r="E195" s="1" t="str">
        <f t="shared" si="8"/>
        <v/>
      </c>
      <c r="I195" s="1" t="str">
        <f>IF(H195="","",VLOOKUP(H195,Debitoren!$A:$B,2,FALSE))</f>
        <v/>
      </c>
      <c r="M195" s="36"/>
      <c r="N195" s="37" t="str">
        <f>IF(M195="","",VLOOKUP(M195,[1]Artikel!$A:$C,2,FALSE))</f>
        <v/>
      </c>
      <c r="O195" s="1" t="str" cm="1">
        <f t="array" ref="O195">_xlfn.IFS(N195="","",N195="401","Rundstangen, gepresst",N195="402","Rundstangen, gezogen",N195="403","Warmpressstangen",N195="404","Rundstangen, mech. Bearbeitet",N195="405","Sechskantstangen, gepresst",N195="406","Sechskantstangen, gezogen",N195="409","Vierkantstangen, gepresst",N195="410","Vierkantstangen, gezogen",N195="411","Rechteckstangen, gepresst",N195="412","Rechteckstangen, gezogen",N195="413","Gussbolzen",N195="441","Runddraht",N195="471","Rohre, gepresst",N195="472","Rohre, gezogen",N195="482","Profildraht")</f>
        <v/>
      </c>
      <c r="U195" s="1" t="str">
        <f>IF(T195="","",VLOOKUP(T195,[1]Kreditoren!$A:$B,2,FALSE))</f>
        <v/>
      </c>
      <c r="X195" s="38"/>
      <c r="Y195" s="38"/>
      <c r="AE195" s="39" t="str">
        <f t="shared" si="10"/>
        <v/>
      </c>
    </row>
    <row r="196" spans="1:31" x14ac:dyDescent="0.2">
      <c r="A196" s="35" t="str">
        <f t="shared" si="9"/>
        <v/>
      </c>
      <c r="B196" s="35"/>
      <c r="C196" s="35"/>
      <c r="E196" s="1" t="str">
        <f t="shared" ref="E196:E250" si="11">IF(D196="","",MOD(MONTH(MONTH(D196)&amp;0),4)+1)</f>
        <v/>
      </c>
      <c r="I196" s="1" t="str">
        <f>IF(H196="","",VLOOKUP(H196,Debitoren!$A:$B,2,FALSE))</f>
        <v/>
      </c>
      <c r="M196" s="36"/>
      <c r="N196" s="37" t="str">
        <f>IF(M196="","",VLOOKUP(M196,[1]Artikel!$A:$C,2,FALSE))</f>
        <v/>
      </c>
      <c r="O196" s="1" t="str" cm="1">
        <f t="array" ref="O196">_xlfn.IFS(N196="","",N196="401","Rundstangen, gepresst",N196="402","Rundstangen, gezogen",N196="403","Warmpressstangen",N196="404","Rundstangen, mech. Bearbeitet",N196="405","Sechskantstangen, gepresst",N196="406","Sechskantstangen, gezogen",N196="409","Vierkantstangen, gepresst",N196="410","Vierkantstangen, gezogen",N196="411","Rechteckstangen, gepresst",N196="412","Rechteckstangen, gezogen",N196="413","Gussbolzen",N196="441","Runddraht",N196="471","Rohre, gepresst",N196="472","Rohre, gezogen",N196="482","Profildraht")</f>
        <v/>
      </c>
      <c r="U196" s="1" t="str">
        <f>IF(T196="","",VLOOKUP(T196,[1]Kreditoren!$A:$B,2,FALSE))</f>
        <v/>
      </c>
      <c r="X196" s="38"/>
      <c r="Y196" s="38"/>
      <c r="AE196" s="39" t="str">
        <f t="shared" si="10"/>
        <v/>
      </c>
    </row>
    <row r="197" spans="1:31" x14ac:dyDescent="0.2">
      <c r="A197" s="35" t="str">
        <f t="shared" si="9"/>
        <v/>
      </c>
      <c r="B197" s="35"/>
      <c r="C197" s="35"/>
      <c r="E197" s="1" t="str">
        <f t="shared" si="11"/>
        <v/>
      </c>
      <c r="I197" s="1" t="str">
        <f>IF(H197="","",VLOOKUP(H197,Debitoren!$A:$B,2,FALSE))</f>
        <v/>
      </c>
      <c r="M197" s="36"/>
      <c r="N197" s="37" t="str">
        <f>IF(M197="","",VLOOKUP(M197,[1]Artikel!$A:$C,2,FALSE))</f>
        <v/>
      </c>
      <c r="O197" s="1" t="str" cm="1">
        <f t="array" ref="O197">_xlfn.IFS(N197="","",N197="401","Rundstangen, gepresst",N197="402","Rundstangen, gezogen",N197="403","Warmpressstangen",N197="404","Rundstangen, mech. Bearbeitet",N197="405","Sechskantstangen, gepresst",N197="406","Sechskantstangen, gezogen",N197="409","Vierkantstangen, gepresst",N197="410","Vierkantstangen, gezogen",N197="411","Rechteckstangen, gepresst",N197="412","Rechteckstangen, gezogen",N197="413","Gussbolzen",N197="441","Runddraht",N197="471","Rohre, gepresst",N197="472","Rohre, gezogen",N197="482","Profildraht")</f>
        <v/>
      </c>
      <c r="U197" s="1" t="str">
        <f>IF(T197="","",VLOOKUP(T197,[1]Kreditoren!$A:$B,2,FALSE))</f>
        <v/>
      </c>
      <c r="X197" s="38"/>
      <c r="Y197" s="38"/>
      <c r="AE197" s="39" t="str">
        <f t="shared" si="10"/>
        <v/>
      </c>
    </row>
    <row r="198" spans="1:31" x14ac:dyDescent="0.2">
      <c r="A198" s="35" t="str">
        <f t="shared" si="9"/>
        <v/>
      </c>
      <c r="B198" s="35"/>
      <c r="C198" s="35"/>
      <c r="E198" s="1" t="str">
        <f t="shared" si="11"/>
        <v/>
      </c>
      <c r="I198" s="1" t="str">
        <f>IF(H198="","",VLOOKUP(H198,Debitoren!$A:$B,2,FALSE))</f>
        <v/>
      </c>
      <c r="M198" s="36"/>
      <c r="N198" s="37" t="str">
        <f>IF(M198="","",VLOOKUP(M198,[1]Artikel!$A:$C,2,FALSE))</f>
        <v/>
      </c>
      <c r="O198" s="1" t="str" cm="1">
        <f t="array" ref="O198">_xlfn.IFS(N198="","",N198="401","Rundstangen, gepresst",N198="402","Rundstangen, gezogen",N198="403","Warmpressstangen",N198="404","Rundstangen, mech. Bearbeitet",N198="405","Sechskantstangen, gepresst",N198="406","Sechskantstangen, gezogen",N198="409","Vierkantstangen, gepresst",N198="410","Vierkantstangen, gezogen",N198="411","Rechteckstangen, gepresst",N198="412","Rechteckstangen, gezogen",N198="413","Gussbolzen",N198="441","Runddraht",N198="471","Rohre, gepresst",N198="472","Rohre, gezogen",N198="482","Profildraht")</f>
        <v/>
      </c>
      <c r="U198" s="1" t="str">
        <f>IF(T198="","",VLOOKUP(T198,[1]Kreditoren!$A:$B,2,FALSE))</f>
        <v/>
      </c>
      <c r="X198" s="38"/>
      <c r="Y198" s="38"/>
      <c r="AE198" s="39" t="str">
        <f t="shared" si="10"/>
        <v/>
      </c>
    </row>
    <row r="199" spans="1:31" x14ac:dyDescent="0.2">
      <c r="A199" s="35" t="str">
        <f t="shared" si="9"/>
        <v/>
      </c>
      <c r="B199" s="35"/>
      <c r="C199" s="35"/>
      <c r="E199" s="1" t="str">
        <f t="shared" si="11"/>
        <v/>
      </c>
      <c r="I199" s="1" t="str">
        <f>IF(H199="","",VLOOKUP(H199,Debitoren!$A:$B,2,FALSE))</f>
        <v/>
      </c>
      <c r="M199" s="36"/>
      <c r="N199" s="37" t="str">
        <f>IF(M199="","",VLOOKUP(M199,[1]Artikel!$A:$C,2,FALSE))</f>
        <v/>
      </c>
      <c r="O199" s="1" t="str" cm="1">
        <f t="array" ref="O199">_xlfn.IFS(N199="","",N199="401","Rundstangen, gepresst",N199="402","Rundstangen, gezogen",N199="403","Warmpressstangen",N199="404","Rundstangen, mech. Bearbeitet",N199="405","Sechskantstangen, gepresst",N199="406","Sechskantstangen, gezogen",N199="409","Vierkantstangen, gepresst",N199="410","Vierkantstangen, gezogen",N199="411","Rechteckstangen, gepresst",N199="412","Rechteckstangen, gezogen",N199="413","Gussbolzen",N199="441","Runddraht",N199="471","Rohre, gepresst",N199="472","Rohre, gezogen",N199="482","Profildraht")</f>
        <v/>
      </c>
      <c r="U199" s="1" t="str">
        <f>IF(T199="","",VLOOKUP(T199,[1]Kreditoren!$A:$B,2,FALSE))</f>
        <v/>
      </c>
      <c r="X199" s="38"/>
      <c r="Y199" s="38"/>
      <c r="AE199" s="39" t="str">
        <f t="shared" si="10"/>
        <v/>
      </c>
    </row>
    <row r="200" spans="1:31" x14ac:dyDescent="0.2">
      <c r="A200" s="35" t="str">
        <f t="shared" si="9"/>
        <v/>
      </c>
      <c r="B200" s="35"/>
      <c r="C200" s="35"/>
      <c r="E200" s="1" t="str">
        <f t="shared" si="11"/>
        <v/>
      </c>
      <c r="I200" s="1" t="str">
        <f>IF(H200="","",VLOOKUP(H200,Debitoren!$A:$B,2,FALSE))</f>
        <v/>
      </c>
      <c r="M200" s="36"/>
      <c r="N200" s="37" t="str">
        <f>IF(M200="","",VLOOKUP(M200,[1]Artikel!$A:$C,2,FALSE))</f>
        <v/>
      </c>
      <c r="O200" s="1" t="str" cm="1">
        <f t="array" ref="O200">_xlfn.IFS(N200="","",N200="401","Rundstangen, gepresst",N200="402","Rundstangen, gezogen",N200="403","Warmpressstangen",N200="404","Rundstangen, mech. Bearbeitet",N200="405","Sechskantstangen, gepresst",N200="406","Sechskantstangen, gezogen",N200="409","Vierkantstangen, gepresst",N200="410","Vierkantstangen, gezogen",N200="411","Rechteckstangen, gepresst",N200="412","Rechteckstangen, gezogen",N200="413","Gussbolzen",N200="441","Runddraht",N200="471","Rohre, gepresst",N200="472","Rohre, gezogen",N200="482","Profildraht")</f>
        <v/>
      </c>
      <c r="U200" s="1" t="str">
        <f>IF(T200="","",VLOOKUP(T200,[1]Kreditoren!$A:$B,2,FALSE))</f>
        <v/>
      </c>
      <c r="X200" s="38"/>
      <c r="Y200" s="38"/>
      <c r="AE200" s="39" t="str">
        <f t="shared" si="10"/>
        <v/>
      </c>
    </row>
    <row r="201" spans="1:31" x14ac:dyDescent="0.2">
      <c r="A201" s="35" t="str">
        <f t="shared" si="9"/>
        <v/>
      </c>
      <c r="B201" s="35"/>
      <c r="C201" s="35"/>
      <c r="E201" s="1" t="str">
        <f t="shared" si="11"/>
        <v/>
      </c>
      <c r="I201" s="1" t="str">
        <f>IF(H201="","",VLOOKUP(H201,Debitoren!$A:$B,2,FALSE))</f>
        <v/>
      </c>
      <c r="M201" s="36"/>
      <c r="N201" s="37" t="str">
        <f>IF(M201="","",VLOOKUP(M201,[1]Artikel!$A:$C,2,FALSE))</f>
        <v/>
      </c>
      <c r="O201" s="1" t="str" cm="1">
        <f t="array" ref="O201">_xlfn.IFS(N201="","",N201="401","Rundstangen, gepresst",N201="402","Rundstangen, gezogen",N201="403","Warmpressstangen",N201="404","Rundstangen, mech. Bearbeitet",N201="405","Sechskantstangen, gepresst",N201="406","Sechskantstangen, gezogen",N201="409","Vierkantstangen, gepresst",N201="410","Vierkantstangen, gezogen",N201="411","Rechteckstangen, gepresst",N201="412","Rechteckstangen, gezogen",N201="413","Gussbolzen",N201="441","Runddraht",N201="471","Rohre, gepresst",N201="472","Rohre, gezogen",N201="482","Profildraht")</f>
        <v/>
      </c>
      <c r="U201" s="1" t="str">
        <f>IF(T201="","",VLOOKUP(T201,[1]Kreditoren!$A:$B,2,FALSE))</f>
        <v/>
      </c>
      <c r="X201" s="38"/>
      <c r="Y201" s="38"/>
      <c r="AE201" s="39" t="str">
        <f t="shared" si="10"/>
        <v/>
      </c>
    </row>
    <row r="202" spans="1:31" x14ac:dyDescent="0.2">
      <c r="A202" s="35" t="str">
        <f t="shared" si="9"/>
        <v/>
      </c>
      <c r="B202" s="35"/>
      <c r="C202" s="35"/>
      <c r="E202" s="1" t="str">
        <f t="shared" si="11"/>
        <v/>
      </c>
      <c r="I202" s="1" t="str">
        <f>IF(H202="","",VLOOKUP(H202,Debitoren!$A:$B,2,FALSE))</f>
        <v/>
      </c>
      <c r="M202" s="36"/>
      <c r="N202" s="37" t="str">
        <f>IF(M202="","",VLOOKUP(M202,[1]Artikel!$A:$C,2,FALSE))</f>
        <v/>
      </c>
      <c r="O202" s="1" t="str" cm="1">
        <f t="array" ref="O202">_xlfn.IFS(N202="","",N202="401","Rundstangen, gepresst",N202="402","Rundstangen, gezogen",N202="403","Warmpressstangen",N202="404","Rundstangen, mech. Bearbeitet",N202="405","Sechskantstangen, gepresst",N202="406","Sechskantstangen, gezogen",N202="409","Vierkantstangen, gepresst",N202="410","Vierkantstangen, gezogen",N202="411","Rechteckstangen, gepresst",N202="412","Rechteckstangen, gezogen",N202="413","Gussbolzen",N202="441","Runddraht",N202="471","Rohre, gepresst",N202="472","Rohre, gezogen",N202="482","Profildraht")</f>
        <v/>
      </c>
      <c r="U202" s="1" t="str">
        <f>IF(T202="","",VLOOKUP(T202,[1]Kreditoren!$A:$B,2,FALSE))</f>
        <v/>
      </c>
      <c r="X202" s="38"/>
      <c r="Y202" s="38"/>
      <c r="AE202" s="39" t="str">
        <f t="shared" si="10"/>
        <v/>
      </c>
    </row>
    <row r="203" spans="1:31" x14ac:dyDescent="0.2">
      <c r="A203" s="35" t="str">
        <f t="shared" si="9"/>
        <v/>
      </c>
      <c r="B203" s="35"/>
      <c r="C203" s="35"/>
      <c r="E203" s="1" t="str">
        <f t="shared" si="11"/>
        <v/>
      </c>
      <c r="I203" s="1" t="str">
        <f>IF(H203="","",VLOOKUP(H203,Debitoren!$A:$B,2,FALSE))</f>
        <v/>
      </c>
      <c r="M203" s="36"/>
      <c r="N203" s="37" t="str">
        <f>IF(M203="","",VLOOKUP(M203,[1]Artikel!$A:$C,2,FALSE))</f>
        <v/>
      </c>
      <c r="O203" s="1" t="str" cm="1">
        <f t="array" ref="O203">_xlfn.IFS(N203="","",N203="401","Rundstangen, gepresst",N203="402","Rundstangen, gezogen",N203="403","Warmpressstangen",N203="404","Rundstangen, mech. Bearbeitet",N203="405","Sechskantstangen, gepresst",N203="406","Sechskantstangen, gezogen",N203="409","Vierkantstangen, gepresst",N203="410","Vierkantstangen, gezogen",N203="411","Rechteckstangen, gepresst",N203="412","Rechteckstangen, gezogen",N203="413","Gussbolzen",N203="441","Runddraht",N203="471","Rohre, gepresst",N203="472","Rohre, gezogen",N203="482","Profildraht")</f>
        <v/>
      </c>
      <c r="U203" s="1" t="str">
        <f>IF(T203="","",VLOOKUP(T203,[1]Kreditoren!$A:$B,2,FALSE))</f>
        <v/>
      </c>
      <c r="X203" s="38"/>
      <c r="Y203" s="38"/>
      <c r="AE203" s="39" t="str">
        <f t="shared" si="10"/>
        <v/>
      </c>
    </row>
    <row r="204" spans="1:31" x14ac:dyDescent="0.2">
      <c r="A204" s="35" t="str">
        <f t="shared" si="9"/>
        <v/>
      </c>
      <c r="B204" s="35"/>
      <c r="C204" s="35"/>
      <c r="E204" s="1" t="str">
        <f t="shared" si="11"/>
        <v/>
      </c>
      <c r="I204" s="1" t="str">
        <f>IF(H204="","",VLOOKUP(H204,Debitoren!$A:$B,2,FALSE))</f>
        <v/>
      </c>
      <c r="M204" s="36"/>
      <c r="N204" s="37" t="str">
        <f>IF(M204="","",VLOOKUP(M204,[1]Artikel!$A:$C,2,FALSE))</f>
        <v/>
      </c>
      <c r="O204" s="1" t="str" cm="1">
        <f t="array" ref="O204">_xlfn.IFS(N204="","",N204="401","Rundstangen, gepresst",N204="402","Rundstangen, gezogen",N204="403","Warmpressstangen",N204="404","Rundstangen, mech. Bearbeitet",N204="405","Sechskantstangen, gepresst",N204="406","Sechskantstangen, gezogen",N204="409","Vierkantstangen, gepresst",N204="410","Vierkantstangen, gezogen",N204="411","Rechteckstangen, gepresst",N204="412","Rechteckstangen, gezogen",N204="413","Gussbolzen",N204="441","Runddraht",N204="471","Rohre, gepresst",N204="472","Rohre, gezogen",N204="482","Profildraht")</f>
        <v/>
      </c>
      <c r="U204" s="1" t="str">
        <f>IF(T204="","",VLOOKUP(T204,[1]Kreditoren!$A:$B,2,FALSE))</f>
        <v/>
      </c>
      <c r="X204" s="38"/>
      <c r="Y204" s="38"/>
      <c r="AE204" s="39" t="str">
        <f t="shared" si="10"/>
        <v/>
      </c>
    </row>
    <row r="205" spans="1:31" x14ac:dyDescent="0.2">
      <c r="A205" s="35" t="str">
        <f t="shared" si="9"/>
        <v/>
      </c>
      <c r="B205" s="35"/>
      <c r="C205" s="35"/>
      <c r="E205" s="1" t="str">
        <f t="shared" si="11"/>
        <v/>
      </c>
      <c r="I205" s="1" t="str">
        <f>IF(H205="","",VLOOKUP(H205,Debitoren!$A:$B,2,FALSE))</f>
        <v/>
      </c>
      <c r="M205" s="36"/>
      <c r="N205" s="37" t="str">
        <f>IF(M205="","",VLOOKUP(M205,[1]Artikel!$A:$C,2,FALSE))</f>
        <v/>
      </c>
      <c r="O205" s="1" t="str" cm="1">
        <f t="array" ref="O205">_xlfn.IFS(N205="","",N205="401","Rundstangen, gepresst",N205="402","Rundstangen, gezogen",N205="403","Warmpressstangen",N205="404","Rundstangen, mech. Bearbeitet",N205="405","Sechskantstangen, gepresst",N205="406","Sechskantstangen, gezogen",N205="409","Vierkantstangen, gepresst",N205="410","Vierkantstangen, gezogen",N205="411","Rechteckstangen, gepresst",N205="412","Rechteckstangen, gezogen",N205="413","Gussbolzen",N205="441","Runddraht",N205="471","Rohre, gepresst",N205="472","Rohre, gezogen",N205="482","Profildraht")</f>
        <v/>
      </c>
      <c r="U205" s="1" t="str">
        <f>IF(T205="","",VLOOKUP(T205,[1]Kreditoren!$A:$B,2,FALSE))</f>
        <v/>
      </c>
      <c r="X205" s="38"/>
      <c r="Y205" s="38"/>
      <c r="AE205" s="39" t="str">
        <f t="shared" si="10"/>
        <v/>
      </c>
    </row>
    <row r="206" spans="1:31" x14ac:dyDescent="0.2">
      <c r="A206" s="35" t="str">
        <f t="shared" si="9"/>
        <v/>
      </c>
      <c r="B206" s="35"/>
      <c r="C206" s="35"/>
      <c r="E206" s="1" t="str">
        <f t="shared" si="11"/>
        <v/>
      </c>
      <c r="I206" s="1" t="str">
        <f>IF(H206="","",VLOOKUP(H206,Debitoren!$A:$B,2,FALSE))</f>
        <v/>
      </c>
      <c r="M206" s="36"/>
      <c r="N206" s="37" t="str">
        <f>IF(M206="","",VLOOKUP(M206,[1]Artikel!$A:$C,2,FALSE))</f>
        <v/>
      </c>
      <c r="O206" s="1" t="str" cm="1">
        <f t="array" ref="O206">_xlfn.IFS(N206="","",N206="401","Rundstangen, gepresst",N206="402","Rundstangen, gezogen",N206="403","Warmpressstangen",N206="404","Rundstangen, mech. Bearbeitet",N206="405","Sechskantstangen, gepresst",N206="406","Sechskantstangen, gezogen",N206="409","Vierkantstangen, gepresst",N206="410","Vierkantstangen, gezogen",N206="411","Rechteckstangen, gepresst",N206="412","Rechteckstangen, gezogen",N206="413","Gussbolzen",N206="441","Runddraht",N206="471","Rohre, gepresst",N206="472","Rohre, gezogen",N206="482","Profildraht")</f>
        <v/>
      </c>
      <c r="U206" s="1" t="str">
        <f>IF(T206="","",VLOOKUP(T206,[1]Kreditoren!$A:$B,2,FALSE))</f>
        <v/>
      </c>
      <c r="X206" s="38"/>
      <c r="Y206" s="38"/>
      <c r="AE206" s="39" t="str">
        <f t="shared" si="10"/>
        <v/>
      </c>
    </row>
    <row r="207" spans="1:31" x14ac:dyDescent="0.2">
      <c r="A207" s="35" t="str">
        <f t="shared" si="9"/>
        <v/>
      </c>
      <c r="B207" s="35"/>
      <c r="C207" s="35"/>
      <c r="E207" s="1" t="str">
        <f t="shared" si="11"/>
        <v/>
      </c>
      <c r="I207" s="1" t="str">
        <f>IF(H207="","",VLOOKUP(H207,Debitoren!$A:$B,2,FALSE))</f>
        <v/>
      </c>
      <c r="M207" s="36"/>
      <c r="N207" s="37" t="str">
        <f>IF(M207="","",VLOOKUP(M207,[1]Artikel!$A:$C,2,FALSE))</f>
        <v/>
      </c>
      <c r="O207" s="1" t="str" cm="1">
        <f t="array" ref="O207">_xlfn.IFS(N207="","",N207="401","Rundstangen, gepresst",N207="402","Rundstangen, gezogen",N207="403","Warmpressstangen",N207="404","Rundstangen, mech. Bearbeitet",N207="405","Sechskantstangen, gepresst",N207="406","Sechskantstangen, gezogen",N207="409","Vierkantstangen, gepresst",N207="410","Vierkantstangen, gezogen",N207="411","Rechteckstangen, gepresst",N207="412","Rechteckstangen, gezogen",N207="413","Gussbolzen",N207="441","Runddraht",N207="471","Rohre, gepresst",N207="472","Rohre, gezogen",N207="482","Profildraht")</f>
        <v/>
      </c>
      <c r="U207" s="1" t="str">
        <f>IF(T207="","",VLOOKUP(T207,[1]Kreditoren!$A:$B,2,FALSE))</f>
        <v/>
      </c>
      <c r="X207" s="38"/>
      <c r="Y207" s="38"/>
      <c r="AE207" s="39" t="str">
        <f t="shared" si="10"/>
        <v/>
      </c>
    </row>
    <row r="208" spans="1:31" x14ac:dyDescent="0.2">
      <c r="A208" s="35" t="str">
        <f t="shared" si="9"/>
        <v/>
      </c>
      <c r="B208" s="35"/>
      <c r="C208" s="35"/>
      <c r="E208" s="1" t="str">
        <f t="shared" si="11"/>
        <v/>
      </c>
      <c r="I208" s="1" t="str">
        <f>IF(H208="","",VLOOKUP(H208,Debitoren!$A:$B,2,FALSE))</f>
        <v/>
      </c>
      <c r="M208" s="36"/>
      <c r="N208" s="37" t="str">
        <f>IF(M208="","",VLOOKUP(M208,[1]Artikel!$A:$C,2,FALSE))</f>
        <v/>
      </c>
      <c r="O208" s="1" t="str" cm="1">
        <f t="array" ref="O208">_xlfn.IFS(N208="","",N208="401","Rundstangen, gepresst",N208="402","Rundstangen, gezogen",N208="403","Warmpressstangen",N208="404","Rundstangen, mech. Bearbeitet",N208="405","Sechskantstangen, gepresst",N208="406","Sechskantstangen, gezogen",N208="409","Vierkantstangen, gepresst",N208="410","Vierkantstangen, gezogen",N208="411","Rechteckstangen, gepresst",N208="412","Rechteckstangen, gezogen",N208="413","Gussbolzen",N208="441","Runddraht",N208="471","Rohre, gepresst",N208="472","Rohre, gezogen",N208="482","Profildraht")</f>
        <v/>
      </c>
      <c r="U208" s="1" t="str">
        <f>IF(T208="","",VLOOKUP(T208,[1]Kreditoren!$A:$B,2,FALSE))</f>
        <v/>
      </c>
      <c r="X208" s="38"/>
      <c r="Y208" s="38"/>
      <c r="AE208" s="39" t="str">
        <f t="shared" si="10"/>
        <v/>
      </c>
    </row>
    <row r="209" spans="1:31" x14ac:dyDescent="0.2">
      <c r="A209" s="35" t="str">
        <f t="shared" si="9"/>
        <v/>
      </c>
      <c r="B209" s="35"/>
      <c r="C209" s="35"/>
      <c r="E209" s="1" t="str">
        <f t="shared" si="11"/>
        <v/>
      </c>
      <c r="I209" s="1" t="str">
        <f>IF(H209="","",VLOOKUP(H209,Debitoren!$A:$B,2,FALSE))</f>
        <v/>
      </c>
      <c r="M209" s="36"/>
      <c r="N209" s="37" t="str">
        <f>IF(M209="","",VLOOKUP(M209,[1]Artikel!$A:$C,2,FALSE))</f>
        <v/>
      </c>
      <c r="O209" s="1" t="str" cm="1">
        <f t="array" ref="O209">_xlfn.IFS(N209="","",N209="401","Rundstangen, gepresst",N209="402","Rundstangen, gezogen",N209="403","Warmpressstangen",N209="404","Rundstangen, mech. Bearbeitet",N209="405","Sechskantstangen, gepresst",N209="406","Sechskantstangen, gezogen",N209="409","Vierkantstangen, gepresst",N209="410","Vierkantstangen, gezogen",N209="411","Rechteckstangen, gepresst",N209="412","Rechteckstangen, gezogen",N209="413","Gussbolzen",N209="441","Runddraht",N209="471","Rohre, gepresst",N209="472","Rohre, gezogen",N209="482","Profildraht")</f>
        <v/>
      </c>
      <c r="U209" s="1" t="str">
        <f>IF(T209="","",VLOOKUP(T209,[1]Kreditoren!$A:$B,2,FALSE))</f>
        <v/>
      </c>
      <c r="X209" s="38"/>
      <c r="Y209" s="38"/>
      <c r="AE209" s="39" t="str">
        <f t="shared" si="10"/>
        <v/>
      </c>
    </row>
    <row r="210" spans="1:31" x14ac:dyDescent="0.2">
      <c r="A210" s="35" t="str">
        <f t="shared" si="9"/>
        <v/>
      </c>
      <c r="B210" s="35"/>
      <c r="C210" s="35"/>
      <c r="E210" s="1" t="str">
        <f t="shared" si="11"/>
        <v/>
      </c>
      <c r="I210" s="1" t="str">
        <f>IF(H210="","",VLOOKUP(H210,Debitoren!$A:$B,2,FALSE))</f>
        <v/>
      </c>
      <c r="M210" s="36"/>
      <c r="N210" s="37" t="str">
        <f>IF(M210="","",VLOOKUP(M210,[1]Artikel!$A:$C,2,FALSE))</f>
        <v/>
      </c>
      <c r="O210" s="1" t="str" cm="1">
        <f t="array" ref="O210">_xlfn.IFS(N210="","",N210="401","Rundstangen, gepresst",N210="402","Rundstangen, gezogen",N210="403","Warmpressstangen",N210="404","Rundstangen, mech. Bearbeitet",N210="405","Sechskantstangen, gepresst",N210="406","Sechskantstangen, gezogen",N210="409","Vierkantstangen, gepresst",N210="410","Vierkantstangen, gezogen",N210="411","Rechteckstangen, gepresst",N210="412","Rechteckstangen, gezogen",N210="413","Gussbolzen",N210="441","Runddraht",N210="471","Rohre, gepresst",N210="472","Rohre, gezogen",N210="482","Profildraht")</f>
        <v/>
      </c>
      <c r="U210" s="1" t="str">
        <f>IF(T210="","",VLOOKUP(T210,[1]Kreditoren!$A:$B,2,FALSE))</f>
        <v/>
      </c>
      <c r="X210" s="38"/>
      <c r="Y210" s="38"/>
      <c r="AE210" s="39" t="str">
        <f t="shared" si="10"/>
        <v/>
      </c>
    </row>
    <row r="211" spans="1:31" x14ac:dyDescent="0.2">
      <c r="A211" s="35" t="str">
        <f t="shared" si="9"/>
        <v/>
      </c>
      <c r="B211" s="35"/>
      <c r="C211" s="35"/>
      <c r="E211" s="1" t="str">
        <f t="shared" si="11"/>
        <v/>
      </c>
      <c r="I211" s="1" t="str">
        <f>IF(H211="","",VLOOKUP(H211,Debitoren!$A:$B,2,FALSE))</f>
        <v/>
      </c>
      <c r="M211" s="36"/>
      <c r="N211" s="37" t="str">
        <f>IF(M211="","",VLOOKUP(M211,[1]Artikel!$A:$C,2,FALSE))</f>
        <v/>
      </c>
      <c r="O211" s="1" t="str" cm="1">
        <f t="array" ref="O211">_xlfn.IFS(N211="","",N211="401","Rundstangen, gepresst",N211="402","Rundstangen, gezogen",N211="403","Warmpressstangen",N211="404","Rundstangen, mech. Bearbeitet",N211="405","Sechskantstangen, gepresst",N211="406","Sechskantstangen, gezogen",N211="409","Vierkantstangen, gepresst",N211="410","Vierkantstangen, gezogen",N211="411","Rechteckstangen, gepresst",N211="412","Rechteckstangen, gezogen",N211="413","Gussbolzen",N211="441","Runddraht",N211="471","Rohre, gepresst",N211="472","Rohre, gezogen",N211="482","Profildraht")</f>
        <v/>
      </c>
      <c r="U211" s="1" t="str">
        <f>IF(T211="","",VLOOKUP(T211,[1]Kreditoren!$A:$B,2,FALSE))</f>
        <v/>
      </c>
      <c r="X211" s="38"/>
      <c r="Y211" s="38"/>
      <c r="AE211" s="39" t="str">
        <f t="shared" si="10"/>
        <v/>
      </c>
    </row>
    <row r="212" spans="1:31" x14ac:dyDescent="0.2">
      <c r="A212" s="35" t="str">
        <f t="shared" si="9"/>
        <v/>
      </c>
      <c r="B212" s="35"/>
      <c r="C212" s="35"/>
      <c r="E212" s="1" t="str">
        <f t="shared" si="11"/>
        <v/>
      </c>
      <c r="I212" s="1" t="str">
        <f>IF(H212="","",VLOOKUP(H212,Debitoren!$A:$B,2,FALSE))</f>
        <v/>
      </c>
      <c r="M212" s="36"/>
      <c r="N212" s="37" t="str">
        <f>IF(M212="","",VLOOKUP(M212,[1]Artikel!$A:$C,2,FALSE))</f>
        <v/>
      </c>
      <c r="O212" s="1" t="str" cm="1">
        <f t="array" ref="O212">_xlfn.IFS(N212="","",N212="401","Rundstangen, gepresst",N212="402","Rundstangen, gezogen",N212="403","Warmpressstangen",N212="404","Rundstangen, mech. Bearbeitet",N212="405","Sechskantstangen, gepresst",N212="406","Sechskantstangen, gezogen",N212="409","Vierkantstangen, gepresst",N212="410","Vierkantstangen, gezogen",N212="411","Rechteckstangen, gepresst",N212="412","Rechteckstangen, gezogen",N212="413","Gussbolzen",N212="441","Runddraht",N212="471","Rohre, gepresst",N212="472","Rohre, gezogen",N212="482","Profildraht")</f>
        <v/>
      </c>
      <c r="U212" s="1" t="str">
        <f>IF(T212="","",VLOOKUP(T212,[1]Kreditoren!$A:$B,2,FALSE))</f>
        <v/>
      </c>
      <c r="X212" s="38"/>
      <c r="Y212" s="38"/>
      <c r="AE212" s="39" t="str">
        <f t="shared" si="10"/>
        <v/>
      </c>
    </row>
    <row r="213" spans="1:31" x14ac:dyDescent="0.2">
      <c r="A213" s="35" t="str">
        <f t="shared" si="9"/>
        <v/>
      </c>
      <c r="B213" s="35"/>
      <c r="C213" s="35"/>
      <c r="E213" s="1" t="str">
        <f t="shared" si="11"/>
        <v/>
      </c>
      <c r="I213" s="1" t="str">
        <f>IF(H213="","",VLOOKUP(H213,Debitoren!$A:$B,2,FALSE))</f>
        <v/>
      </c>
      <c r="M213" s="36"/>
      <c r="N213" s="37" t="str">
        <f>IF(M213="","",VLOOKUP(M213,[1]Artikel!$A:$C,2,FALSE))</f>
        <v/>
      </c>
      <c r="O213" s="1" t="str" cm="1">
        <f t="array" ref="O213">_xlfn.IFS(N213="","",N213="401","Rundstangen, gepresst",N213="402","Rundstangen, gezogen",N213="403","Warmpressstangen",N213="404","Rundstangen, mech. Bearbeitet",N213="405","Sechskantstangen, gepresst",N213="406","Sechskantstangen, gezogen",N213="409","Vierkantstangen, gepresst",N213="410","Vierkantstangen, gezogen",N213="411","Rechteckstangen, gepresst",N213="412","Rechteckstangen, gezogen",N213="413","Gussbolzen",N213="441","Runddraht",N213="471","Rohre, gepresst",N213="472","Rohre, gezogen",N213="482","Profildraht")</f>
        <v/>
      </c>
      <c r="U213" s="1" t="str">
        <f>IF(T213="","",VLOOKUP(T213,[1]Kreditoren!$A:$B,2,FALSE))</f>
        <v/>
      </c>
      <c r="X213" s="38"/>
      <c r="Y213" s="38"/>
      <c r="AE213" s="39" t="str">
        <f t="shared" si="10"/>
        <v/>
      </c>
    </row>
    <row r="214" spans="1:31" x14ac:dyDescent="0.2">
      <c r="A214" s="35" t="str">
        <f t="shared" si="9"/>
        <v/>
      </c>
      <c r="B214" s="35"/>
      <c r="C214" s="35"/>
      <c r="E214" s="1" t="str">
        <f t="shared" si="11"/>
        <v/>
      </c>
      <c r="I214" s="1" t="str">
        <f>IF(H214="","",VLOOKUP(H214,Debitoren!$A:$B,2,FALSE))</f>
        <v/>
      </c>
      <c r="M214" s="36"/>
      <c r="N214" s="37" t="str">
        <f>IF(M214="","",VLOOKUP(M214,[1]Artikel!$A:$C,2,FALSE))</f>
        <v/>
      </c>
      <c r="O214" s="1" t="str" cm="1">
        <f t="array" ref="O214">_xlfn.IFS(N214="","",N214="401","Rundstangen, gepresst",N214="402","Rundstangen, gezogen",N214="403","Warmpressstangen",N214="404","Rundstangen, mech. Bearbeitet",N214="405","Sechskantstangen, gepresst",N214="406","Sechskantstangen, gezogen",N214="409","Vierkantstangen, gepresst",N214="410","Vierkantstangen, gezogen",N214="411","Rechteckstangen, gepresst",N214="412","Rechteckstangen, gezogen",N214="413","Gussbolzen",N214="441","Runddraht",N214="471","Rohre, gepresst",N214="472","Rohre, gezogen",N214="482","Profildraht")</f>
        <v/>
      </c>
      <c r="U214" s="1" t="str">
        <f>IF(T214="","",VLOOKUP(T214,[1]Kreditoren!$A:$B,2,FALSE))</f>
        <v/>
      </c>
      <c r="X214" s="38"/>
      <c r="Y214" s="38"/>
      <c r="AE214" s="39" t="str">
        <f t="shared" si="10"/>
        <v/>
      </c>
    </row>
    <row r="215" spans="1:31" x14ac:dyDescent="0.2">
      <c r="A215" s="35" t="str">
        <f t="shared" si="9"/>
        <v/>
      </c>
      <c r="B215" s="35"/>
      <c r="C215" s="35"/>
      <c r="E215" s="1" t="str">
        <f t="shared" si="11"/>
        <v/>
      </c>
      <c r="I215" s="1" t="str">
        <f>IF(H215="","",VLOOKUP(H215,Debitoren!$A:$B,2,FALSE))</f>
        <v/>
      </c>
      <c r="M215" s="36"/>
      <c r="N215" s="37" t="str">
        <f>IF(M215="","",VLOOKUP(M215,[1]Artikel!$A:$C,2,FALSE))</f>
        <v/>
      </c>
      <c r="O215" s="1" t="str" cm="1">
        <f t="array" ref="O215">_xlfn.IFS(N215="","",N215="401","Rundstangen, gepresst",N215="402","Rundstangen, gezogen",N215="403","Warmpressstangen",N215="404","Rundstangen, mech. Bearbeitet",N215="405","Sechskantstangen, gepresst",N215="406","Sechskantstangen, gezogen",N215="409","Vierkantstangen, gepresst",N215="410","Vierkantstangen, gezogen",N215="411","Rechteckstangen, gepresst",N215="412","Rechteckstangen, gezogen",N215="413","Gussbolzen",N215="441","Runddraht",N215="471","Rohre, gepresst",N215="472","Rohre, gezogen",N215="482","Profildraht")</f>
        <v/>
      </c>
      <c r="U215" s="1" t="str">
        <f>IF(T215="","",VLOOKUP(T215,[1]Kreditoren!$A:$B,2,FALSE))</f>
        <v/>
      </c>
      <c r="X215" s="38"/>
      <c r="Y215" s="38"/>
      <c r="AE215" s="39" t="str">
        <f t="shared" si="10"/>
        <v/>
      </c>
    </row>
    <row r="216" spans="1:31" x14ac:dyDescent="0.2">
      <c r="A216" s="35" t="str">
        <f t="shared" si="9"/>
        <v/>
      </c>
      <c r="B216" s="35"/>
      <c r="C216" s="35"/>
      <c r="E216" s="1" t="str">
        <f t="shared" si="11"/>
        <v/>
      </c>
      <c r="I216" s="1" t="str">
        <f>IF(H216="","",VLOOKUP(H216,Debitoren!$A:$B,2,FALSE))</f>
        <v/>
      </c>
      <c r="M216" s="36"/>
      <c r="N216" s="37" t="str">
        <f>IF(M216="","",VLOOKUP(M216,[1]Artikel!$A:$C,2,FALSE))</f>
        <v/>
      </c>
      <c r="O216" s="1" t="str" cm="1">
        <f t="array" ref="O216">_xlfn.IFS(N216="","",N216="401","Rundstangen, gepresst",N216="402","Rundstangen, gezogen",N216="403","Warmpressstangen",N216="404","Rundstangen, mech. Bearbeitet",N216="405","Sechskantstangen, gepresst",N216="406","Sechskantstangen, gezogen",N216="409","Vierkantstangen, gepresst",N216="410","Vierkantstangen, gezogen",N216="411","Rechteckstangen, gepresst",N216="412","Rechteckstangen, gezogen",N216="413","Gussbolzen",N216="441","Runddraht",N216="471","Rohre, gepresst",N216="472","Rohre, gezogen",N216="482","Profildraht")</f>
        <v/>
      </c>
      <c r="U216" s="1" t="str">
        <f>IF(T216="","",VLOOKUP(T216,[1]Kreditoren!$A:$B,2,FALSE))</f>
        <v/>
      </c>
      <c r="X216" s="38"/>
      <c r="Y216" s="38"/>
      <c r="AE216" s="39" t="str">
        <f t="shared" si="10"/>
        <v/>
      </c>
    </row>
    <row r="217" spans="1:31" x14ac:dyDescent="0.2">
      <c r="A217" s="35" t="str">
        <f t="shared" si="9"/>
        <v/>
      </c>
      <c r="B217" s="35"/>
      <c r="C217" s="35"/>
      <c r="E217" s="1" t="str">
        <f t="shared" si="11"/>
        <v/>
      </c>
      <c r="I217" s="1" t="str">
        <f>IF(H217="","",VLOOKUP(H217,Debitoren!$A:$B,2,FALSE))</f>
        <v/>
      </c>
      <c r="M217" s="36"/>
      <c r="N217" s="37" t="str">
        <f>IF(M217="","",VLOOKUP(M217,[1]Artikel!$A:$C,2,FALSE))</f>
        <v/>
      </c>
      <c r="O217" s="1" t="str" cm="1">
        <f t="array" ref="O217">_xlfn.IFS(N217="","",N217="401","Rundstangen, gepresst",N217="402","Rundstangen, gezogen",N217="403","Warmpressstangen",N217="404","Rundstangen, mech. Bearbeitet",N217="405","Sechskantstangen, gepresst",N217="406","Sechskantstangen, gezogen",N217="409","Vierkantstangen, gepresst",N217="410","Vierkantstangen, gezogen",N217="411","Rechteckstangen, gepresst",N217="412","Rechteckstangen, gezogen",N217="413","Gussbolzen",N217="441","Runddraht",N217="471","Rohre, gepresst",N217="472","Rohre, gezogen",N217="482","Profildraht")</f>
        <v/>
      </c>
      <c r="U217" s="1" t="str">
        <f>IF(T217="","",VLOOKUP(T217,[1]Kreditoren!$A:$B,2,FALSE))</f>
        <v/>
      </c>
      <c r="X217" s="38"/>
      <c r="Y217" s="38"/>
      <c r="AE217" s="39" t="str">
        <f t="shared" si="10"/>
        <v/>
      </c>
    </row>
    <row r="218" spans="1:31" x14ac:dyDescent="0.2">
      <c r="A218" s="35" t="str">
        <f t="shared" si="9"/>
        <v/>
      </c>
      <c r="B218" s="35"/>
      <c r="C218" s="35"/>
      <c r="E218" s="1" t="str">
        <f t="shared" si="11"/>
        <v/>
      </c>
      <c r="I218" s="1" t="str">
        <f>IF(H218="","",VLOOKUP(H218,Debitoren!$A:$B,2,FALSE))</f>
        <v/>
      </c>
      <c r="M218" s="36"/>
      <c r="N218" s="37" t="str">
        <f>IF(M218="","",VLOOKUP(M218,[1]Artikel!$A:$C,2,FALSE))</f>
        <v/>
      </c>
      <c r="O218" s="1" t="str" cm="1">
        <f t="array" ref="O218">_xlfn.IFS(N218="","",N218="401","Rundstangen, gepresst",N218="402","Rundstangen, gezogen",N218="403","Warmpressstangen",N218="404","Rundstangen, mech. Bearbeitet",N218="405","Sechskantstangen, gepresst",N218="406","Sechskantstangen, gezogen",N218="409","Vierkantstangen, gepresst",N218="410","Vierkantstangen, gezogen",N218="411","Rechteckstangen, gepresst",N218="412","Rechteckstangen, gezogen",N218="413","Gussbolzen",N218="441","Runddraht",N218="471","Rohre, gepresst",N218="472","Rohre, gezogen",N218="482","Profildraht")</f>
        <v/>
      </c>
      <c r="U218" s="1" t="str">
        <f>IF(T218="","",VLOOKUP(T218,[1]Kreditoren!$A:$B,2,FALSE))</f>
        <v/>
      </c>
      <c r="X218" s="38"/>
      <c r="Y218" s="38"/>
      <c r="AE218" s="39" t="str">
        <f t="shared" si="10"/>
        <v/>
      </c>
    </row>
    <row r="219" spans="1:31" x14ac:dyDescent="0.2">
      <c r="A219" s="35" t="str">
        <f t="shared" si="9"/>
        <v/>
      </c>
      <c r="B219" s="35"/>
      <c r="C219" s="35"/>
      <c r="E219" s="1" t="str">
        <f t="shared" si="11"/>
        <v/>
      </c>
      <c r="I219" s="1" t="str">
        <f>IF(H219="","",VLOOKUP(H219,Debitoren!$A:$B,2,FALSE))</f>
        <v/>
      </c>
      <c r="M219" s="36"/>
      <c r="N219" s="37" t="str">
        <f>IF(M219="","",VLOOKUP(M219,[1]Artikel!$A:$C,2,FALSE))</f>
        <v/>
      </c>
      <c r="O219" s="1" t="str" cm="1">
        <f t="array" ref="O219">_xlfn.IFS(N219="","",N219="401","Rundstangen, gepresst",N219="402","Rundstangen, gezogen",N219="403","Warmpressstangen",N219="404","Rundstangen, mech. Bearbeitet",N219="405","Sechskantstangen, gepresst",N219="406","Sechskantstangen, gezogen",N219="409","Vierkantstangen, gepresst",N219="410","Vierkantstangen, gezogen",N219="411","Rechteckstangen, gepresst",N219="412","Rechteckstangen, gezogen",N219="413","Gussbolzen",N219="441","Runddraht",N219="471","Rohre, gepresst",N219="472","Rohre, gezogen",N219="482","Profildraht")</f>
        <v/>
      </c>
      <c r="U219" s="1" t="str">
        <f>IF(T219="","",VLOOKUP(T219,[1]Kreditoren!$A:$B,2,FALSE))</f>
        <v/>
      </c>
      <c r="X219" s="38"/>
      <c r="Y219" s="38"/>
      <c r="AE219" s="39" t="str">
        <f t="shared" si="10"/>
        <v/>
      </c>
    </row>
    <row r="220" spans="1:31" x14ac:dyDescent="0.2">
      <c r="A220" s="35" t="str">
        <f t="shared" si="9"/>
        <v/>
      </c>
      <c r="B220" s="35"/>
      <c r="C220" s="35"/>
      <c r="E220" s="1" t="str">
        <f t="shared" si="11"/>
        <v/>
      </c>
      <c r="I220" s="1" t="str">
        <f>IF(H220="","",VLOOKUP(H220,Debitoren!$A:$B,2,FALSE))</f>
        <v/>
      </c>
      <c r="M220" s="36"/>
      <c r="N220" s="37" t="str">
        <f>IF(M220="","",VLOOKUP(M220,[1]Artikel!$A:$C,2,FALSE))</f>
        <v/>
      </c>
      <c r="O220" s="1" t="str" cm="1">
        <f t="array" ref="O220">_xlfn.IFS(N220="","",N220="401","Rundstangen, gepresst",N220="402","Rundstangen, gezogen",N220="403","Warmpressstangen",N220="404","Rundstangen, mech. Bearbeitet",N220="405","Sechskantstangen, gepresst",N220="406","Sechskantstangen, gezogen",N220="409","Vierkantstangen, gepresst",N220="410","Vierkantstangen, gezogen",N220="411","Rechteckstangen, gepresst",N220="412","Rechteckstangen, gezogen",N220="413","Gussbolzen",N220="441","Runddraht",N220="471","Rohre, gepresst",N220="472","Rohre, gezogen",N220="482","Profildraht")</f>
        <v/>
      </c>
      <c r="U220" s="1" t="str">
        <f>IF(T220="","",VLOOKUP(T220,[1]Kreditoren!$A:$B,2,FALSE))</f>
        <v/>
      </c>
      <c r="X220" s="38"/>
      <c r="Y220" s="38"/>
      <c r="AE220" s="39" t="str">
        <f t="shared" si="10"/>
        <v/>
      </c>
    </row>
    <row r="221" spans="1:31" x14ac:dyDescent="0.2">
      <c r="A221" s="35" t="str">
        <f t="shared" si="9"/>
        <v/>
      </c>
      <c r="B221" s="35"/>
      <c r="C221" s="35"/>
      <c r="E221" s="1" t="str">
        <f t="shared" si="11"/>
        <v/>
      </c>
      <c r="I221" s="1" t="str">
        <f>IF(H221="","",VLOOKUP(H221,Debitoren!$A:$B,2,FALSE))</f>
        <v/>
      </c>
      <c r="M221" s="36"/>
      <c r="N221" s="37" t="str">
        <f>IF(M221="","",VLOOKUP(M221,[1]Artikel!$A:$C,2,FALSE))</f>
        <v/>
      </c>
      <c r="O221" s="1" t="str" cm="1">
        <f t="array" ref="O221">_xlfn.IFS(N221="","",N221="401","Rundstangen, gepresst",N221="402","Rundstangen, gezogen",N221="403","Warmpressstangen",N221="404","Rundstangen, mech. Bearbeitet",N221="405","Sechskantstangen, gepresst",N221="406","Sechskantstangen, gezogen",N221="409","Vierkantstangen, gepresst",N221="410","Vierkantstangen, gezogen",N221="411","Rechteckstangen, gepresst",N221="412","Rechteckstangen, gezogen",N221="413","Gussbolzen",N221="441","Runddraht",N221="471","Rohre, gepresst",N221="472","Rohre, gezogen",N221="482","Profildraht")</f>
        <v/>
      </c>
      <c r="U221" s="1" t="str">
        <f>IF(T221="","",VLOOKUP(T221,[1]Kreditoren!$A:$B,2,FALSE))</f>
        <v/>
      </c>
      <c r="X221" s="38"/>
      <c r="Y221" s="38"/>
      <c r="AE221" s="39" t="str">
        <f t="shared" si="10"/>
        <v/>
      </c>
    </row>
    <row r="222" spans="1:31" x14ac:dyDescent="0.2">
      <c r="A222" s="35" t="str">
        <f t="shared" si="9"/>
        <v/>
      </c>
      <c r="B222" s="35"/>
      <c r="C222" s="35"/>
      <c r="E222" s="1" t="str">
        <f t="shared" si="11"/>
        <v/>
      </c>
      <c r="I222" s="1" t="str">
        <f>IF(H222="","",VLOOKUP(H222,Debitoren!$A:$B,2,FALSE))</f>
        <v/>
      </c>
      <c r="M222" s="36"/>
      <c r="N222" s="37" t="str">
        <f>IF(M222="","",VLOOKUP(M222,[1]Artikel!$A:$C,2,FALSE))</f>
        <v/>
      </c>
      <c r="O222" s="1" t="str" cm="1">
        <f t="array" ref="O222">_xlfn.IFS(N222="","",N222="401","Rundstangen, gepresst",N222="402","Rundstangen, gezogen",N222="403","Warmpressstangen",N222="404","Rundstangen, mech. Bearbeitet",N222="405","Sechskantstangen, gepresst",N222="406","Sechskantstangen, gezogen",N222="409","Vierkantstangen, gepresst",N222="410","Vierkantstangen, gezogen",N222="411","Rechteckstangen, gepresst",N222="412","Rechteckstangen, gezogen",N222="413","Gussbolzen",N222="441","Runddraht",N222="471","Rohre, gepresst",N222="472","Rohre, gezogen",N222="482","Profildraht")</f>
        <v/>
      </c>
      <c r="U222" s="1" t="str">
        <f>IF(T222="","",VLOOKUP(T222,[1]Kreditoren!$A:$B,2,FALSE))</f>
        <v/>
      </c>
      <c r="X222" s="38"/>
      <c r="Y222" s="38"/>
      <c r="AE222" s="39" t="str">
        <f t="shared" si="10"/>
        <v/>
      </c>
    </row>
    <row r="223" spans="1:31" x14ac:dyDescent="0.2">
      <c r="A223" s="35" t="str">
        <f t="shared" si="9"/>
        <v/>
      </c>
      <c r="B223" s="35"/>
      <c r="C223" s="35"/>
      <c r="E223" s="1" t="str">
        <f t="shared" si="11"/>
        <v/>
      </c>
      <c r="I223" s="1" t="str">
        <f>IF(H223="","",VLOOKUP(H223,Debitoren!$A:$B,2,FALSE))</f>
        <v/>
      </c>
      <c r="M223" s="36"/>
      <c r="N223" s="37" t="str">
        <f>IF(M223="","",VLOOKUP(M223,[1]Artikel!$A:$C,2,FALSE))</f>
        <v/>
      </c>
      <c r="O223" s="1" t="str" cm="1">
        <f t="array" ref="O223">_xlfn.IFS(N223="","",N223="401","Rundstangen, gepresst",N223="402","Rundstangen, gezogen",N223="403","Warmpressstangen",N223="404","Rundstangen, mech. Bearbeitet",N223="405","Sechskantstangen, gepresst",N223="406","Sechskantstangen, gezogen",N223="409","Vierkantstangen, gepresst",N223="410","Vierkantstangen, gezogen",N223="411","Rechteckstangen, gepresst",N223="412","Rechteckstangen, gezogen",N223="413","Gussbolzen",N223="441","Runddraht",N223="471","Rohre, gepresst",N223="472","Rohre, gezogen",N223="482","Profildraht")</f>
        <v/>
      </c>
      <c r="U223" s="1" t="str">
        <f>IF(T223="","",VLOOKUP(T223,[1]Kreditoren!$A:$B,2,FALSE))</f>
        <v/>
      </c>
      <c r="X223" s="38"/>
      <c r="Y223" s="38"/>
      <c r="AE223" s="39" t="str">
        <f t="shared" si="10"/>
        <v/>
      </c>
    </row>
    <row r="224" spans="1:31" x14ac:dyDescent="0.2">
      <c r="A224" s="35" t="str">
        <f t="shared" si="9"/>
        <v/>
      </c>
      <c r="B224" s="35"/>
      <c r="C224" s="35"/>
      <c r="E224" s="1" t="str">
        <f t="shared" si="11"/>
        <v/>
      </c>
      <c r="I224" s="1" t="str">
        <f>IF(H224="","",VLOOKUP(H224,Debitoren!$A:$B,2,FALSE))</f>
        <v/>
      </c>
      <c r="M224" s="36"/>
      <c r="N224" s="37" t="str">
        <f>IF(M224="","",VLOOKUP(M224,[1]Artikel!$A:$C,2,FALSE))</f>
        <v/>
      </c>
      <c r="O224" s="1" t="str" cm="1">
        <f t="array" ref="O224">_xlfn.IFS(N224="","",N224="401","Rundstangen, gepresst",N224="402","Rundstangen, gezogen",N224="403","Warmpressstangen",N224="404","Rundstangen, mech. Bearbeitet",N224="405","Sechskantstangen, gepresst",N224="406","Sechskantstangen, gezogen",N224="409","Vierkantstangen, gepresst",N224="410","Vierkantstangen, gezogen",N224="411","Rechteckstangen, gepresst",N224="412","Rechteckstangen, gezogen",N224="413","Gussbolzen",N224="441","Runddraht",N224="471","Rohre, gepresst",N224="472","Rohre, gezogen",N224="482","Profildraht")</f>
        <v/>
      </c>
      <c r="U224" s="1" t="str">
        <f>IF(T224="","",VLOOKUP(T224,[1]Kreditoren!$A:$B,2,FALSE))</f>
        <v/>
      </c>
      <c r="X224" s="38"/>
      <c r="Y224" s="38"/>
      <c r="AE224" s="39" t="str">
        <f t="shared" si="10"/>
        <v/>
      </c>
    </row>
    <row r="225" spans="1:31" x14ac:dyDescent="0.2">
      <c r="A225" s="35" t="str">
        <f t="shared" si="9"/>
        <v/>
      </c>
      <c r="B225" s="35"/>
      <c r="C225" s="35"/>
      <c r="E225" s="1" t="str">
        <f t="shared" si="11"/>
        <v/>
      </c>
      <c r="I225" s="1" t="str">
        <f>IF(H225="","",VLOOKUP(H225,Debitoren!$A:$B,2,FALSE))</f>
        <v/>
      </c>
      <c r="M225" s="36"/>
      <c r="N225" s="37" t="str">
        <f>IF(M225="","",VLOOKUP(M225,[1]Artikel!$A:$C,2,FALSE))</f>
        <v/>
      </c>
      <c r="O225" s="1" t="str" cm="1">
        <f t="array" ref="O225">_xlfn.IFS(N225="","",N225="401","Rundstangen, gepresst",N225="402","Rundstangen, gezogen",N225="403","Warmpressstangen",N225="404","Rundstangen, mech. Bearbeitet",N225="405","Sechskantstangen, gepresst",N225="406","Sechskantstangen, gezogen",N225="409","Vierkantstangen, gepresst",N225="410","Vierkantstangen, gezogen",N225="411","Rechteckstangen, gepresst",N225="412","Rechteckstangen, gezogen",N225="413","Gussbolzen",N225="441","Runddraht",N225="471","Rohre, gepresst",N225="472","Rohre, gezogen",N225="482","Profildraht")</f>
        <v/>
      </c>
      <c r="U225" s="1" t="str">
        <f>IF(T225="","",VLOOKUP(T225,[1]Kreditoren!$A:$B,2,FALSE))</f>
        <v/>
      </c>
      <c r="X225" s="38"/>
      <c r="Y225" s="38"/>
      <c r="AE225" s="39" t="str">
        <f t="shared" si="10"/>
        <v/>
      </c>
    </row>
    <row r="226" spans="1:31" x14ac:dyDescent="0.2">
      <c r="A226" s="35" t="str">
        <f t="shared" si="9"/>
        <v/>
      </c>
      <c r="B226" s="35"/>
      <c r="C226" s="35"/>
      <c r="E226" s="1" t="str">
        <f t="shared" si="11"/>
        <v/>
      </c>
      <c r="I226" s="1" t="str">
        <f>IF(H226="","",VLOOKUP(H226,Debitoren!$A:$B,2,FALSE))</f>
        <v/>
      </c>
      <c r="M226" s="36"/>
      <c r="N226" s="37" t="str">
        <f>IF(M226="","",VLOOKUP(M226,[1]Artikel!$A:$C,2,FALSE))</f>
        <v/>
      </c>
      <c r="O226" s="1" t="str" cm="1">
        <f t="array" ref="O226">_xlfn.IFS(N226="","",N226="401","Rundstangen, gepresst",N226="402","Rundstangen, gezogen",N226="403","Warmpressstangen",N226="404","Rundstangen, mech. Bearbeitet",N226="405","Sechskantstangen, gepresst",N226="406","Sechskantstangen, gezogen",N226="409","Vierkantstangen, gepresst",N226="410","Vierkantstangen, gezogen",N226="411","Rechteckstangen, gepresst",N226="412","Rechteckstangen, gezogen",N226="413","Gussbolzen",N226="441","Runddraht",N226="471","Rohre, gepresst",N226="472","Rohre, gezogen",N226="482","Profildraht")</f>
        <v/>
      </c>
      <c r="U226" s="1" t="str">
        <f>IF(T226="","",VLOOKUP(T226,[1]Kreditoren!$A:$B,2,FALSE))</f>
        <v/>
      </c>
      <c r="X226" s="38"/>
      <c r="Y226" s="38"/>
      <c r="AE226" s="39" t="str">
        <f t="shared" si="10"/>
        <v/>
      </c>
    </row>
    <row r="227" spans="1:31" x14ac:dyDescent="0.2">
      <c r="A227" s="35" t="str">
        <f t="shared" si="9"/>
        <v/>
      </c>
      <c r="B227" s="35"/>
      <c r="C227" s="35"/>
      <c r="E227" s="1" t="str">
        <f t="shared" si="11"/>
        <v/>
      </c>
      <c r="I227" s="1" t="str">
        <f>IF(H227="","",VLOOKUP(H227,Debitoren!$A:$B,2,FALSE))</f>
        <v/>
      </c>
      <c r="M227" s="36"/>
      <c r="N227" s="37" t="str">
        <f>IF(M227="","",VLOOKUP(M227,[1]Artikel!$A:$C,2,FALSE))</f>
        <v/>
      </c>
      <c r="O227" s="1" t="str" cm="1">
        <f t="array" ref="O227">_xlfn.IFS(N227="","",N227="401","Rundstangen, gepresst",N227="402","Rundstangen, gezogen",N227="403","Warmpressstangen",N227="404","Rundstangen, mech. Bearbeitet",N227="405","Sechskantstangen, gepresst",N227="406","Sechskantstangen, gezogen",N227="409","Vierkantstangen, gepresst",N227="410","Vierkantstangen, gezogen",N227="411","Rechteckstangen, gepresst",N227="412","Rechteckstangen, gezogen",N227="413","Gussbolzen",N227="441","Runddraht",N227="471","Rohre, gepresst",N227="472","Rohre, gezogen",N227="482","Profildraht")</f>
        <v/>
      </c>
      <c r="U227" s="1" t="str">
        <f>IF(T227="","",VLOOKUP(T227,[1]Kreditoren!$A:$B,2,FALSE))</f>
        <v/>
      </c>
      <c r="X227" s="38"/>
      <c r="Y227" s="38"/>
      <c r="AE227" s="39" t="str">
        <f t="shared" si="10"/>
        <v/>
      </c>
    </row>
    <row r="228" spans="1:31" x14ac:dyDescent="0.2">
      <c r="A228" s="35" t="str">
        <f t="shared" si="9"/>
        <v/>
      </c>
      <c r="B228" s="35"/>
      <c r="C228" s="35"/>
      <c r="E228" s="1" t="str">
        <f t="shared" si="11"/>
        <v/>
      </c>
      <c r="I228" s="1" t="str">
        <f>IF(H228="","",VLOOKUP(H228,Debitoren!$A:$B,2,FALSE))</f>
        <v/>
      </c>
      <c r="M228" s="36"/>
      <c r="N228" s="37" t="str">
        <f>IF(M228="","",VLOOKUP(M228,[1]Artikel!$A:$C,2,FALSE))</f>
        <v/>
      </c>
      <c r="O228" s="1" t="str" cm="1">
        <f t="array" ref="O228">_xlfn.IFS(N228="","",N228="401","Rundstangen, gepresst",N228="402","Rundstangen, gezogen",N228="403","Warmpressstangen",N228="404","Rundstangen, mech. Bearbeitet",N228="405","Sechskantstangen, gepresst",N228="406","Sechskantstangen, gezogen",N228="409","Vierkantstangen, gepresst",N228="410","Vierkantstangen, gezogen",N228="411","Rechteckstangen, gepresst",N228="412","Rechteckstangen, gezogen",N228="413","Gussbolzen",N228="441","Runddraht",N228="471","Rohre, gepresst",N228="472","Rohre, gezogen",N228="482","Profildraht")</f>
        <v/>
      </c>
      <c r="U228" s="1" t="str">
        <f>IF(T228="","",VLOOKUP(T228,[1]Kreditoren!$A:$B,2,FALSE))</f>
        <v/>
      </c>
      <c r="X228" s="38"/>
      <c r="Y228" s="38"/>
      <c r="AE228" s="39" t="str">
        <f t="shared" si="10"/>
        <v/>
      </c>
    </row>
    <row r="229" spans="1:31" x14ac:dyDescent="0.2">
      <c r="A229" s="35" t="str">
        <f t="shared" si="9"/>
        <v/>
      </c>
      <c r="B229" s="35"/>
      <c r="C229" s="35"/>
      <c r="D229" s="12"/>
      <c r="E229" s="1" t="str">
        <f t="shared" si="11"/>
        <v/>
      </c>
      <c r="I229" s="1" t="str">
        <f>IF(H229="","",VLOOKUP(H229,Debitoren!$A:$B,2,FALSE))</f>
        <v/>
      </c>
      <c r="M229" s="36"/>
      <c r="N229" s="37" t="str">
        <f>IF(M229="","",VLOOKUP(M229,[1]Artikel!$A:$C,2,FALSE))</f>
        <v/>
      </c>
      <c r="O229" s="1" t="str" cm="1">
        <f t="array" ref="O229">_xlfn.IFS(N229="","",N229="401","Rundstangen, gepresst",N229="402","Rundstangen, gezogen",N229="403","Warmpressstangen",N229="404","Rundstangen, mech. Bearbeitet",N229="405","Sechskantstangen, gepresst",N229="406","Sechskantstangen, gezogen",N229="409","Vierkantstangen, gepresst",N229="410","Vierkantstangen, gezogen",N229="411","Rechteckstangen, gepresst",N229="412","Rechteckstangen, gezogen",N229="413","Gussbolzen",N229="441","Runddraht",N229="471","Rohre, gepresst",N229="472","Rohre, gezogen",N229="482","Profildraht")</f>
        <v/>
      </c>
      <c r="U229" s="1" t="str">
        <f>IF(T229="","",VLOOKUP(T229,[1]Kreditoren!$A:$B,2,FALSE))</f>
        <v/>
      </c>
      <c r="X229" s="38"/>
      <c r="Y229" s="38"/>
      <c r="AE229" s="39" t="str">
        <f t="shared" si="10"/>
        <v/>
      </c>
    </row>
    <row r="230" spans="1:31" x14ac:dyDescent="0.2">
      <c r="A230" s="35" t="str">
        <f t="shared" si="9"/>
        <v/>
      </c>
      <c r="B230" s="35"/>
      <c r="C230" s="35"/>
      <c r="E230" s="1" t="str">
        <f t="shared" si="11"/>
        <v/>
      </c>
      <c r="I230" s="1" t="str">
        <f>IF(H230="","",VLOOKUP(H230,Debitoren!$A:$B,2,FALSE))</f>
        <v/>
      </c>
      <c r="M230" s="36"/>
      <c r="N230" s="37" t="str">
        <f>IF(M230="","",VLOOKUP(M230,[1]Artikel!$A:$C,2,FALSE))</f>
        <v/>
      </c>
      <c r="O230" s="1" t="str" cm="1">
        <f t="array" ref="O230">_xlfn.IFS(N230="","",N230="401","Rundstangen, gepresst",N230="402","Rundstangen, gezogen",N230="403","Warmpressstangen",N230="404","Rundstangen, mech. Bearbeitet",N230="405","Sechskantstangen, gepresst",N230="406","Sechskantstangen, gezogen",N230="409","Vierkantstangen, gepresst",N230="410","Vierkantstangen, gezogen",N230="411","Rechteckstangen, gepresst",N230="412","Rechteckstangen, gezogen",N230="413","Gussbolzen",N230="441","Runddraht",N230="471","Rohre, gepresst",N230="472","Rohre, gezogen",N230="482","Profildraht")</f>
        <v/>
      </c>
      <c r="U230" s="1" t="str">
        <f>IF(T230="","",VLOOKUP(T230,[1]Kreditoren!$A:$B,2,FALSE))</f>
        <v/>
      </c>
      <c r="X230" s="38"/>
      <c r="Y230" s="38"/>
      <c r="AE230" s="39" t="str">
        <f t="shared" si="10"/>
        <v/>
      </c>
    </row>
    <row r="231" spans="1:31" x14ac:dyDescent="0.2">
      <c r="A231" s="35" t="str">
        <f t="shared" si="9"/>
        <v/>
      </c>
      <c r="B231" s="35"/>
      <c r="C231" s="35"/>
      <c r="E231" s="1" t="str">
        <f t="shared" si="11"/>
        <v/>
      </c>
      <c r="I231" s="1" t="str">
        <f>IF(H231="","",VLOOKUP(H231,Debitoren!$A:$B,2,FALSE))</f>
        <v/>
      </c>
      <c r="M231" s="36"/>
      <c r="N231" s="37" t="str">
        <f>IF(M231="","",VLOOKUP(M231,[1]Artikel!$A:$C,2,FALSE))</f>
        <v/>
      </c>
      <c r="O231" s="1" t="str" cm="1">
        <f t="array" ref="O231">_xlfn.IFS(N231="","",N231="401","Rundstangen, gepresst",N231="402","Rundstangen, gezogen",N231="403","Warmpressstangen",N231="404","Rundstangen, mech. Bearbeitet",N231="405","Sechskantstangen, gepresst",N231="406","Sechskantstangen, gezogen",N231="409","Vierkantstangen, gepresst",N231="410","Vierkantstangen, gezogen",N231="411","Rechteckstangen, gepresst",N231="412","Rechteckstangen, gezogen",N231="413","Gussbolzen",N231="441","Runddraht",N231="471","Rohre, gepresst",N231="472","Rohre, gezogen",N231="482","Profildraht")</f>
        <v/>
      </c>
      <c r="U231" s="1" t="str">
        <f>IF(T231="","",VLOOKUP(T231,[1]Kreditoren!$A:$B,2,FALSE))</f>
        <v/>
      </c>
      <c r="X231" s="38"/>
      <c r="Y231" s="38"/>
      <c r="AE231" s="39" t="str">
        <f t="shared" si="10"/>
        <v/>
      </c>
    </row>
    <row r="232" spans="1:31" x14ac:dyDescent="0.2">
      <c r="A232" s="35" t="str">
        <f t="shared" si="9"/>
        <v/>
      </c>
      <c r="B232" s="35"/>
      <c r="C232" s="35"/>
      <c r="E232" s="1" t="str">
        <f t="shared" si="11"/>
        <v/>
      </c>
      <c r="I232" s="1" t="str">
        <f>IF(H232="","",VLOOKUP(H232,Debitoren!$A:$B,2,FALSE))</f>
        <v/>
      </c>
      <c r="M232" s="36"/>
      <c r="N232" s="37" t="str">
        <f>IF(M232="","",VLOOKUP(M232,[1]Artikel!$A:$C,2,FALSE))</f>
        <v/>
      </c>
      <c r="O232" s="1" t="str" cm="1">
        <f t="array" ref="O232">_xlfn.IFS(N232="","",N232="401","Rundstangen, gepresst",N232="402","Rundstangen, gezogen",N232="403","Warmpressstangen",N232="404","Rundstangen, mech. Bearbeitet",N232="405","Sechskantstangen, gepresst",N232="406","Sechskantstangen, gezogen",N232="409","Vierkantstangen, gepresst",N232="410","Vierkantstangen, gezogen",N232="411","Rechteckstangen, gepresst",N232="412","Rechteckstangen, gezogen",N232="413","Gussbolzen",N232="441","Runddraht",N232="471","Rohre, gepresst",N232="472","Rohre, gezogen",N232="482","Profildraht")</f>
        <v/>
      </c>
      <c r="U232" s="1" t="str">
        <f>IF(T232="","",VLOOKUP(T232,[1]Kreditoren!$A:$B,2,FALSE))</f>
        <v/>
      </c>
      <c r="X232" s="38"/>
      <c r="Y232" s="38"/>
      <c r="AE232" s="39" t="str">
        <f t="shared" si="10"/>
        <v/>
      </c>
    </row>
    <row r="233" spans="1:31" x14ac:dyDescent="0.2">
      <c r="A233" s="35" t="str">
        <f t="shared" si="9"/>
        <v/>
      </c>
      <c r="B233" s="35"/>
      <c r="C233" s="35"/>
      <c r="E233" s="1" t="str">
        <f t="shared" si="11"/>
        <v/>
      </c>
      <c r="I233" s="1" t="str">
        <f>IF(H233="","",VLOOKUP(H233,Debitoren!$A:$B,2,FALSE))</f>
        <v/>
      </c>
      <c r="M233" s="36"/>
      <c r="N233" s="37" t="str">
        <f>IF(M233="","",VLOOKUP(M233,[1]Artikel!$A:$C,2,FALSE))</f>
        <v/>
      </c>
      <c r="O233" s="1" t="str" cm="1">
        <f t="array" ref="O233">_xlfn.IFS(N233="","",N233="401","Rundstangen, gepresst",N233="402","Rundstangen, gezogen",N233="403","Warmpressstangen",N233="404","Rundstangen, mech. Bearbeitet",N233="405","Sechskantstangen, gepresst",N233="406","Sechskantstangen, gezogen",N233="409","Vierkantstangen, gepresst",N233="410","Vierkantstangen, gezogen",N233="411","Rechteckstangen, gepresst",N233="412","Rechteckstangen, gezogen",N233="413","Gussbolzen",N233="441","Runddraht",N233="471","Rohre, gepresst",N233="472","Rohre, gezogen",N233="482","Profildraht")</f>
        <v/>
      </c>
      <c r="U233" s="1" t="str">
        <f>IF(T233="","",VLOOKUP(T233,[1]Kreditoren!$A:$B,2,FALSE))</f>
        <v/>
      </c>
      <c r="X233" s="38"/>
      <c r="Y233" s="38"/>
      <c r="AE233" s="39" t="str">
        <f t="shared" si="10"/>
        <v/>
      </c>
    </row>
    <row r="234" spans="1:31" x14ac:dyDescent="0.2">
      <c r="A234" s="35" t="str">
        <f t="shared" si="9"/>
        <v/>
      </c>
      <c r="B234" s="35"/>
      <c r="C234" s="35"/>
      <c r="E234" s="1" t="str">
        <f t="shared" si="11"/>
        <v/>
      </c>
      <c r="I234" s="1" t="str">
        <f>IF(H234="","",VLOOKUP(H234,Debitoren!$A:$B,2,FALSE))</f>
        <v/>
      </c>
      <c r="M234" s="36"/>
      <c r="N234" s="37" t="str">
        <f>IF(M234="","",VLOOKUP(M234,[1]Artikel!$A:$C,2,FALSE))</f>
        <v/>
      </c>
      <c r="O234" s="1" t="str" cm="1">
        <f t="array" ref="O234">_xlfn.IFS(N234="","",N234="401","Rundstangen, gepresst",N234="402","Rundstangen, gezogen",N234="403","Warmpressstangen",N234="404","Rundstangen, mech. Bearbeitet",N234="405","Sechskantstangen, gepresst",N234="406","Sechskantstangen, gezogen",N234="409","Vierkantstangen, gepresst",N234="410","Vierkantstangen, gezogen",N234="411","Rechteckstangen, gepresst",N234="412","Rechteckstangen, gezogen",N234="413","Gussbolzen",N234="441","Runddraht",N234="471","Rohre, gepresst",N234="472","Rohre, gezogen",N234="482","Profildraht")</f>
        <v/>
      </c>
      <c r="U234" s="1" t="str">
        <f>IF(T234="","",VLOOKUP(T234,[1]Kreditoren!$A:$B,2,FALSE))</f>
        <v/>
      </c>
      <c r="X234" s="38"/>
      <c r="Y234" s="38"/>
      <c r="AE234" s="39" t="str">
        <f t="shared" si="10"/>
        <v/>
      </c>
    </row>
    <row r="235" spans="1:31" x14ac:dyDescent="0.2">
      <c r="A235" s="35" t="str">
        <f t="shared" si="9"/>
        <v/>
      </c>
      <c r="B235" s="35"/>
      <c r="C235" s="35"/>
      <c r="E235" s="1" t="str">
        <f t="shared" si="11"/>
        <v/>
      </c>
      <c r="I235" s="1" t="str">
        <f>IF(H235="","",VLOOKUP(H235,Debitoren!$A:$B,2,FALSE))</f>
        <v/>
      </c>
      <c r="M235" s="36"/>
      <c r="N235" s="37" t="str">
        <f>IF(M235="","",VLOOKUP(M235,[1]Artikel!$A:$C,2,FALSE))</f>
        <v/>
      </c>
      <c r="O235" s="1" t="str" cm="1">
        <f t="array" ref="O235">_xlfn.IFS(N235="","",N235="401","Rundstangen, gepresst",N235="402","Rundstangen, gezogen",N235="403","Warmpressstangen",N235="404","Rundstangen, mech. Bearbeitet",N235="405","Sechskantstangen, gepresst",N235="406","Sechskantstangen, gezogen",N235="409","Vierkantstangen, gepresst",N235="410","Vierkantstangen, gezogen",N235="411","Rechteckstangen, gepresst",N235="412","Rechteckstangen, gezogen",N235="413","Gussbolzen",N235="441","Runddraht",N235="471","Rohre, gepresst",N235="472","Rohre, gezogen",N235="482","Profildraht")</f>
        <v/>
      </c>
      <c r="U235" s="1" t="str">
        <f>IF(T235="","",VLOOKUP(T235,[1]Kreditoren!$A:$B,2,FALSE))</f>
        <v/>
      </c>
      <c r="X235" s="38"/>
      <c r="Y235" s="38"/>
      <c r="AE235" s="39" t="str">
        <f t="shared" si="10"/>
        <v/>
      </c>
    </row>
    <row r="236" spans="1:31" x14ac:dyDescent="0.2">
      <c r="A236" s="35" t="str">
        <f t="shared" si="9"/>
        <v/>
      </c>
      <c r="B236" s="35"/>
      <c r="C236" s="35"/>
      <c r="E236" s="1" t="str">
        <f t="shared" si="11"/>
        <v/>
      </c>
      <c r="I236" s="1" t="str">
        <f>IF(H236="","",VLOOKUP(H236,Debitoren!$A:$B,2,FALSE))</f>
        <v/>
      </c>
      <c r="M236" s="36"/>
      <c r="N236" s="37" t="str">
        <f>IF(M236="","",VLOOKUP(M236,[1]Artikel!$A:$C,2,FALSE))</f>
        <v/>
      </c>
      <c r="O236" s="1" t="str" cm="1">
        <f t="array" ref="O236">_xlfn.IFS(N236="","",N236="401","Rundstangen, gepresst",N236="402","Rundstangen, gezogen",N236="403","Warmpressstangen",N236="404","Rundstangen, mech. Bearbeitet",N236="405","Sechskantstangen, gepresst",N236="406","Sechskantstangen, gezogen",N236="409","Vierkantstangen, gepresst",N236="410","Vierkantstangen, gezogen",N236="411","Rechteckstangen, gepresst",N236="412","Rechteckstangen, gezogen",N236="413","Gussbolzen",N236="441","Runddraht",N236="471","Rohre, gepresst",N236="472","Rohre, gezogen",N236="482","Profildraht")</f>
        <v/>
      </c>
      <c r="U236" s="1" t="str">
        <f>IF(T236="","",VLOOKUP(T236,[1]Kreditoren!$A:$B,2,FALSE))</f>
        <v/>
      </c>
      <c r="X236" s="38"/>
      <c r="Y236" s="38"/>
      <c r="AE236" s="39" t="str">
        <f t="shared" si="10"/>
        <v/>
      </c>
    </row>
    <row r="237" spans="1:31" x14ac:dyDescent="0.2">
      <c r="A237" s="35" t="str">
        <f t="shared" si="9"/>
        <v/>
      </c>
      <c r="B237" s="35"/>
      <c r="C237" s="35"/>
      <c r="E237" s="1" t="str">
        <f t="shared" si="11"/>
        <v/>
      </c>
      <c r="I237" s="1" t="str">
        <f>IF(H237="","",VLOOKUP(H237,Debitoren!$A:$B,2,FALSE))</f>
        <v/>
      </c>
      <c r="M237" s="36"/>
      <c r="N237" s="37" t="str">
        <f>IF(M237="","",VLOOKUP(M237,[1]Artikel!$A:$C,2,FALSE))</f>
        <v/>
      </c>
      <c r="O237" s="1" t="str" cm="1">
        <f t="array" ref="O237">_xlfn.IFS(N237="","",N237="401","Rundstangen, gepresst",N237="402","Rundstangen, gezogen",N237="403","Warmpressstangen",N237="404","Rundstangen, mech. Bearbeitet",N237="405","Sechskantstangen, gepresst",N237="406","Sechskantstangen, gezogen",N237="409","Vierkantstangen, gepresst",N237="410","Vierkantstangen, gezogen",N237="411","Rechteckstangen, gepresst",N237="412","Rechteckstangen, gezogen",N237="413","Gussbolzen",N237="441","Runddraht",N237="471","Rohre, gepresst",N237="472","Rohre, gezogen",N237="482","Profildraht")</f>
        <v/>
      </c>
      <c r="U237" s="1" t="str">
        <f>IF(T237="","",VLOOKUP(T237,[1]Kreditoren!$A:$B,2,FALSE))</f>
        <v/>
      </c>
      <c r="X237" s="38"/>
      <c r="Y237" s="38"/>
      <c r="AE237" s="39" t="str">
        <f t="shared" si="10"/>
        <v/>
      </c>
    </row>
    <row r="238" spans="1:31" x14ac:dyDescent="0.2">
      <c r="A238" s="35" t="str">
        <f t="shared" si="9"/>
        <v/>
      </c>
      <c r="B238" s="35"/>
      <c r="C238" s="35"/>
      <c r="E238" s="1" t="str">
        <f t="shared" si="11"/>
        <v/>
      </c>
      <c r="I238" s="1" t="str">
        <f>IF(H238="","",VLOOKUP(H238,Debitoren!$A:$B,2,FALSE))</f>
        <v/>
      </c>
      <c r="M238" s="36"/>
      <c r="N238" s="37" t="str">
        <f>IF(M238="","",VLOOKUP(M238,[1]Artikel!$A:$C,2,FALSE))</f>
        <v/>
      </c>
      <c r="O238" s="1" t="str" cm="1">
        <f t="array" ref="O238">_xlfn.IFS(N238="","",N238="401","Rundstangen, gepresst",N238="402","Rundstangen, gezogen",N238="403","Warmpressstangen",N238="404","Rundstangen, mech. Bearbeitet",N238="405","Sechskantstangen, gepresst",N238="406","Sechskantstangen, gezogen",N238="409","Vierkantstangen, gepresst",N238="410","Vierkantstangen, gezogen",N238="411","Rechteckstangen, gepresst",N238="412","Rechteckstangen, gezogen",N238="413","Gussbolzen",N238="441","Runddraht",N238="471","Rohre, gepresst",N238="472","Rohre, gezogen",N238="482","Profildraht")</f>
        <v/>
      </c>
      <c r="U238" s="1" t="str">
        <f>IF(T238="","",VLOOKUP(T238,[1]Kreditoren!$A:$B,2,FALSE))</f>
        <v/>
      </c>
      <c r="X238" s="38"/>
      <c r="Y238" s="38"/>
      <c r="AE238" s="39" t="str">
        <f t="shared" si="10"/>
        <v/>
      </c>
    </row>
    <row r="239" spans="1:31" x14ac:dyDescent="0.2">
      <c r="A239" s="35" t="str">
        <f t="shared" si="9"/>
        <v/>
      </c>
      <c r="B239" s="35"/>
      <c r="C239" s="35"/>
      <c r="E239" s="1" t="str">
        <f t="shared" si="11"/>
        <v/>
      </c>
      <c r="I239" s="1" t="str">
        <f>IF(H239="","",VLOOKUP(H239,Debitoren!$A:$B,2,FALSE))</f>
        <v/>
      </c>
      <c r="M239" s="36"/>
      <c r="N239" s="37" t="str">
        <f>IF(M239="","",VLOOKUP(M239,[1]Artikel!$A:$C,2,FALSE))</f>
        <v/>
      </c>
      <c r="O239" s="1" t="str" cm="1">
        <f t="array" ref="O239">_xlfn.IFS(N239="","",N239="401","Rundstangen, gepresst",N239="402","Rundstangen, gezogen",N239="403","Warmpressstangen",N239="404","Rundstangen, mech. Bearbeitet",N239="405","Sechskantstangen, gepresst",N239="406","Sechskantstangen, gezogen",N239="409","Vierkantstangen, gepresst",N239="410","Vierkantstangen, gezogen",N239="411","Rechteckstangen, gepresst",N239="412","Rechteckstangen, gezogen",N239="413","Gussbolzen",N239="441","Runddraht",N239="471","Rohre, gepresst",N239="472","Rohre, gezogen",N239="482","Profildraht")</f>
        <v/>
      </c>
      <c r="U239" s="1" t="str">
        <f>IF(T239="","",VLOOKUP(T239,[1]Kreditoren!$A:$B,2,FALSE))</f>
        <v/>
      </c>
      <c r="X239" s="38"/>
      <c r="Y239" s="38"/>
      <c r="AE239" s="39" t="str">
        <f t="shared" si="10"/>
        <v/>
      </c>
    </row>
    <row r="240" spans="1:31" x14ac:dyDescent="0.2">
      <c r="A240" s="35" t="str">
        <f t="shared" si="9"/>
        <v/>
      </c>
      <c r="B240" s="35"/>
      <c r="C240" s="35"/>
      <c r="E240" s="1" t="str">
        <f t="shared" si="11"/>
        <v/>
      </c>
      <c r="I240" s="1" t="str">
        <f>IF(H240="","",VLOOKUP(H240,Debitoren!$A:$B,2,FALSE))</f>
        <v/>
      </c>
      <c r="M240" s="36"/>
      <c r="N240" s="37" t="str">
        <f>IF(M240="","",VLOOKUP(M240,[1]Artikel!$A:$C,2,FALSE))</f>
        <v/>
      </c>
      <c r="O240" s="1" t="str" cm="1">
        <f t="array" ref="O240">_xlfn.IFS(N240="","",N240="401","Rundstangen, gepresst",N240="402","Rundstangen, gezogen",N240="403","Warmpressstangen",N240="404","Rundstangen, mech. Bearbeitet",N240="405","Sechskantstangen, gepresst",N240="406","Sechskantstangen, gezogen",N240="409","Vierkantstangen, gepresst",N240="410","Vierkantstangen, gezogen",N240="411","Rechteckstangen, gepresst",N240="412","Rechteckstangen, gezogen",N240="413","Gussbolzen",N240="441","Runddraht",N240="471","Rohre, gepresst",N240="472","Rohre, gezogen",N240="482","Profildraht")</f>
        <v/>
      </c>
      <c r="U240" s="1" t="str">
        <f>IF(T240="","",VLOOKUP(T240,[1]Kreditoren!$A:$B,2,FALSE))</f>
        <v/>
      </c>
      <c r="X240" s="38"/>
      <c r="Y240" s="38"/>
      <c r="AE240" s="39" t="str">
        <f t="shared" si="10"/>
        <v/>
      </c>
    </row>
    <row r="241" spans="1:31" x14ac:dyDescent="0.2">
      <c r="A241" s="35" t="str">
        <f t="shared" si="9"/>
        <v/>
      </c>
      <c r="B241" s="35"/>
      <c r="C241" s="35"/>
      <c r="E241" s="1" t="str">
        <f t="shared" si="11"/>
        <v/>
      </c>
      <c r="I241" s="1" t="str">
        <f>IF(H241="","",VLOOKUP(H241,Debitoren!$A:$B,2,FALSE))</f>
        <v/>
      </c>
      <c r="M241" s="36"/>
      <c r="N241" s="37" t="str">
        <f>IF(M241="","",VLOOKUP(M241,[1]Artikel!$A:$C,2,FALSE))</f>
        <v/>
      </c>
      <c r="O241" s="1" t="str" cm="1">
        <f t="array" ref="O241">_xlfn.IFS(N241="","",N241="401","Rundstangen, gepresst",N241="402","Rundstangen, gezogen",N241="403","Warmpressstangen",N241="404","Rundstangen, mech. Bearbeitet",N241="405","Sechskantstangen, gepresst",N241="406","Sechskantstangen, gezogen",N241="409","Vierkantstangen, gepresst",N241="410","Vierkantstangen, gezogen",N241="411","Rechteckstangen, gepresst",N241="412","Rechteckstangen, gezogen",N241="413","Gussbolzen",N241="441","Runddraht",N241="471","Rohre, gepresst",N241="472","Rohre, gezogen",N241="482","Profildraht")</f>
        <v/>
      </c>
      <c r="U241" s="1" t="str">
        <f>IF(T241="","",VLOOKUP(T241,[1]Kreditoren!$A:$B,2,FALSE))</f>
        <v/>
      </c>
      <c r="X241" s="38"/>
      <c r="Y241" s="38"/>
      <c r="AE241" s="39" t="str">
        <f t="shared" si="10"/>
        <v/>
      </c>
    </row>
    <row r="242" spans="1:31" x14ac:dyDescent="0.2">
      <c r="A242" s="35" t="str">
        <f t="shared" si="9"/>
        <v/>
      </c>
      <c r="B242" s="35"/>
      <c r="C242" s="35"/>
      <c r="E242" s="1" t="str">
        <f t="shared" si="11"/>
        <v/>
      </c>
      <c r="I242" s="1" t="str">
        <f>IF(H242="","",VLOOKUP(H242,Debitoren!$A:$B,2,FALSE))</f>
        <v/>
      </c>
      <c r="M242" s="36"/>
      <c r="N242" s="37" t="str">
        <f>IF(M242="","",VLOOKUP(M242,[1]Artikel!$A:$C,2,FALSE))</f>
        <v/>
      </c>
      <c r="O242" s="1" t="str" cm="1">
        <f t="array" ref="O242">_xlfn.IFS(N242="","",N242="401","Rundstangen, gepresst",N242="402","Rundstangen, gezogen",N242="403","Warmpressstangen",N242="404","Rundstangen, mech. Bearbeitet",N242="405","Sechskantstangen, gepresst",N242="406","Sechskantstangen, gezogen",N242="409","Vierkantstangen, gepresst",N242="410","Vierkantstangen, gezogen",N242="411","Rechteckstangen, gepresst",N242="412","Rechteckstangen, gezogen",N242="413","Gussbolzen",N242="441","Runddraht",N242="471","Rohre, gepresst",N242="472","Rohre, gezogen",N242="482","Profildraht")</f>
        <v/>
      </c>
      <c r="U242" s="1" t="str">
        <f>IF(T242="","",VLOOKUP(T242,[1]Kreditoren!$A:$B,2,FALSE))</f>
        <v/>
      </c>
      <c r="X242" s="38"/>
      <c r="Y242" s="38"/>
      <c r="AE242" s="39" t="str">
        <f t="shared" si="10"/>
        <v/>
      </c>
    </row>
    <row r="243" spans="1:31" x14ac:dyDescent="0.2">
      <c r="A243" s="35" t="str">
        <f t="shared" si="9"/>
        <v/>
      </c>
      <c r="B243" s="35"/>
      <c r="C243" s="35"/>
      <c r="E243" s="1" t="str">
        <f t="shared" si="11"/>
        <v/>
      </c>
      <c r="I243" s="1" t="str">
        <f>IF(H243="","",VLOOKUP(H243,Debitoren!$A:$B,2,FALSE))</f>
        <v/>
      </c>
      <c r="M243" s="36"/>
      <c r="N243" s="37" t="str">
        <f>IF(M243="","",VLOOKUP(M243,[1]Artikel!$A:$C,2,FALSE))</f>
        <v/>
      </c>
      <c r="O243" s="1" t="str" cm="1">
        <f t="array" ref="O243">_xlfn.IFS(N243="","",N243="401","Rundstangen, gepresst",N243="402","Rundstangen, gezogen",N243="403","Warmpressstangen",N243="404","Rundstangen, mech. Bearbeitet",N243="405","Sechskantstangen, gepresst",N243="406","Sechskantstangen, gezogen",N243="409","Vierkantstangen, gepresst",N243="410","Vierkantstangen, gezogen",N243="411","Rechteckstangen, gepresst",N243="412","Rechteckstangen, gezogen",N243="413","Gussbolzen",N243="441","Runddraht",N243="471","Rohre, gepresst",N243="472","Rohre, gezogen",N243="482","Profildraht")</f>
        <v/>
      </c>
      <c r="U243" s="1" t="str">
        <f>IF(T243="","",VLOOKUP(T243,[1]Kreditoren!$A:$B,2,FALSE))</f>
        <v/>
      </c>
      <c r="X243" s="38"/>
      <c r="Y243" s="38"/>
      <c r="AE243" s="39" t="str">
        <f t="shared" si="10"/>
        <v/>
      </c>
    </row>
    <row r="244" spans="1:31" x14ac:dyDescent="0.2">
      <c r="A244" s="35" t="str">
        <f t="shared" si="9"/>
        <v/>
      </c>
      <c r="B244" s="35"/>
      <c r="C244" s="35"/>
      <c r="E244" s="1" t="str">
        <f t="shared" si="11"/>
        <v/>
      </c>
      <c r="I244" s="1" t="str">
        <f>IF(H244="","",VLOOKUP(H244,Debitoren!$A:$B,2,FALSE))</f>
        <v/>
      </c>
      <c r="M244" s="36"/>
      <c r="N244" s="37" t="str">
        <f>IF(M244="","",VLOOKUP(M244,[1]Artikel!$A:$C,2,FALSE))</f>
        <v/>
      </c>
      <c r="O244" s="1" t="str" cm="1">
        <f t="array" ref="O244">_xlfn.IFS(N244="","",N244="401","Rundstangen, gepresst",N244="402","Rundstangen, gezogen",N244="403","Warmpressstangen",N244="404","Rundstangen, mech. Bearbeitet",N244="405","Sechskantstangen, gepresst",N244="406","Sechskantstangen, gezogen",N244="409","Vierkantstangen, gepresst",N244="410","Vierkantstangen, gezogen",N244="411","Rechteckstangen, gepresst",N244="412","Rechteckstangen, gezogen",N244="413","Gussbolzen",N244="441","Runddraht",N244="471","Rohre, gepresst",N244="472","Rohre, gezogen",N244="482","Profildraht")</f>
        <v/>
      </c>
      <c r="U244" s="1" t="str">
        <f>IF(T244="","",VLOOKUP(T244,[1]Kreditoren!$A:$B,2,FALSE))</f>
        <v/>
      </c>
      <c r="X244" s="38"/>
      <c r="Y244" s="38"/>
      <c r="AE244" s="39" t="str">
        <f t="shared" si="10"/>
        <v/>
      </c>
    </row>
    <row r="245" spans="1:31" x14ac:dyDescent="0.2">
      <c r="A245" s="35" t="str">
        <f t="shared" si="9"/>
        <v/>
      </c>
      <c r="B245" s="35"/>
      <c r="C245" s="35"/>
      <c r="E245" s="1" t="str">
        <f t="shared" si="11"/>
        <v/>
      </c>
      <c r="I245" s="1" t="str">
        <f>IF(H245="","",VLOOKUP(H245,Debitoren!$A:$B,2,FALSE))</f>
        <v/>
      </c>
      <c r="M245" s="36"/>
      <c r="N245" s="37" t="str">
        <f>IF(M245="","",VLOOKUP(M245,[1]Artikel!$A:$C,2,FALSE))</f>
        <v/>
      </c>
      <c r="O245" s="1" t="str" cm="1">
        <f t="array" ref="O245">_xlfn.IFS(N245="","",N245="401","Rundstangen, gepresst",N245="402","Rundstangen, gezogen",N245="403","Warmpressstangen",N245="404","Rundstangen, mech. Bearbeitet",N245="405","Sechskantstangen, gepresst",N245="406","Sechskantstangen, gezogen",N245="409","Vierkantstangen, gepresst",N245="410","Vierkantstangen, gezogen",N245="411","Rechteckstangen, gepresst",N245="412","Rechteckstangen, gezogen",N245="413","Gussbolzen",N245="441","Runddraht",N245="471","Rohre, gepresst",N245="472","Rohre, gezogen",N245="482","Profildraht")</f>
        <v/>
      </c>
      <c r="U245" s="1" t="str">
        <f>IF(T245="","",VLOOKUP(T245,[1]Kreditoren!$A:$B,2,FALSE))</f>
        <v/>
      </c>
      <c r="X245" s="38"/>
      <c r="Y245" s="38"/>
      <c r="AE245" s="39" t="str">
        <f t="shared" si="10"/>
        <v/>
      </c>
    </row>
    <row r="246" spans="1:31" x14ac:dyDescent="0.2">
      <c r="A246" s="35" t="str">
        <f t="shared" si="9"/>
        <v/>
      </c>
      <c r="B246" s="35"/>
      <c r="C246" s="35"/>
      <c r="E246" s="1" t="str">
        <f t="shared" si="11"/>
        <v/>
      </c>
      <c r="I246" s="1" t="str">
        <f>IF(H246="","",VLOOKUP(H246,Debitoren!$A:$B,2,FALSE))</f>
        <v/>
      </c>
      <c r="M246" s="36"/>
      <c r="N246" s="37" t="str">
        <f>IF(M246="","",VLOOKUP(M246,[1]Artikel!$A:$C,2,FALSE))</f>
        <v/>
      </c>
      <c r="O246" s="1" t="str" cm="1">
        <f t="array" ref="O246">_xlfn.IFS(N246="","",N246="401","Rundstangen, gepresst",N246="402","Rundstangen, gezogen",N246="403","Warmpressstangen",N246="404","Rundstangen, mech. Bearbeitet",N246="405","Sechskantstangen, gepresst",N246="406","Sechskantstangen, gezogen",N246="409","Vierkantstangen, gepresst",N246="410","Vierkantstangen, gezogen",N246="411","Rechteckstangen, gepresst",N246="412","Rechteckstangen, gezogen",N246="413","Gussbolzen",N246="441","Runddraht",N246="471","Rohre, gepresst",N246="472","Rohre, gezogen",N246="482","Profildraht")</f>
        <v/>
      </c>
      <c r="U246" s="1" t="str">
        <f>IF(T246="","",VLOOKUP(T246,[1]Kreditoren!$A:$B,2,FALSE))</f>
        <v/>
      </c>
      <c r="X246" s="38"/>
      <c r="Y246" s="38"/>
      <c r="AE246" s="39" t="str">
        <f t="shared" si="10"/>
        <v/>
      </c>
    </row>
    <row r="247" spans="1:31" x14ac:dyDescent="0.2">
      <c r="A247" s="35" t="str">
        <f t="shared" si="9"/>
        <v/>
      </c>
      <c r="B247" s="35"/>
      <c r="C247" s="35"/>
      <c r="E247" s="1" t="str">
        <f t="shared" si="11"/>
        <v/>
      </c>
      <c r="I247" s="1" t="str">
        <f>IF(H247="","",VLOOKUP(H247,Debitoren!$A:$B,2,FALSE))</f>
        <v/>
      </c>
      <c r="M247" s="36"/>
      <c r="N247" s="37" t="str">
        <f>IF(M247="","",VLOOKUP(M247,[1]Artikel!$A:$C,2,FALSE))</f>
        <v/>
      </c>
      <c r="O247" s="1" t="str" cm="1">
        <f t="array" ref="O247">_xlfn.IFS(N247="","",N247="401","Rundstangen, gepresst",N247="402","Rundstangen, gezogen",N247="403","Warmpressstangen",N247="404","Rundstangen, mech. Bearbeitet",N247="405","Sechskantstangen, gepresst",N247="406","Sechskantstangen, gezogen",N247="409","Vierkantstangen, gepresst",N247="410","Vierkantstangen, gezogen",N247="411","Rechteckstangen, gepresst",N247="412","Rechteckstangen, gezogen",N247="413","Gussbolzen",N247="441","Runddraht",N247="471","Rohre, gepresst",N247="472","Rohre, gezogen",N247="482","Profildraht")</f>
        <v/>
      </c>
      <c r="U247" s="1" t="str">
        <f>IF(T247="","",VLOOKUP(T247,[1]Kreditoren!$A:$B,2,FALSE))</f>
        <v/>
      </c>
      <c r="X247" s="38"/>
      <c r="Y247" s="38"/>
      <c r="AE247" s="39" t="str">
        <f t="shared" si="10"/>
        <v/>
      </c>
    </row>
    <row r="248" spans="1:31" x14ac:dyDescent="0.2">
      <c r="A248" s="35" t="str">
        <f t="shared" si="9"/>
        <v/>
      </c>
      <c r="B248" s="35"/>
      <c r="C248" s="35"/>
      <c r="E248" s="1" t="str">
        <f t="shared" si="11"/>
        <v/>
      </c>
      <c r="I248" s="1" t="str">
        <f>IF(H248="","",VLOOKUP(H248,Debitoren!$A:$B,2,FALSE))</f>
        <v/>
      </c>
      <c r="M248" s="36"/>
      <c r="N248" s="37" t="str">
        <f>IF(M248="","",VLOOKUP(M248,[1]Artikel!$A:$C,2,FALSE))</f>
        <v/>
      </c>
      <c r="O248" s="1" t="str" cm="1">
        <f t="array" ref="O248">_xlfn.IFS(N248="","",N248="401","Rundstangen, gepresst",N248="402","Rundstangen, gezogen",N248="403","Warmpressstangen",N248="404","Rundstangen, mech. Bearbeitet",N248="405","Sechskantstangen, gepresst",N248="406","Sechskantstangen, gezogen",N248="409","Vierkantstangen, gepresst",N248="410","Vierkantstangen, gezogen",N248="411","Rechteckstangen, gepresst",N248="412","Rechteckstangen, gezogen",N248="413","Gussbolzen",N248="441","Runddraht",N248="471","Rohre, gepresst",N248="472","Rohre, gezogen",N248="482","Profildraht")</f>
        <v/>
      </c>
      <c r="U248" s="1" t="str">
        <f>IF(T248="","",VLOOKUP(T248,[1]Kreditoren!$A:$B,2,FALSE))</f>
        <v/>
      </c>
      <c r="X248" s="38"/>
      <c r="Y248" s="38"/>
      <c r="AE248" s="39" t="str">
        <f t="shared" si="10"/>
        <v/>
      </c>
    </row>
    <row r="249" spans="1:31" x14ac:dyDescent="0.2">
      <c r="A249" s="35" t="str">
        <f t="shared" si="9"/>
        <v/>
      </c>
      <c r="B249" s="35"/>
      <c r="C249" s="35"/>
      <c r="E249" s="1" t="str">
        <f t="shared" si="11"/>
        <v/>
      </c>
      <c r="I249" s="1" t="str">
        <f>IF(H249="","",VLOOKUP(H249,Debitoren!$A:$B,2,FALSE))</f>
        <v/>
      </c>
      <c r="M249" s="36"/>
      <c r="N249" s="37" t="str">
        <f>IF(M249="","",VLOOKUP(M249,[1]Artikel!$A:$C,2,FALSE))</f>
        <v/>
      </c>
      <c r="O249" s="1" t="str" cm="1">
        <f t="array" ref="O249">_xlfn.IFS(N249="","",N249="401","Rundstangen, gepresst",N249="402","Rundstangen, gezogen",N249="403","Warmpressstangen",N249="404","Rundstangen, mech. Bearbeitet",N249="405","Sechskantstangen, gepresst",N249="406","Sechskantstangen, gezogen",N249="409","Vierkantstangen, gepresst",N249="410","Vierkantstangen, gezogen",N249="411","Rechteckstangen, gepresst",N249="412","Rechteckstangen, gezogen",N249="413","Gussbolzen",N249="441","Runddraht",N249="471","Rohre, gepresst",N249="472","Rohre, gezogen",N249="482","Profildraht")</f>
        <v/>
      </c>
      <c r="U249" s="1" t="str">
        <f>IF(T249="","",VLOOKUP(T249,[1]Kreditoren!$A:$B,2,FALSE))</f>
        <v/>
      </c>
      <c r="X249" s="38"/>
      <c r="Y249" s="38"/>
      <c r="AE249" s="39" t="str">
        <f t="shared" si="10"/>
        <v/>
      </c>
    </row>
    <row r="250" spans="1:31" x14ac:dyDescent="0.2">
      <c r="A250" s="35" t="str">
        <f t="shared" si="9"/>
        <v/>
      </c>
      <c r="B250" s="35"/>
      <c r="C250" s="35"/>
      <c r="E250" s="1" t="str">
        <f t="shared" si="11"/>
        <v/>
      </c>
      <c r="I250" s="1" t="str">
        <f>IF(H250="","",VLOOKUP(H250,Debitoren!$A:$B,2,FALSE))</f>
        <v/>
      </c>
      <c r="M250" s="36"/>
      <c r="N250" s="37" t="str">
        <f>IF(M250="","",VLOOKUP(M250,[1]Artikel!$A:$C,2,FALSE))</f>
        <v/>
      </c>
      <c r="O250" s="1" t="str" cm="1">
        <f t="array" ref="O250">_xlfn.IFS(N250="","",N250="401","Rundstangen, gepresst",N250="402","Rundstangen, gezogen",N250="403","Warmpressstangen",N250="404","Rundstangen, mech. Bearbeitet",N250="405","Sechskantstangen, gepresst",N250="406","Sechskantstangen, gezogen",N250="409","Vierkantstangen, gepresst",N250="410","Vierkantstangen, gezogen",N250="411","Rechteckstangen, gepresst",N250="412","Rechteckstangen, gezogen",N250="413","Gussbolzen",N250="441","Runddraht",N250="471","Rohre, gepresst",N250="472","Rohre, gezogen",N250="482","Profildraht")</f>
        <v/>
      </c>
      <c r="U250" s="1" t="str">
        <f>IF(T250="","",VLOOKUP(T250,[1]Kreditoren!$A:$B,2,FALSE))</f>
        <v/>
      </c>
      <c r="X250" s="38"/>
      <c r="Y250" s="38"/>
      <c r="AE250" s="39" t="str">
        <f t="shared" si="10"/>
        <v/>
      </c>
    </row>
  </sheetData>
  <phoneticPr fontId="1" type="noConversion"/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222F077-6675-4BE5-BF6C-832FB19158AC}">
          <x14:formula1>
            <xm:f>Fehlerklassen!$C$3:$C$32</xm:f>
          </x14:formula1>
          <xm:sqref>W2:W250</xm:sqref>
        </x14:dataValidation>
        <x14:dataValidation type="list" allowBlank="1" showInputMessage="1" showErrorMessage="1" xr:uid="{1AF6A97C-66DA-4ECE-9035-0D479B331C7A}">
          <x14:formula1>
            <xm:f>Debitoren!$A$1:$A$10</xm:f>
          </x14:formula1>
          <xm:sqref>H2:H250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3E843-A144-4695-9C4E-5F7CA3F49083}">
  <dimension ref="A1:J42"/>
  <sheetViews>
    <sheetView tabSelected="1" workbookViewId="0">
      <selection activeCell="C37" sqref="C37"/>
    </sheetView>
  </sheetViews>
  <sheetFormatPr baseColWidth="10" defaultRowHeight="12.75" x14ac:dyDescent="0.2"/>
  <cols>
    <col min="1" max="1" width="17.85546875" bestFit="1" customWidth="1"/>
    <col min="2" max="2" width="20.140625" bestFit="1" customWidth="1"/>
    <col min="3" max="3" width="20.140625" style="1" customWidth="1"/>
    <col min="4" max="4" width="81.42578125" style="23" bestFit="1" customWidth="1"/>
    <col min="5" max="7" width="11.42578125" style="1"/>
    <col min="8" max="10" width="30.7109375" style="22" customWidth="1"/>
  </cols>
  <sheetData>
    <row r="1" spans="1:10" ht="18" customHeight="1" x14ac:dyDescent="0.2">
      <c r="A1" s="28" t="s">
        <v>57</v>
      </c>
      <c r="B1" s="28"/>
      <c r="C1" s="28"/>
      <c r="D1" s="28"/>
      <c r="E1" s="29" t="s">
        <v>58</v>
      </c>
      <c r="F1" s="29" t="s">
        <v>59</v>
      </c>
      <c r="G1" s="29" t="s">
        <v>60</v>
      </c>
      <c r="H1" s="29" t="s">
        <v>61</v>
      </c>
      <c r="I1" s="29" t="s">
        <v>62</v>
      </c>
      <c r="J1" s="29" t="s">
        <v>63</v>
      </c>
    </row>
    <row r="2" spans="1:10" ht="12.75" customHeight="1" x14ac:dyDescent="0.2">
      <c r="A2" s="28"/>
      <c r="B2" s="28"/>
      <c r="C2" s="28"/>
      <c r="D2" s="28"/>
      <c r="E2" s="29"/>
      <c r="F2" s="29"/>
      <c r="G2" s="29"/>
      <c r="H2" s="29"/>
      <c r="I2" s="29"/>
      <c r="J2" s="29"/>
    </row>
    <row r="3" spans="1:10" x14ac:dyDescent="0.2">
      <c r="A3" s="30" t="s">
        <v>64</v>
      </c>
      <c r="B3" s="25" t="s">
        <v>65</v>
      </c>
      <c r="C3" s="25" t="s">
        <v>66</v>
      </c>
      <c r="D3" s="13" t="s">
        <v>67</v>
      </c>
      <c r="E3" s="25" t="s">
        <v>68</v>
      </c>
      <c r="F3" s="25" cm="1">
        <f t="array" ref="F3">SUMPRODUCT((Reklamationsliste!W$2:W$250=C3)*(YEAR(Reklamationsliste!D$2:D$250)=$B$36))</f>
        <v>3</v>
      </c>
      <c r="G3" s="49">
        <f>SUMIFS([1]Reklamationsliste!AE$2:AE$250,W$2:W$250,C3,D$2:D$250,YEAR($B$36))</f>
        <v>0</v>
      </c>
      <c r="H3" s="13"/>
      <c r="I3" s="13"/>
      <c r="J3" s="13"/>
    </row>
    <row r="4" spans="1:10" x14ac:dyDescent="0.2">
      <c r="A4" s="30"/>
      <c r="B4" s="30" t="s">
        <v>69</v>
      </c>
      <c r="C4" s="25" t="s">
        <v>70</v>
      </c>
      <c r="D4" s="14" t="s">
        <v>71</v>
      </c>
      <c r="E4" s="25" t="s">
        <v>72</v>
      </c>
      <c r="F4" s="25" cm="1">
        <f t="array" ref="F4">SUMPRODUCT((Reklamationsliste!W$2:W$250=C4)*(YEAR(Reklamationsliste!D$2:D$250)=$B$36))</f>
        <v>0</v>
      </c>
      <c r="G4" s="49">
        <f>SUMIFS([1]Reklamationsliste!AE$2:AE$250,W$2:W$250,C4,D$2:D$250,YEAR($B$36))</f>
        <v>0</v>
      </c>
      <c r="H4" s="13"/>
      <c r="I4" s="13"/>
      <c r="J4" s="13"/>
    </row>
    <row r="5" spans="1:10" x14ac:dyDescent="0.2">
      <c r="A5" s="30"/>
      <c r="B5" s="30"/>
      <c r="C5" s="25" t="s">
        <v>73</v>
      </c>
      <c r="D5" s="14" t="s">
        <v>74</v>
      </c>
      <c r="E5" s="25" t="s">
        <v>68</v>
      </c>
      <c r="F5" s="25" cm="1">
        <f t="array" ref="F5">SUMPRODUCT((Reklamationsliste!W$2:W$250=C5)*(YEAR(Reklamationsliste!D$2:D$250)=$B$36))</f>
        <v>0</v>
      </c>
      <c r="G5" s="49">
        <f>SUMIFS([1]Reklamationsliste!AE$2:AE$250,W$2:W$250,C5,D$2:D$250,YEAR($B$36))</f>
        <v>0</v>
      </c>
      <c r="H5" s="13"/>
      <c r="I5" s="13"/>
      <c r="J5" s="13"/>
    </row>
    <row r="6" spans="1:10" x14ac:dyDescent="0.2">
      <c r="A6" s="30"/>
      <c r="B6" s="30"/>
      <c r="C6" s="25" t="s">
        <v>75</v>
      </c>
      <c r="D6" s="14" t="s">
        <v>76</v>
      </c>
      <c r="E6" s="25" t="s">
        <v>77</v>
      </c>
      <c r="F6" s="25" cm="1">
        <f t="array" ref="F6">SUMPRODUCT((Reklamationsliste!W$2:W$250=C6)*(YEAR(Reklamationsliste!D$2:D$250)=$B$36))</f>
        <v>0</v>
      </c>
      <c r="G6" s="49">
        <f>SUMIFS([1]Reklamationsliste!AE$2:AE$250,W$2:W$250,C6,D$2:D$250,YEAR($B$36))</f>
        <v>0</v>
      </c>
      <c r="H6" s="13"/>
      <c r="I6" s="13"/>
      <c r="J6" s="13"/>
    </row>
    <row r="7" spans="1:10" x14ac:dyDescent="0.2">
      <c r="A7" s="30"/>
      <c r="B7" s="30"/>
      <c r="C7" s="25" t="s">
        <v>78</v>
      </c>
      <c r="D7" s="14" t="s">
        <v>79</v>
      </c>
      <c r="E7" s="25" t="s">
        <v>68</v>
      </c>
      <c r="F7" s="25" cm="1">
        <f t="array" ref="F7">SUMPRODUCT((Reklamationsliste!W$2:W$250=C7)*(YEAR(Reklamationsliste!D$2:D$250)=$B$36))</f>
        <v>0</v>
      </c>
      <c r="G7" s="49">
        <f>SUMIFS([1]Reklamationsliste!AE$2:AE$250,W$2:W$250,C7,D$2:D$250,YEAR($B$36))</f>
        <v>0</v>
      </c>
      <c r="H7" s="13"/>
      <c r="I7" s="13"/>
      <c r="J7" s="13"/>
    </row>
    <row r="8" spans="1:10" x14ac:dyDescent="0.2">
      <c r="A8" s="30"/>
      <c r="B8" s="30"/>
      <c r="C8" s="25" t="s">
        <v>80</v>
      </c>
      <c r="D8" s="14" t="s">
        <v>81</v>
      </c>
      <c r="E8" s="25" t="s">
        <v>72</v>
      </c>
      <c r="F8" s="25" cm="1">
        <f t="array" ref="F8">SUMPRODUCT((Reklamationsliste!W$2:W$250=C8)*(YEAR(Reklamationsliste!D$2:D$250)=$B$36))</f>
        <v>0</v>
      </c>
      <c r="G8" s="49">
        <f>SUMIFS([1]Reklamationsliste!AE$2:AE$250,W$2:W$250,C8,D$2:D$250,YEAR($B$36))</f>
        <v>0</v>
      </c>
      <c r="H8" s="13"/>
      <c r="I8" s="13"/>
      <c r="J8" s="13"/>
    </row>
    <row r="9" spans="1:10" x14ac:dyDescent="0.2">
      <c r="A9" s="30"/>
      <c r="B9" s="30"/>
      <c r="C9" s="25" t="s">
        <v>82</v>
      </c>
      <c r="D9" s="14" t="s">
        <v>83</v>
      </c>
      <c r="E9" s="25" t="s">
        <v>72</v>
      </c>
      <c r="F9" s="25" cm="1">
        <f t="array" ref="F9">SUMPRODUCT((Reklamationsliste!W$2:W$250=C9)*(YEAR(Reklamationsliste!D$2:D$250)=$B$36))</f>
        <v>0</v>
      </c>
      <c r="G9" s="49">
        <f>SUMIFS([1]Reklamationsliste!AE$2:AE$250,W$2:W$250,C9,D$2:D$250,YEAR($B$36))</f>
        <v>0</v>
      </c>
      <c r="H9" s="13"/>
      <c r="I9" s="13"/>
      <c r="J9" s="13"/>
    </row>
    <row r="10" spans="1:10" x14ac:dyDescent="0.2">
      <c r="A10" s="30"/>
      <c r="B10" s="30"/>
      <c r="C10" s="25" t="s">
        <v>84</v>
      </c>
      <c r="D10" s="14" t="s">
        <v>85</v>
      </c>
      <c r="E10" s="25" t="s">
        <v>72</v>
      </c>
      <c r="F10" s="25" cm="1">
        <f t="array" ref="F10">SUMPRODUCT((Reklamationsliste!W$2:W$250=C10)*(YEAR(Reklamationsliste!D$2:D$250)=$B$36))</f>
        <v>0</v>
      </c>
      <c r="G10" s="49">
        <f>SUMIFS([1]Reklamationsliste!AE$2:AE$250,W$2:W$250,C10,D$2:D$250,YEAR($B$36))</f>
        <v>0</v>
      </c>
      <c r="H10" s="13"/>
      <c r="I10" s="13"/>
      <c r="J10" s="13"/>
    </row>
    <row r="11" spans="1:10" x14ac:dyDescent="0.2">
      <c r="A11" s="30"/>
      <c r="B11" s="30" t="s">
        <v>86</v>
      </c>
      <c r="C11" s="25" t="s">
        <v>87</v>
      </c>
      <c r="D11" s="14" t="s">
        <v>88</v>
      </c>
      <c r="E11" s="25" t="s">
        <v>72</v>
      </c>
      <c r="F11" s="25" cm="1">
        <f t="array" ref="F11">SUMPRODUCT((Reklamationsliste!W$2:W$250=C11)*(YEAR(Reklamationsliste!D$2:D$250)=$B$36))</f>
        <v>0</v>
      </c>
      <c r="G11" s="49">
        <f>SUMIFS([1]Reklamationsliste!AE$2:AE$250,W$2:W$250,C11,D$2:D$250,YEAR($B$36))</f>
        <v>0</v>
      </c>
      <c r="H11" s="13"/>
      <c r="I11" s="13"/>
      <c r="J11" s="13"/>
    </row>
    <row r="12" spans="1:10" x14ac:dyDescent="0.2">
      <c r="A12" s="30"/>
      <c r="B12" s="30"/>
      <c r="C12" s="25" t="s">
        <v>89</v>
      </c>
      <c r="D12" s="14" t="s">
        <v>90</v>
      </c>
      <c r="E12" s="25" t="s">
        <v>72</v>
      </c>
      <c r="F12" s="25" cm="1">
        <f t="array" ref="F12">SUMPRODUCT((Reklamationsliste!W$2:W$250=C12)*(YEAR(Reklamationsliste!D$2:D$250)=$B$36))</f>
        <v>0</v>
      </c>
      <c r="G12" s="49">
        <f>SUMIFS([1]Reklamationsliste!AE$2:AE$250,W$2:W$250,C12,D$2:D$250,YEAR($B$36))</f>
        <v>0</v>
      </c>
      <c r="H12" s="13"/>
      <c r="I12" s="13"/>
      <c r="J12" s="13"/>
    </row>
    <row r="13" spans="1:10" x14ac:dyDescent="0.2">
      <c r="A13" s="30"/>
      <c r="B13" s="30"/>
      <c r="C13" s="25" t="s">
        <v>91</v>
      </c>
      <c r="D13" s="14" t="s">
        <v>92</v>
      </c>
      <c r="E13" s="25" t="s">
        <v>72</v>
      </c>
      <c r="F13" s="25" cm="1">
        <f t="array" ref="F13">SUMPRODUCT((Reklamationsliste!W$2:W$250=C13)*(YEAR(Reklamationsliste!D$2:D$250)=$B$36))</f>
        <v>0</v>
      </c>
      <c r="G13" s="49">
        <f>SUMIFS([1]Reklamationsliste!AE$2:AE$250,W$2:W$250,C13,D$2:D$250,YEAR($B$36))</f>
        <v>0</v>
      </c>
      <c r="H13" s="13"/>
      <c r="I13" s="13"/>
      <c r="J13" s="13"/>
    </row>
    <row r="14" spans="1:10" x14ac:dyDescent="0.2">
      <c r="A14" s="30"/>
      <c r="B14" s="30"/>
      <c r="C14" s="25" t="s">
        <v>93</v>
      </c>
      <c r="D14" s="14" t="s">
        <v>94</v>
      </c>
      <c r="E14" s="25" t="s">
        <v>72</v>
      </c>
      <c r="F14" s="25" cm="1">
        <f t="array" ref="F14">SUMPRODUCT((Reklamationsliste!W$2:W$250=C14)*(YEAR(Reklamationsliste!D$2:D$250)=$B$36))</f>
        <v>0</v>
      </c>
      <c r="G14" s="49">
        <f>SUMIFS([1]Reklamationsliste!AE$2:AE$250,W$2:W$250,C14,D$2:D$250,YEAR($B$36))</f>
        <v>0</v>
      </c>
      <c r="H14" s="13"/>
      <c r="I14" s="13"/>
      <c r="J14" s="13"/>
    </row>
    <row r="15" spans="1:10" x14ac:dyDescent="0.2">
      <c r="A15" s="30"/>
      <c r="B15" s="30"/>
      <c r="C15" s="25" t="s">
        <v>95</v>
      </c>
      <c r="D15" s="14" t="s">
        <v>96</v>
      </c>
      <c r="E15" s="25" t="s">
        <v>72</v>
      </c>
      <c r="F15" s="25" cm="1">
        <f t="array" ref="F15">SUMPRODUCT((Reklamationsliste!W$2:W$250=C15)*(YEAR(Reklamationsliste!D$2:D$250)=$B$36))</f>
        <v>0</v>
      </c>
      <c r="G15" s="49">
        <f>SUMIFS([1]Reklamationsliste!AE$2:AE$250,W$2:W$250,C15,D$2:D$250,YEAR($B$36))</f>
        <v>0</v>
      </c>
      <c r="H15" s="13"/>
      <c r="I15" s="13"/>
      <c r="J15" s="13"/>
    </row>
    <row r="16" spans="1:10" x14ac:dyDescent="0.2">
      <c r="A16" s="30"/>
      <c r="B16" s="31" t="s">
        <v>97</v>
      </c>
      <c r="C16" s="25" t="s">
        <v>98</v>
      </c>
      <c r="D16" s="14" t="s">
        <v>99</v>
      </c>
      <c r="E16" s="25" t="s">
        <v>72</v>
      </c>
      <c r="F16" s="25" cm="1">
        <f t="array" ref="F16">SUMPRODUCT((Reklamationsliste!W$2:W$250=C16)*(YEAR(Reklamationsliste!D$2:D$250)=$B$36))</f>
        <v>0</v>
      </c>
      <c r="G16" s="49">
        <f>SUMIFS([1]Reklamationsliste!AE$2:AE$250,W$2:W$250,C16,D$2:D$250,YEAR($B$36))</f>
        <v>0</v>
      </c>
      <c r="H16" s="13"/>
      <c r="I16" s="13"/>
      <c r="J16" s="13"/>
    </row>
    <row r="17" spans="1:10" x14ac:dyDescent="0.2">
      <c r="A17" s="30"/>
      <c r="B17" s="32"/>
      <c r="C17" s="25" t="s">
        <v>100</v>
      </c>
      <c r="D17" s="14" t="s">
        <v>101</v>
      </c>
      <c r="E17" s="25" t="s">
        <v>77</v>
      </c>
      <c r="F17" s="25" cm="1">
        <f t="array" ref="F17">SUMPRODUCT((Reklamationsliste!W$2:W$250=C17)*(YEAR(Reklamationsliste!D$2:D$250)=$B$36))</f>
        <v>0</v>
      </c>
      <c r="G17" s="49">
        <f>SUMIFS([1]Reklamationsliste!AE$2:AE$250,W$2:W$250,C17,D$2:D$250,YEAR($B$36))</f>
        <v>0</v>
      </c>
      <c r="H17" s="13"/>
      <c r="I17" s="13"/>
      <c r="J17" s="13"/>
    </row>
    <row r="18" spans="1:10" x14ac:dyDescent="0.2">
      <c r="A18" s="30"/>
      <c r="B18" s="25" t="s">
        <v>102</v>
      </c>
      <c r="C18" s="25" t="s">
        <v>103</v>
      </c>
      <c r="D18" s="14" t="s">
        <v>104</v>
      </c>
      <c r="E18" s="25" t="s">
        <v>68</v>
      </c>
      <c r="F18" s="25" cm="1">
        <f t="array" ref="F18">SUMPRODUCT((Reklamationsliste!W$2:W$250=C18)*(YEAR(Reklamationsliste!D$2:D$250)=$B$36))</f>
        <v>0</v>
      </c>
      <c r="G18" s="49">
        <f>SUMIFS([1]Reklamationsliste!AE$2:AE$250,W$2:W$250,C18,D$2:D$250,YEAR($B$36))</f>
        <v>0</v>
      </c>
      <c r="H18" s="13"/>
      <c r="I18" s="13"/>
      <c r="J18" s="13"/>
    </row>
    <row r="19" spans="1:10" x14ac:dyDescent="0.2">
      <c r="A19" s="27" t="s">
        <v>105</v>
      </c>
      <c r="B19" s="27" t="s">
        <v>106</v>
      </c>
      <c r="C19" s="26" t="s">
        <v>107</v>
      </c>
      <c r="D19" s="15" t="s">
        <v>108</v>
      </c>
      <c r="E19" s="26" t="s">
        <v>77</v>
      </c>
      <c r="F19" s="25" cm="1">
        <f t="array" ref="F19">SUMPRODUCT((Reklamationsliste!W$2:W$250=C19)*(YEAR(Reklamationsliste!D$2:D$250)=$B$36))</f>
        <v>0</v>
      </c>
      <c r="G19" s="49">
        <f>SUMIFS([1]Reklamationsliste!AE$2:AE$250,W$2:W$250,C19,D$2:D$250,YEAR($B$36))</f>
        <v>0</v>
      </c>
      <c r="H19" s="24"/>
      <c r="I19" s="24"/>
      <c r="J19" s="24"/>
    </row>
    <row r="20" spans="1:10" x14ac:dyDescent="0.2">
      <c r="A20" s="27"/>
      <c r="B20" s="27"/>
      <c r="C20" s="26" t="s">
        <v>109</v>
      </c>
      <c r="D20" s="15" t="s">
        <v>110</v>
      </c>
      <c r="E20" s="26" t="s">
        <v>77</v>
      </c>
      <c r="F20" s="25" cm="1">
        <f t="array" ref="F20">SUMPRODUCT((Reklamationsliste!W$2:W$250=C20)*(YEAR(Reklamationsliste!D$2:D$250)=$B$36))</f>
        <v>0</v>
      </c>
      <c r="G20" s="49">
        <f>SUMIFS([1]Reklamationsliste!AE$2:AE$250,W$2:W$250,C20,D$2:D$250,YEAR($B$36))</f>
        <v>0</v>
      </c>
      <c r="H20" s="24"/>
      <c r="I20" s="24"/>
      <c r="J20" s="24"/>
    </row>
    <row r="21" spans="1:10" x14ac:dyDescent="0.2">
      <c r="A21" s="27"/>
      <c r="B21" s="27"/>
      <c r="C21" s="26" t="s">
        <v>111</v>
      </c>
      <c r="D21" s="15" t="s">
        <v>112</v>
      </c>
      <c r="E21" s="26" t="s">
        <v>77</v>
      </c>
      <c r="F21" s="25" cm="1">
        <f t="array" ref="F21">SUMPRODUCT((Reklamationsliste!W$2:W$250=C21)*(YEAR(Reklamationsliste!D$2:D$250)=$B$36))</f>
        <v>0</v>
      </c>
      <c r="G21" s="49">
        <f>SUMIFS([1]Reklamationsliste!AE$2:AE$250,W$2:W$250,C21,D$2:D$250,YEAR($B$36))</f>
        <v>0</v>
      </c>
      <c r="H21" s="24"/>
      <c r="I21" s="24"/>
      <c r="J21" s="24"/>
    </row>
    <row r="22" spans="1:10" x14ac:dyDescent="0.2">
      <c r="A22" s="27"/>
      <c r="B22" s="27"/>
      <c r="C22" s="26" t="s">
        <v>113</v>
      </c>
      <c r="D22" s="15" t="s">
        <v>114</v>
      </c>
      <c r="E22" s="26" t="s">
        <v>77</v>
      </c>
      <c r="F22" s="25" cm="1">
        <f t="array" ref="F22">SUMPRODUCT((Reklamationsliste!W$2:W$250=C22)*(YEAR(Reklamationsliste!D$2:D$250)=$B$36))</f>
        <v>0</v>
      </c>
      <c r="G22" s="49">
        <f>SUMIFS([1]Reklamationsliste!AE$2:AE$250,W$2:W$250,C22,D$2:D$250,YEAR($B$36))</f>
        <v>0</v>
      </c>
      <c r="H22" s="24"/>
      <c r="I22" s="24"/>
      <c r="J22" s="24"/>
    </row>
    <row r="23" spans="1:10" x14ac:dyDescent="0.2">
      <c r="A23" s="30" t="s">
        <v>105</v>
      </c>
      <c r="B23" s="30" t="s">
        <v>0</v>
      </c>
      <c r="C23" s="25" t="s">
        <v>115</v>
      </c>
      <c r="D23" s="14" t="s">
        <v>116</v>
      </c>
      <c r="E23" s="25" t="s">
        <v>77</v>
      </c>
      <c r="F23" s="25" cm="1">
        <f t="array" ref="F23">SUMPRODUCT((Reklamationsliste!W$2:W$250=C23)*(YEAR(Reklamationsliste!D$2:D$250)=$B$36))</f>
        <v>0</v>
      </c>
      <c r="G23" s="49">
        <f>SUMIFS([1]Reklamationsliste!AE$2:AE$250,W$2:W$250,C23,D$2:D$250,YEAR($B$36))</f>
        <v>0</v>
      </c>
      <c r="H23" s="13"/>
      <c r="I23" s="13"/>
      <c r="J23" s="13"/>
    </row>
    <row r="24" spans="1:10" x14ac:dyDescent="0.2">
      <c r="A24" s="30"/>
      <c r="B24" s="30"/>
      <c r="C24" s="25" t="s">
        <v>117</v>
      </c>
      <c r="D24" s="14" t="s">
        <v>118</v>
      </c>
      <c r="E24" s="25" t="s">
        <v>77</v>
      </c>
      <c r="F24" s="25" cm="1">
        <f t="array" ref="F24">SUMPRODUCT((Reklamationsliste!W$2:W$250=C24)*(YEAR(Reklamationsliste!D$2:D$250)=$B$36))</f>
        <v>0</v>
      </c>
      <c r="G24" s="49">
        <f>SUMIFS([1]Reklamationsliste!AE$2:AE$250,W$2:W$250,C24,D$2:D$250,YEAR($B$36))</f>
        <v>0</v>
      </c>
      <c r="H24" s="13"/>
      <c r="I24" s="13"/>
      <c r="J24" s="13"/>
    </row>
    <row r="25" spans="1:10" x14ac:dyDescent="0.2">
      <c r="A25" s="30"/>
      <c r="B25" s="30"/>
      <c r="C25" s="25" t="s">
        <v>119</v>
      </c>
      <c r="D25" s="14" t="s">
        <v>120</v>
      </c>
      <c r="E25" s="25" t="s">
        <v>77</v>
      </c>
      <c r="F25" s="25" cm="1">
        <f t="array" ref="F25">SUMPRODUCT((Reklamationsliste!W$2:W$250=C25)*(YEAR(Reklamationsliste!D$2:D$250)=$B$36))</f>
        <v>0</v>
      </c>
      <c r="G25" s="49">
        <f>SUMIFS([1]Reklamationsliste!AE$2:AE$250,W$2:W$250,C25,D$2:D$250,YEAR($B$36))</f>
        <v>0</v>
      </c>
      <c r="H25" s="13"/>
      <c r="I25" s="13"/>
      <c r="J25" s="13"/>
    </row>
    <row r="26" spans="1:10" x14ac:dyDescent="0.2">
      <c r="A26" s="30"/>
      <c r="B26" s="30"/>
      <c r="C26" s="25" t="s">
        <v>121</v>
      </c>
      <c r="D26" s="14" t="s">
        <v>122</v>
      </c>
      <c r="E26" s="25" t="s">
        <v>77</v>
      </c>
      <c r="F26" s="25" cm="1">
        <f t="array" ref="F26">SUMPRODUCT((Reklamationsliste!W$2:W$250=C26)*(YEAR(Reklamationsliste!D$2:D$250)=$B$36))</f>
        <v>0</v>
      </c>
      <c r="G26" s="49">
        <f>SUMIFS([1]Reklamationsliste!AE$2:AE$250,W$2:W$250,C26,D$2:D$250,YEAR($B$36))</f>
        <v>0</v>
      </c>
      <c r="H26" s="13"/>
      <c r="I26" s="13"/>
      <c r="J26" s="13"/>
    </row>
    <row r="27" spans="1:10" x14ac:dyDescent="0.2">
      <c r="A27" s="30"/>
      <c r="B27" s="30"/>
      <c r="C27" s="25" t="s">
        <v>123</v>
      </c>
      <c r="D27" s="14" t="s">
        <v>124</v>
      </c>
      <c r="E27" s="25" t="s">
        <v>77</v>
      </c>
      <c r="F27" s="25" cm="1">
        <f t="array" ref="F27">SUMPRODUCT((Reklamationsliste!W$2:W$250=C27)*(YEAR(Reklamationsliste!D$2:D$250)=$B$36))</f>
        <v>0</v>
      </c>
      <c r="G27" s="49">
        <f>SUMIFS([1]Reklamationsliste!AE$2:AE$250,W$2:W$250,C27,D$2:D$250,YEAR($B$36))</f>
        <v>0</v>
      </c>
      <c r="H27" s="13"/>
      <c r="I27" s="13"/>
      <c r="J27" s="13"/>
    </row>
    <row r="28" spans="1:10" x14ac:dyDescent="0.2">
      <c r="A28" s="30"/>
      <c r="B28" s="30"/>
      <c r="C28" s="25" t="s">
        <v>125</v>
      </c>
      <c r="D28" s="14" t="s">
        <v>126</v>
      </c>
      <c r="E28" s="25" t="s">
        <v>77</v>
      </c>
      <c r="F28" s="25" cm="1">
        <f t="array" ref="F28">SUMPRODUCT((Reklamationsliste!W$2:W$250=C28)*(YEAR(Reklamationsliste!D$2:D$250)=$B$36))</f>
        <v>0</v>
      </c>
      <c r="G28" s="49">
        <f>SUMIFS([1]Reklamationsliste!AE$2:AE$250,W$2:W$250,C28,D$2:D$250,YEAR($B$36))</f>
        <v>0</v>
      </c>
      <c r="H28" s="13"/>
      <c r="I28" s="13"/>
      <c r="J28" s="13"/>
    </row>
    <row r="29" spans="1:10" x14ac:dyDescent="0.2">
      <c r="A29" s="30"/>
      <c r="B29" s="30"/>
      <c r="C29" s="25" t="s">
        <v>127</v>
      </c>
      <c r="D29" s="14" t="s">
        <v>128</v>
      </c>
      <c r="E29" s="25" t="s">
        <v>77</v>
      </c>
      <c r="F29" s="25" cm="1">
        <f t="array" ref="F29">SUMPRODUCT((Reklamationsliste!W$2:W$250=C29)*(YEAR(Reklamationsliste!D$2:D$250)=$B$36))</f>
        <v>0</v>
      </c>
      <c r="G29" s="49">
        <f>SUMIFS([1]Reklamationsliste!AE$2:AE$250,W$2:W$250,C29,D$2:D$250,YEAR($B$36))</f>
        <v>0</v>
      </c>
      <c r="H29" s="13"/>
      <c r="I29" s="13"/>
      <c r="J29" s="13"/>
    </row>
    <row r="30" spans="1:10" x14ac:dyDescent="0.2">
      <c r="A30" s="30"/>
      <c r="B30" s="30"/>
      <c r="C30" s="25" t="s">
        <v>129</v>
      </c>
      <c r="D30" s="14" t="s">
        <v>130</v>
      </c>
      <c r="E30" s="25" t="s">
        <v>77</v>
      </c>
      <c r="F30" s="25" cm="1">
        <f t="array" ref="F30">SUMPRODUCT((Reklamationsliste!W$2:W$250=C30)*(YEAR(Reklamationsliste!D$2:D$250)=$B$36))</f>
        <v>0</v>
      </c>
      <c r="G30" s="49">
        <f>SUMIFS([1]Reklamationsliste!AE$2:AE$250,W$2:W$250,C30,D$2:D$250,YEAR($B$36))</f>
        <v>0</v>
      </c>
      <c r="H30" s="13"/>
      <c r="I30" s="13"/>
      <c r="J30" s="13"/>
    </row>
    <row r="31" spans="1:10" x14ac:dyDescent="0.2">
      <c r="A31" s="30"/>
      <c r="B31" s="30"/>
      <c r="C31" s="25" t="s">
        <v>131</v>
      </c>
      <c r="D31" s="14" t="s">
        <v>132</v>
      </c>
      <c r="E31" s="25" t="s">
        <v>77</v>
      </c>
      <c r="F31" s="25" cm="1">
        <f t="array" ref="F31">SUMPRODUCT((Reklamationsliste!W$2:W$250=C31)*(YEAR(Reklamationsliste!D$2:D$250)=$B$36))</f>
        <v>0</v>
      </c>
      <c r="G31" s="49">
        <f>SUMIFS([1]Reklamationsliste!AE$2:AE$250,W$2:W$250,C31,D$2:D$250,YEAR($B$36))</f>
        <v>0</v>
      </c>
      <c r="H31" s="13"/>
      <c r="I31" s="13"/>
      <c r="J31" s="13"/>
    </row>
    <row r="32" spans="1:10" ht="13.5" thickBot="1" x14ac:dyDescent="0.25">
      <c r="A32" s="30"/>
      <c r="B32" s="30"/>
      <c r="C32" s="25" t="s">
        <v>133</v>
      </c>
      <c r="D32" s="14" t="s">
        <v>134</v>
      </c>
      <c r="E32" s="25" t="s">
        <v>77</v>
      </c>
      <c r="F32" s="25" cm="1">
        <f t="array" ref="F32">SUMPRODUCT((Reklamationsliste!W$2:W$250=C32)*(YEAR(Reklamationsliste!D$2:D$250)=$B$36))</f>
        <v>0</v>
      </c>
      <c r="G32" s="49">
        <f>SUMIFS([1]Reklamationsliste!AE$2:AE$250,W$2:W$250,C32,D$2:D$250,YEAR($B$36))</f>
        <v>0</v>
      </c>
      <c r="H32" s="13"/>
      <c r="I32" s="13"/>
      <c r="J32" s="13"/>
    </row>
    <row r="33" spans="1:10" ht="18.75" thickBot="1" x14ac:dyDescent="0.25">
      <c r="A33" s="1"/>
      <c r="B33" s="1"/>
      <c r="F33" s="43">
        <f>SUM(F3:F32)</f>
        <v>3</v>
      </c>
      <c r="G33" s="44">
        <f>SUM(G3:G32)</f>
        <v>0</v>
      </c>
    </row>
    <row r="35" spans="1:10" ht="15" customHeight="1" x14ac:dyDescent="0.2">
      <c r="A35" s="16"/>
      <c r="D35" s="17" t="s">
        <v>135</v>
      </c>
      <c r="E35" s="18" t="s">
        <v>136</v>
      </c>
      <c r="F35" s="18" t="s">
        <v>59</v>
      </c>
      <c r="G35" s="19"/>
      <c r="H35" s="34" t="s">
        <v>137</v>
      </c>
      <c r="I35" s="34"/>
      <c r="J35" s="20" t="s">
        <v>59</v>
      </c>
    </row>
    <row r="36" spans="1:10" ht="40.5" x14ac:dyDescent="0.2">
      <c r="A36" s="45" t="s">
        <v>138</v>
      </c>
      <c r="B36" s="50">
        <v>2025</v>
      </c>
      <c r="D36" s="15" t="s">
        <v>139</v>
      </c>
      <c r="E36" s="26" t="s">
        <v>72</v>
      </c>
      <c r="F36" s="26">
        <f>SUMIF($E$3:$E$32,E36,$F$3:$F$32)</f>
        <v>0</v>
      </c>
      <c r="G36" s="22"/>
      <c r="H36" s="33" t="s">
        <v>65</v>
      </c>
      <c r="I36" s="33"/>
      <c r="J36" s="46">
        <f>F3</f>
        <v>3</v>
      </c>
    </row>
    <row r="37" spans="1:10" x14ac:dyDescent="0.2">
      <c r="A37" s="21"/>
      <c r="B37" s="21"/>
      <c r="D37" s="15" t="s">
        <v>140</v>
      </c>
      <c r="E37" s="26" t="s">
        <v>68</v>
      </c>
      <c r="F37" s="26">
        <f>SUMIF($E$3:$E$32,E37,$F$3:$F$32)</f>
        <v>3</v>
      </c>
      <c r="G37" s="22"/>
      <c r="H37" s="33" t="s">
        <v>69</v>
      </c>
      <c r="I37" s="33"/>
      <c r="J37" s="46">
        <f>SUM(F4:F10)</f>
        <v>0</v>
      </c>
    </row>
    <row r="38" spans="1:10" x14ac:dyDescent="0.2">
      <c r="A38" s="21"/>
      <c r="B38" s="21"/>
      <c r="D38" s="15" t="s">
        <v>141</v>
      </c>
      <c r="E38" s="26" t="s">
        <v>77</v>
      </c>
      <c r="F38" s="26">
        <f>SUMIF($E$3:$E$32,E38,$F$3:$F$32)</f>
        <v>0</v>
      </c>
      <c r="G38" s="22"/>
      <c r="H38" s="33" t="s">
        <v>86</v>
      </c>
      <c r="I38" s="33"/>
      <c r="J38" s="46">
        <f>SUM(F11:F15)</f>
        <v>0</v>
      </c>
    </row>
    <row r="39" spans="1:10" x14ac:dyDescent="0.2">
      <c r="A39" s="21"/>
      <c r="B39" s="21"/>
      <c r="D39" s="15" t="s">
        <v>142</v>
      </c>
      <c r="E39" s="26" t="s">
        <v>143</v>
      </c>
      <c r="F39" s="26">
        <f>SUMIF($E$3:$E$32,E39,$F$3:$F$32)</f>
        <v>0</v>
      </c>
      <c r="G39" s="22"/>
      <c r="H39" s="33" t="s">
        <v>97</v>
      </c>
      <c r="I39" s="33"/>
      <c r="J39" s="46">
        <f>SUM(F16:F17)</f>
        <v>0</v>
      </c>
    </row>
    <row r="40" spans="1:10" x14ac:dyDescent="0.2">
      <c r="H40" s="33" t="s">
        <v>102</v>
      </c>
      <c r="I40" s="33"/>
      <c r="J40" s="47">
        <f>F18</f>
        <v>0</v>
      </c>
    </row>
    <row r="41" spans="1:10" x14ac:dyDescent="0.2">
      <c r="H41" s="33" t="s">
        <v>106</v>
      </c>
      <c r="I41" s="33"/>
      <c r="J41" s="47">
        <f>SUM(F19:F22)</f>
        <v>0</v>
      </c>
    </row>
    <row r="42" spans="1:10" x14ac:dyDescent="0.2">
      <c r="H42" s="33" t="s">
        <v>0</v>
      </c>
      <c r="I42" s="33"/>
      <c r="J42" s="47">
        <f>SUM(F23:F32)</f>
        <v>0</v>
      </c>
    </row>
  </sheetData>
  <mergeCells count="23">
    <mergeCell ref="H39:I39"/>
    <mergeCell ref="H40:I40"/>
    <mergeCell ref="H41:I41"/>
    <mergeCell ref="H42:I42"/>
    <mergeCell ref="A23:A32"/>
    <mergeCell ref="B23:B32"/>
    <mergeCell ref="H35:I35"/>
    <mergeCell ref="H36:I36"/>
    <mergeCell ref="H37:I37"/>
    <mergeCell ref="H38:I38"/>
    <mergeCell ref="J1:J2"/>
    <mergeCell ref="A3:A18"/>
    <mergeCell ref="B4:B10"/>
    <mergeCell ref="B11:B15"/>
    <mergeCell ref="B16:B17"/>
    <mergeCell ref="A19:A22"/>
    <mergeCell ref="B19:B22"/>
    <mergeCell ref="A1:D2"/>
    <mergeCell ref="E1:E2"/>
    <mergeCell ref="F1:F2"/>
    <mergeCell ref="G1:G2"/>
    <mergeCell ref="H1:H2"/>
    <mergeCell ref="I1:I2"/>
  </mergeCells>
  <conditionalFormatting sqref="F3:F32">
    <cfRule type="cellIs" dxfId="6" priority="5" operator="greaterThanOrEqual">
      <formula>10</formula>
    </cfRule>
    <cfRule type="cellIs" dxfId="5" priority="6" operator="between">
      <formula>5</formula>
      <formula>9</formula>
    </cfRule>
  </conditionalFormatting>
  <conditionalFormatting sqref="F33">
    <cfRule type="cellIs" dxfId="4" priority="1" operator="greaterThanOrEqual">
      <formula>30</formula>
    </cfRule>
    <cfRule type="cellIs" dxfId="3" priority="2" operator="between">
      <formula>20</formula>
      <formula>29</formula>
    </cfRule>
  </conditionalFormatting>
  <conditionalFormatting sqref="G33">
    <cfRule type="cellIs" dxfId="2" priority="3" operator="greaterThanOrEqual">
      <formula>5</formula>
    </cfRule>
    <cfRule type="cellIs" dxfId="1" priority="4" operator="between">
      <formula>3</formula>
      <formula>5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B1F62-6E43-47DC-B9BF-939FBDA68442}">
  <dimension ref="A1:B1175"/>
  <sheetViews>
    <sheetView workbookViewId="0">
      <selection activeCell="D17" sqref="D17"/>
    </sheetView>
  </sheetViews>
  <sheetFormatPr baseColWidth="10" defaultRowHeight="12.75" x14ac:dyDescent="0.2"/>
  <cols>
    <col min="1" max="1" width="40.85546875" bestFit="1" customWidth="1"/>
  </cols>
  <sheetData>
    <row r="1" spans="1:2" ht="15" x14ac:dyDescent="0.25">
      <c r="A1" s="6" t="s">
        <v>15</v>
      </c>
      <c r="B1" s="5">
        <v>1</v>
      </c>
    </row>
    <row r="2" spans="1:2" ht="15" x14ac:dyDescent="0.25">
      <c r="A2" s="6" t="s">
        <v>16</v>
      </c>
      <c r="B2" s="5">
        <v>2</v>
      </c>
    </row>
    <row r="3" spans="1:2" ht="15" x14ac:dyDescent="0.25">
      <c r="A3" s="6" t="s">
        <v>17</v>
      </c>
      <c r="B3" s="5">
        <v>3</v>
      </c>
    </row>
    <row r="4" spans="1:2" ht="15" x14ac:dyDescent="0.25">
      <c r="A4" s="6" t="s">
        <v>18</v>
      </c>
      <c r="B4" s="5">
        <v>4</v>
      </c>
    </row>
    <row r="5" spans="1:2" ht="15" x14ac:dyDescent="0.25">
      <c r="A5" s="6" t="s">
        <v>19</v>
      </c>
      <c r="B5" s="5">
        <v>5</v>
      </c>
    </row>
    <row r="6" spans="1:2" ht="15" x14ac:dyDescent="0.25">
      <c r="A6" s="6" t="s">
        <v>20</v>
      </c>
      <c r="B6" s="5">
        <v>6</v>
      </c>
    </row>
    <row r="7" spans="1:2" ht="15" x14ac:dyDescent="0.25">
      <c r="A7" s="6" t="s">
        <v>21</v>
      </c>
      <c r="B7" s="5">
        <v>7</v>
      </c>
    </row>
    <row r="8" spans="1:2" ht="15" x14ac:dyDescent="0.25">
      <c r="A8" s="6" t="s">
        <v>22</v>
      </c>
      <c r="B8" s="5">
        <v>8</v>
      </c>
    </row>
    <row r="9" spans="1:2" ht="15" x14ac:dyDescent="0.25">
      <c r="A9" s="6" t="s">
        <v>23</v>
      </c>
      <c r="B9" s="5">
        <v>9</v>
      </c>
    </row>
    <row r="10" spans="1:2" ht="15" x14ac:dyDescent="0.25">
      <c r="A10" s="6" t="s">
        <v>24</v>
      </c>
      <c r="B10" s="5">
        <v>10</v>
      </c>
    </row>
    <row r="11" spans="1:2" ht="15" x14ac:dyDescent="0.25">
      <c r="A11" s="6"/>
      <c r="B11" s="5"/>
    </row>
    <row r="12" spans="1:2" ht="15" x14ac:dyDescent="0.25">
      <c r="A12" s="6"/>
      <c r="B12" s="5"/>
    </row>
    <row r="13" spans="1:2" ht="15" x14ac:dyDescent="0.25">
      <c r="A13" s="6"/>
      <c r="B13" s="5"/>
    </row>
    <row r="14" spans="1:2" ht="15" x14ac:dyDescent="0.25">
      <c r="A14" s="6"/>
      <c r="B14" s="5"/>
    </row>
    <row r="15" spans="1:2" ht="15" x14ac:dyDescent="0.25">
      <c r="A15" s="6"/>
      <c r="B15" s="5"/>
    </row>
    <row r="16" spans="1:2" ht="15" x14ac:dyDescent="0.25">
      <c r="A16" s="6"/>
      <c r="B16" s="5"/>
    </row>
    <row r="17" spans="1:2" ht="15" x14ac:dyDescent="0.25">
      <c r="A17" s="6"/>
      <c r="B17" s="5"/>
    </row>
    <row r="18" spans="1:2" ht="15" x14ac:dyDescent="0.25">
      <c r="A18" s="6"/>
      <c r="B18" s="5"/>
    </row>
    <row r="19" spans="1:2" ht="15" x14ac:dyDescent="0.25">
      <c r="A19" s="6"/>
      <c r="B19" s="5"/>
    </row>
    <row r="20" spans="1:2" ht="15" x14ac:dyDescent="0.25">
      <c r="A20" s="6"/>
      <c r="B20" s="5"/>
    </row>
    <row r="21" spans="1:2" ht="15" x14ac:dyDescent="0.25">
      <c r="A21" s="6"/>
      <c r="B21" s="5"/>
    </row>
    <row r="22" spans="1:2" ht="15" x14ac:dyDescent="0.25">
      <c r="A22" s="6"/>
      <c r="B22" s="5"/>
    </row>
    <row r="23" spans="1:2" ht="15" x14ac:dyDescent="0.25">
      <c r="A23" s="6"/>
      <c r="B23" s="5"/>
    </row>
    <row r="24" spans="1:2" ht="15" x14ac:dyDescent="0.25">
      <c r="A24" s="6"/>
      <c r="B24" s="5"/>
    </row>
    <row r="25" spans="1:2" ht="15" x14ac:dyDescent="0.25">
      <c r="A25" s="6"/>
      <c r="B25" s="5"/>
    </row>
    <row r="26" spans="1:2" ht="15" x14ac:dyDescent="0.25">
      <c r="A26" s="6"/>
      <c r="B26" s="5"/>
    </row>
    <row r="27" spans="1:2" ht="15" x14ac:dyDescent="0.25">
      <c r="A27" s="6"/>
      <c r="B27" s="5"/>
    </row>
    <row r="28" spans="1:2" ht="15" x14ac:dyDescent="0.25">
      <c r="A28" s="6"/>
      <c r="B28" s="5"/>
    </row>
    <row r="29" spans="1:2" ht="15" x14ac:dyDescent="0.25">
      <c r="A29" s="6"/>
      <c r="B29" s="5"/>
    </row>
    <row r="30" spans="1:2" ht="15" x14ac:dyDescent="0.25">
      <c r="A30" s="6"/>
      <c r="B30" s="5"/>
    </row>
    <row r="31" spans="1:2" ht="15" x14ac:dyDescent="0.25">
      <c r="A31" s="6"/>
      <c r="B31" s="5"/>
    </row>
    <row r="32" spans="1:2" ht="15" x14ac:dyDescent="0.25">
      <c r="A32" s="6"/>
      <c r="B32" s="5"/>
    </row>
    <row r="33" spans="1:2" ht="15" x14ac:dyDescent="0.25">
      <c r="A33" s="6"/>
      <c r="B33" s="5"/>
    </row>
    <row r="34" spans="1:2" ht="15" x14ac:dyDescent="0.25">
      <c r="A34" s="6"/>
      <c r="B34" s="5"/>
    </row>
    <row r="35" spans="1:2" ht="15" x14ac:dyDescent="0.25">
      <c r="A35" s="6"/>
      <c r="B35" s="5"/>
    </row>
    <row r="36" spans="1:2" ht="15" x14ac:dyDescent="0.25">
      <c r="A36" s="6"/>
      <c r="B36" s="5"/>
    </row>
    <row r="37" spans="1:2" ht="15" x14ac:dyDescent="0.25">
      <c r="A37" s="6"/>
      <c r="B37" s="5"/>
    </row>
    <row r="38" spans="1:2" ht="15" x14ac:dyDescent="0.25">
      <c r="A38" s="6"/>
      <c r="B38" s="5"/>
    </row>
    <row r="39" spans="1:2" ht="15" x14ac:dyDescent="0.25">
      <c r="A39" s="6"/>
      <c r="B39" s="5"/>
    </row>
    <row r="40" spans="1:2" ht="15" x14ac:dyDescent="0.25">
      <c r="A40" s="6"/>
      <c r="B40" s="5"/>
    </row>
    <row r="41" spans="1:2" ht="15" x14ac:dyDescent="0.25">
      <c r="A41" s="6"/>
      <c r="B41" s="5"/>
    </row>
    <row r="42" spans="1:2" ht="15" x14ac:dyDescent="0.25">
      <c r="A42" s="6"/>
      <c r="B42" s="5"/>
    </row>
    <row r="43" spans="1:2" ht="15" x14ac:dyDescent="0.25">
      <c r="A43" s="6"/>
      <c r="B43" s="5"/>
    </row>
    <row r="44" spans="1:2" ht="15" x14ac:dyDescent="0.25">
      <c r="A44" s="6"/>
      <c r="B44" s="5"/>
    </row>
    <row r="45" spans="1:2" ht="15" x14ac:dyDescent="0.25">
      <c r="A45" s="6"/>
      <c r="B45" s="5"/>
    </row>
    <row r="46" spans="1:2" ht="15" x14ac:dyDescent="0.25">
      <c r="A46" s="6"/>
      <c r="B46" s="5"/>
    </row>
    <row r="47" spans="1:2" ht="15" x14ac:dyDescent="0.25">
      <c r="A47" s="6"/>
      <c r="B47" s="5"/>
    </row>
    <row r="48" spans="1:2" ht="15" x14ac:dyDescent="0.25">
      <c r="A48" s="6"/>
      <c r="B48" s="5"/>
    </row>
    <row r="49" spans="1:2" ht="15" x14ac:dyDescent="0.25">
      <c r="A49" s="6"/>
      <c r="B49" s="5"/>
    </row>
    <row r="50" spans="1:2" ht="15" x14ac:dyDescent="0.25">
      <c r="A50" s="6"/>
      <c r="B50" s="5"/>
    </row>
    <row r="51" spans="1:2" ht="15" x14ac:dyDescent="0.25">
      <c r="A51" s="6"/>
      <c r="B51" s="5"/>
    </row>
    <row r="52" spans="1:2" ht="15" x14ac:dyDescent="0.25">
      <c r="A52" s="6"/>
      <c r="B52" s="5"/>
    </row>
    <row r="53" spans="1:2" ht="15" x14ac:dyDescent="0.25">
      <c r="A53" s="6"/>
      <c r="B53" s="5"/>
    </row>
    <row r="54" spans="1:2" ht="15" x14ac:dyDescent="0.25">
      <c r="A54" s="6"/>
      <c r="B54" s="5"/>
    </row>
    <row r="55" spans="1:2" ht="15" x14ac:dyDescent="0.25">
      <c r="A55" s="6"/>
      <c r="B55" s="5"/>
    </row>
    <row r="56" spans="1:2" ht="15" x14ac:dyDescent="0.25">
      <c r="A56" s="6"/>
      <c r="B56" s="5"/>
    </row>
    <row r="57" spans="1:2" ht="15" x14ac:dyDescent="0.25">
      <c r="A57" s="6"/>
      <c r="B57" s="5"/>
    </row>
    <row r="58" spans="1:2" ht="15" x14ac:dyDescent="0.25">
      <c r="A58" s="6"/>
      <c r="B58" s="5"/>
    </row>
    <row r="59" spans="1:2" ht="15" x14ac:dyDescent="0.25">
      <c r="A59" s="6"/>
      <c r="B59" s="5"/>
    </row>
    <row r="60" spans="1:2" ht="15" x14ac:dyDescent="0.25">
      <c r="A60" s="6"/>
      <c r="B60" s="5"/>
    </row>
    <row r="61" spans="1:2" ht="15" x14ac:dyDescent="0.25">
      <c r="A61" s="6"/>
      <c r="B61" s="5"/>
    </row>
    <row r="62" spans="1:2" ht="15" x14ac:dyDescent="0.25">
      <c r="A62" s="6"/>
      <c r="B62" s="5"/>
    </row>
    <row r="63" spans="1:2" ht="15" x14ac:dyDescent="0.25">
      <c r="A63" s="6"/>
      <c r="B63" s="5"/>
    </row>
    <row r="64" spans="1:2" ht="15" x14ac:dyDescent="0.25">
      <c r="A64" s="6"/>
      <c r="B64" s="5"/>
    </row>
    <row r="65" spans="1:2" ht="15" x14ac:dyDescent="0.25">
      <c r="A65" s="6"/>
      <c r="B65" s="5"/>
    </row>
    <row r="66" spans="1:2" ht="15" x14ac:dyDescent="0.25">
      <c r="A66" s="6"/>
      <c r="B66" s="5"/>
    </row>
    <row r="67" spans="1:2" ht="15" x14ac:dyDescent="0.25">
      <c r="A67" s="6"/>
      <c r="B67" s="5"/>
    </row>
    <row r="68" spans="1:2" ht="15" x14ac:dyDescent="0.25">
      <c r="A68" s="6"/>
      <c r="B68" s="5"/>
    </row>
    <row r="69" spans="1:2" ht="15" x14ac:dyDescent="0.25">
      <c r="A69" s="6"/>
      <c r="B69" s="5"/>
    </row>
    <row r="70" spans="1:2" ht="15" x14ac:dyDescent="0.25">
      <c r="A70" s="6"/>
      <c r="B70" s="5"/>
    </row>
    <row r="71" spans="1:2" ht="15" x14ac:dyDescent="0.25">
      <c r="A71" s="6"/>
      <c r="B71" s="5"/>
    </row>
    <row r="72" spans="1:2" ht="15" x14ac:dyDescent="0.25">
      <c r="A72" s="6"/>
      <c r="B72" s="5"/>
    </row>
    <row r="73" spans="1:2" ht="15" x14ac:dyDescent="0.25">
      <c r="A73" s="6"/>
      <c r="B73" s="5"/>
    </row>
    <row r="74" spans="1:2" ht="15" x14ac:dyDescent="0.25">
      <c r="A74" s="6"/>
      <c r="B74" s="5"/>
    </row>
    <row r="75" spans="1:2" ht="15" x14ac:dyDescent="0.25">
      <c r="A75" s="6"/>
      <c r="B75" s="5"/>
    </row>
    <row r="76" spans="1:2" ht="15" x14ac:dyDescent="0.25">
      <c r="A76" s="6"/>
      <c r="B76" s="5"/>
    </row>
    <row r="77" spans="1:2" ht="15" x14ac:dyDescent="0.25">
      <c r="A77" s="6"/>
      <c r="B77" s="5"/>
    </row>
    <row r="78" spans="1:2" ht="15" x14ac:dyDescent="0.25">
      <c r="A78" s="6"/>
      <c r="B78" s="5"/>
    </row>
    <row r="79" spans="1:2" ht="15" x14ac:dyDescent="0.25">
      <c r="A79" s="6"/>
      <c r="B79" s="5"/>
    </row>
    <row r="80" spans="1:2" ht="15" x14ac:dyDescent="0.25">
      <c r="A80" s="6"/>
      <c r="B80" s="5"/>
    </row>
    <row r="81" spans="1:2" ht="15" x14ac:dyDescent="0.25">
      <c r="A81" s="6"/>
      <c r="B81" s="5"/>
    </row>
    <row r="82" spans="1:2" ht="15" x14ac:dyDescent="0.25">
      <c r="A82" s="6"/>
      <c r="B82" s="5"/>
    </row>
    <row r="83" spans="1:2" ht="15" x14ac:dyDescent="0.25">
      <c r="A83" s="6"/>
      <c r="B83" s="5"/>
    </row>
    <row r="84" spans="1:2" ht="15" x14ac:dyDescent="0.25">
      <c r="A84" s="6"/>
      <c r="B84" s="5"/>
    </row>
    <row r="85" spans="1:2" ht="15" x14ac:dyDescent="0.25">
      <c r="A85" s="6"/>
      <c r="B85" s="5"/>
    </row>
    <row r="86" spans="1:2" ht="15" x14ac:dyDescent="0.25">
      <c r="A86" s="6"/>
      <c r="B86" s="5"/>
    </row>
    <row r="87" spans="1:2" ht="15" x14ac:dyDescent="0.25">
      <c r="A87" s="6"/>
      <c r="B87" s="5"/>
    </row>
    <row r="88" spans="1:2" ht="15" x14ac:dyDescent="0.25">
      <c r="A88" s="6"/>
      <c r="B88" s="5"/>
    </row>
    <row r="89" spans="1:2" ht="15" x14ac:dyDescent="0.25">
      <c r="A89" s="6"/>
      <c r="B89" s="5"/>
    </row>
    <row r="90" spans="1:2" ht="15" x14ac:dyDescent="0.25">
      <c r="A90" s="6"/>
      <c r="B90" s="5"/>
    </row>
    <row r="91" spans="1:2" ht="15" x14ac:dyDescent="0.25">
      <c r="A91" s="6"/>
      <c r="B91" s="5"/>
    </row>
    <row r="92" spans="1:2" ht="15" x14ac:dyDescent="0.25">
      <c r="A92" s="6"/>
      <c r="B92" s="5"/>
    </row>
    <row r="93" spans="1:2" ht="15" x14ac:dyDescent="0.25">
      <c r="A93" s="6"/>
      <c r="B93" s="5"/>
    </row>
    <row r="94" spans="1:2" ht="15" x14ac:dyDescent="0.25">
      <c r="A94" s="6"/>
      <c r="B94" s="5"/>
    </row>
    <row r="95" spans="1:2" ht="15" x14ac:dyDescent="0.25">
      <c r="A95" s="6"/>
      <c r="B95" s="5"/>
    </row>
    <row r="96" spans="1:2" ht="15" x14ac:dyDescent="0.25">
      <c r="A96" s="6"/>
      <c r="B96" s="5"/>
    </row>
    <row r="97" spans="1:2" ht="15" x14ac:dyDescent="0.25">
      <c r="A97" s="6"/>
      <c r="B97" s="5"/>
    </row>
    <row r="98" spans="1:2" ht="15" x14ac:dyDescent="0.25">
      <c r="A98" s="6"/>
      <c r="B98" s="5"/>
    </row>
    <row r="99" spans="1:2" ht="15" x14ac:dyDescent="0.25">
      <c r="A99" s="6"/>
      <c r="B99" s="5"/>
    </row>
    <row r="100" spans="1:2" ht="15" x14ac:dyDescent="0.25">
      <c r="A100" s="6"/>
      <c r="B100" s="5"/>
    </row>
    <row r="101" spans="1:2" ht="15" x14ac:dyDescent="0.25">
      <c r="A101" s="6"/>
      <c r="B101" s="5"/>
    </row>
    <row r="102" spans="1:2" ht="15" x14ac:dyDescent="0.25">
      <c r="A102" s="6"/>
      <c r="B102" s="5"/>
    </row>
    <row r="103" spans="1:2" ht="15" x14ac:dyDescent="0.25">
      <c r="A103" s="6"/>
      <c r="B103" s="5"/>
    </row>
    <row r="104" spans="1:2" ht="15" x14ac:dyDescent="0.25">
      <c r="A104" s="6"/>
      <c r="B104" s="5"/>
    </row>
    <row r="105" spans="1:2" ht="15" x14ac:dyDescent="0.25">
      <c r="A105" s="6"/>
      <c r="B105" s="5"/>
    </row>
    <row r="106" spans="1:2" ht="15" x14ac:dyDescent="0.25">
      <c r="A106" s="6"/>
      <c r="B106" s="5"/>
    </row>
    <row r="107" spans="1:2" ht="15" x14ac:dyDescent="0.25">
      <c r="A107" s="6"/>
      <c r="B107" s="5"/>
    </row>
    <row r="108" spans="1:2" ht="15" x14ac:dyDescent="0.25">
      <c r="A108" s="6"/>
      <c r="B108" s="5"/>
    </row>
    <row r="109" spans="1:2" ht="15" x14ac:dyDescent="0.25">
      <c r="A109" s="6"/>
      <c r="B109" s="5"/>
    </row>
    <row r="110" spans="1:2" ht="15" x14ac:dyDescent="0.25">
      <c r="A110" s="6"/>
      <c r="B110" s="5"/>
    </row>
    <row r="111" spans="1:2" ht="15" x14ac:dyDescent="0.25">
      <c r="A111" s="6"/>
      <c r="B111" s="5"/>
    </row>
    <row r="112" spans="1:2" ht="15" x14ac:dyDescent="0.25">
      <c r="A112" s="6"/>
      <c r="B112" s="5"/>
    </row>
    <row r="113" spans="1:2" ht="15" x14ac:dyDescent="0.25">
      <c r="A113" s="6"/>
      <c r="B113" s="5"/>
    </row>
    <row r="114" spans="1:2" ht="15" x14ac:dyDescent="0.25">
      <c r="A114" s="6"/>
      <c r="B114" s="5"/>
    </row>
    <row r="115" spans="1:2" ht="15" x14ac:dyDescent="0.25">
      <c r="A115" s="6"/>
      <c r="B115" s="5"/>
    </row>
    <row r="116" spans="1:2" ht="15" x14ac:dyDescent="0.25">
      <c r="A116" s="6"/>
      <c r="B116" s="5"/>
    </row>
    <row r="117" spans="1:2" ht="15" x14ac:dyDescent="0.25">
      <c r="A117" s="6"/>
      <c r="B117" s="5"/>
    </row>
    <row r="118" spans="1:2" ht="15" x14ac:dyDescent="0.25">
      <c r="A118" s="6"/>
      <c r="B118" s="5"/>
    </row>
    <row r="119" spans="1:2" ht="15" x14ac:dyDescent="0.25">
      <c r="A119" s="6"/>
      <c r="B119" s="5"/>
    </row>
    <row r="120" spans="1:2" ht="15" x14ac:dyDescent="0.25">
      <c r="A120" s="6"/>
      <c r="B120" s="5"/>
    </row>
    <row r="121" spans="1:2" ht="15" x14ac:dyDescent="0.25">
      <c r="A121" s="6"/>
      <c r="B121" s="5"/>
    </row>
    <row r="122" spans="1:2" ht="15" x14ac:dyDescent="0.25">
      <c r="A122" s="6"/>
      <c r="B122" s="5"/>
    </row>
    <row r="123" spans="1:2" ht="15" x14ac:dyDescent="0.25">
      <c r="A123" s="6"/>
      <c r="B123" s="5"/>
    </row>
    <row r="124" spans="1:2" ht="15" x14ac:dyDescent="0.25">
      <c r="A124" s="6"/>
      <c r="B124" s="5"/>
    </row>
    <row r="125" spans="1:2" ht="15" x14ac:dyDescent="0.25">
      <c r="A125" s="6"/>
      <c r="B125" s="5"/>
    </row>
    <row r="126" spans="1:2" ht="15" x14ac:dyDescent="0.25">
      <c r="A126" s="6"/>
      <c r="B126" s="5"/>
    </row>
    <row r="127" spans="1:2" ht="15" x14ac:dyDescent="0.25">
      <c r="A127" s="6"/>
      <c r="B127" s="5"/>
    </row>
    <row r="128" spans="1:2" ht="15" x14ac:dyDescent="0.25">
      <c r="A128" s="6"/>
      <c r="B128" s="5"/>
    </row>
    <row r="129" spans="1:2" ht="15" x14ac:dyDescent="0.25">
      <c r="A129" s="6"/>
      <c r="B129" s="5"/>
    </row>
    <row r="130" spans="1:2" ht="15" x14ac:dyDescent="0.25">
      <c r="A130" s="6"/>
      <c r="B130" s="5"/>
    </row>
    <row r="131" spans="1:2" ht="15" x14ac:dyDescent="0.25">
      <c r="A131" s="6"/>
      <c r="B131" s="5"/>
    </row>
    <row r="132" spans="1:2" ht="15" x14ac:dyDescent="0.25">
      <c r="A132" s="6"/>
      <c r="B132" s="5"/>
    </row>
    <row r="133" spans="1:2" ht="15" x14ac:dyDescent="0.25">
      <c r="A133" s="6"/>
      <c r="B133" s="5"/>
    </row>
    <row r="134" spans="1:2" ht="15" x14ac:dyDescent="0.25">
      <c r="A134" s="6"/>
      <c r="B134" s="5"/>
    </row>
    <row r="135" spans="1:2" ht="15" x14ac:dyDescent="0.25">
      <c r="A135" s="6"/>
      <c r="B135" s="5"/>
    </row>
    <row r="136" spans="1:2" ht="15" x14ac:dyDescent="0.25">
      <c r="A136" s="6"/>
      <c r="B136" s="5"/>
    </row>
    <row r="137" spans="1:2" ht="15" x14ac:dyDescent="0.25">
      <c r="A137" s="6"/>
      <c r="B137" s="5"/>
    </row>
    <row r="138" spans="1:2" ht="15" x14ac:dyDescent="0.25">
      <c r="A138" s="6"/>
      <c r="B138" s="5"/>
    </row>
    <row r="139" spans="1:2" ht="15" x14ac:dyDescent="0.25">
      <c r="A139" s="6"/>
      <c r="B139" s="5"/>
    </row>
    <row r="140" spans="1:2" ht="15" x14ac:dyDescent="0.25">
      <c r="A140" s="6"/>
      <c r="B140" s="5"/>
    </row>
    <row r="141" spans="1:2" ht="15" x14ac:dyDescent="0.25">
      <c r="A141" s="6"/>
      <c r="B141" s="5"/>
    </row>
    <row r="142" spans="1:2" ht="15" x14ac:dyDescent="0.25">
      <c r="A142" s="6"/>
      <c r="B142" s="5"/>
    </row>
    <row r="143" spans="1:2" ht="15" x14ac:dyDescent="0.25">
      <c r="A143" s="6"/>
      <c r="B143" s="5"/>
    </row>
    <row r="144" spans="1:2" ht="15" x14ac:dyDescent="0.25">
      <c r="A144" s="6"/>
      <c r="B144" s="5"/>
    </row>
    <row r="145" spans="1:2" ht="15" x14ac:dyDescent="0.25">
      <c r="A145" s="6"/>
      <c r="B145" s="5"/>
    </row>
    <row r="146" spans="1:2" ht="15" x14ac:dyDescent="0.25">
      <c r="A146" s="6"/>
      <c r="B146" s="5"/>
    </row>
    <row r="147" spans="1:2" ht="15" x14ac:dyDescent="0.25">
      <c r="A147" s="6"/>
      <c r="B147" s="5"/>
    </row>
    <row r="148" spans="1:2" ht="15" x14ac:dyDescent="0.25">
      <c r="A148" s="6"/>
      <c r="B148" s="5"/>
    </row>
    <row r="149" spans="1:2" ht="15" x14ac:dyDescent="0.25">
      <c r="A149" s="6"/>
      <c r="B149" s="5"/>
    </row>
    <row r="150" spans="1:2" ht="15" x14ac:dyDescent="0.25">
      <c r="A150" s="6"/>
      <c r="B150" s="5"/>
    </row>
    <row r="151" spans="1:2" ht="15" x14ac:dyDescent="0.25">
      <c r="A151" s="6"/>
      <c r="B151" s="5"/>
    </row>
    <row r="152" spans="1:2" ht="15" x14ac:dyDescent="0.25">
      <c r="A152" s="6"/>
      <c r="B152" s="5"/>
    </row>
    <row r="153" spans="1:2" ht="15" x14ac:dyDescent="0.25">
      <c r="A153" s="6"/>
      <c r="B153" s="5"/>
    </row>
    <row r="154" spans="1:2" ht="15" x14ac:dyDescent="0.25">
      <c r="A154" s="6"/>
      <c r="B154" s="5"/>
    </row>
    <row r="155" spans="1:2" ht="15" x14ac:dyDescent="0.25">
      <c r="A155" s="6"/>
      <c r="B155" s="5"/>
    </row>
    <row r="156" spans="1:2" ht="15" x14ac:dyDescent="0.25">
      <c r="A156" s="6"/>
      <c r="B156" s="5"/>
    </row>
    <row r="157" spans="1:2" ht="15" x14ac:dyDescent="0.25">
      <c r="A157" s="6"/>
      <c r="B157" s="5"/>
    </row>
    <row r="158" spans="1:2" ht="15" x14ac:dyDescent="0.25">
      <c r="A158" s="6"/>
      <c r="B158" s="5"/>
    </row>
    <row r="159" spans="1:2" ht="15" x14ac:dyDescent="0.25">
      <c r="A159" s="6"/>
      <c r="B159" s="5"/>
    </row>
    <row r="160" spans="1:2" ht="15" x14ac:dyDescent="0.25">
      <c r="A160" s="6"/>
      <c r="B160" s="5"/>
    </row>
    <row r="161" spans="1:2" ht="15" x14ac:dyDescent="0.25">
      <c r="A161" s="6"/>
      <c r="B161" s="5"/>
    </row>
    <row r="162" spans="1:2" ht="15" x14ac:dyDescent="0.25">
      <c r="A162" s="6"/>
      <c r="B162" s="5"/>
    </row>
    <row r="163" spans="1:2" ht="15" x14ac:dyDescent="0.25">
      <c r="A163" s="6"/>
      <c r="B163" s="5"/>
    </row>
    <row r="164" spans="1:2" ht="15" x14ac:dyDescent="0.25">
      <c r="A164" s="6"/>
      <c r="B164" s="5"/>
    </row>
    <row r="165" spans="1:2" ht="15" x14ac:dyDescent="0.25">
      <c r="A165" s="6"/>
      <c r="B165" s="5"/>
    </row>
    <row r="166" spans="1:2" ht="15" x14ac:dyDescent="0.25">
      <c r="A166" s="6"/>
      <c r="B166" s="5"/>
    </row>
    <row r="167" spans="1:2" ht="15" x14ac:dyDescent="0.25">
      <c r="A167" s="6"/>
      <c r="B167" s="5"/>
    </row>
    <row r="168" spans="1:2" ht="15" x14ac:dyDescent="0.25">
      <c r="A168" s="6"/>
      <c r="B168" s="5"/>
    </row>
    <row r="169" spans="1:2" ht="15" x14ac:dyDescent="0.25">
      <c r="A169" s="6"/>
      <c r="B169" s="5"/>
    </row>
    <row r="170" spans="1:2" ht="15" x14ac:dyDescent="0.25">
      <c r="A170" s="6"/>
      <c r="B170" s="5"/>
    </row>
    <row r="171" spans="1:2" ht="15" x14ac:dyDescent="0.25">
      <c r="A171" s="6"/>
      <c r="B171" s="5"/>
    </row>
    <row r="172" spans="1:2" ht="15" x14ac:dyDescent="0.25">
      <c r="A172" s="6"/>
      <c r="B172" s="5"/>
    </row>
    <row r="173" spans="1:2" ht="15" x14ac:dyDescent="0.25">
      <c r="A173" s="6"/>
      <c r="B173" s="5"/>
    </row>
    <row r="174" spans="1:2" ht="15" x14ac:dyDescent="0.25">
      <c r="A174" s="6"/>
      <c r="B174" s="5"/>
    </row>
    <row r="175" spans="1:2" ht="15" x14ac:dyDescent="0.25">
      <c r="A175" s="6"/>
      <c r="B175" s="5"/>
    </row>
    <row r="176" spans="1:2" ht="15" x14ac:dyDescent="0.25">
      <c r="A176" s="6"/>
      <c r="B176" s="5"/>
    </row>
    <row r="177" spans="1:2" ht="15" x14ac:dyDescent="0.25">
      <c r="A177" s="6"/>
      <c r="B177" s="5"/>
    </row>
    <row r="178" spans="1:2" ht="15" x14ac:dyDescent="0.25">
      <c r="A178" s="6"/>
      <c r="B178" s="5"/>
    </row>
    <row r="179" spans="1:2" ht="15" x14ac:dyDescent="0.25">
      <c r="A179" s="6"/>
      <c r="B179" s="5"/>
    </row>
    <row r="180" spans="1:2" ht="15" x14ac:dyDescent="0.25">
      <c r="A180" s="6"/>
      <c r="B180" s="5"/>
    </row>
    <row r="181" spans="1:2" ht="15" x14ac:dyDescent="0.25">
      <c r="A181" s="6"/>
      <c r="B181" s="5"/>
    </row>
    <row r="182" spans="1:2" ht="15" x14ac:dyDescent="0.25">
      <c r="A182" s="6"/>
      <c r="B182" s="5"/>
    </row>
    <row r="183" spans="1:2" ht="15" x14ac:dyDescent="0.25">
      <c r="A183" s="6"/>
      <c r="B183" s="5"/>
    </row>
    <row r="184" spans="1:2" ht="15" x14ac:dyDescent="0.25">
      <c r="A184" s="6"/>
      <c r="B184" s="5"/>
    </row>
    <row r="185" spans="1:2" ht="15" x14ac:dyDescent="0.25">
      <c r="A185" s="6"/>
      <c r="B185" s="5"/>
    </row>
    <row r="186" spans="1:2" ht="15" x14ac:dyDescent="0.25">
      <c r="A186" s="6"/>
      <c r="B186" s="5"/>
    </row>
    <row r="187" spans="1:2" ht="15" x14ac:dyDescent="0.25">
      <c r="A187" s="6"/>
      <c r="B187" s="5"/>
    </row>
    <row r="188" spans="1:2" ht="15" x14ac:dyDescent="0.25">
      <c r="A188" s="6"/>
      <c r="B188" s="5"/>
    </row>
    <row r="189" spans="1:2" ht="15" x14ac:dyDescent="0.25">
      <c r="A189" s="6"/>
      <c r="B189" s="5"/>
    </row>
    <row r="190" spans="1:2" ht="15" x14ac:dyDescent="0.25">
      <c r="A190" s="6"/>
      <c r="B190" s="5"/>
    </row>
    <row r="191" spans="1:2" ht="15" x14ac:dyDescent="0.25">
      <c r="A191" s="6"/>
      <c r="B191" s="5"/>
    </row>
    <row r="192" spans="1:2" ht="15" x14ac:dyDescent="0.25">
      <c r="A192" s="6"/>
      <c r="B192" s="5"/>
    </row>
    <row r="193" spans="1:2" ht="15" x14ac:dyDescent="0.25">
      <c r="A193" s="6"/>
      <c r="B193" s="5"/>
    </row>
    <row r="194" spans="1:2" ht="15" x14ac:dyDescent="0.25">
      <c r="A194" s="6"/>
      <c r="B194" s="5"/>
    </row>
    <row r="195" spans="1:2" ht="15" x14ac:dyDescent="0.25">
      <c r="A195" s="6"/>
      <c r="B195" s="5"/>
    </row>
    <row r="196" spans="1:2" ht="15" x14ac:dyDescent="0.25">
      <c r="A196" s="6"/>
      <c r="B196" s="5"/>
    </row>
    <row r="197" spans="1:2" ht="15" x14ac:dyDescent="0.25">
      <c r="A197" s="6"/>
      <c r="B197" s="5"/>
    </row>
    <row r="198" spans="1:2" ht="15" x14ac:dyDescent="0.25">
      <c r="A198" s="6"/>
      <c r="B198" s="5"/>
    </row>
    <row r="199" spans="1:2" ht="15" x14ac:dyDescent="0.25">
      <c r="A199" s="6"/>
      <c r="B199" s="5"/>
    </row>
    <row r="200" spans="1:2" ht="15" x14ac:dyDescent="0.25">
      <c r="A200" s="6"/>
      <c r="B200" s="5"/>
    </row>
    <row r="201" spans="1:2" ht="15" x14ac:dyDescent="0.25">
      <c r="A201" s="6"/>
      <c r="B201" s="5"/>
    </row>
    <row r="202" spans="1:2" ht="15" x14ac:dyDescent="0.25">
      <c r="A202" s="6"/>
      <c r="B202" s="5"/>
    </row>
    <row r="203" spans="1:2" ht="15" x14ac:dyDescent="0.25">
      <c r="A203" s="6"/>
      <c r="B203" s="5"/>
    </row>
    <row r="204" spans="1:2" ht="15" x14ac:dyDescent="0.25">
      <c r="A204" s="6"/>
      <c r="B204" s="5"/>
    </row>
    <row r="205" spans="1:2" ht="15" x14ac:dyDescent="0.25">
      <c r="A205" s="6"/>
      <c r="B205" s="5"/>
    </row>
    <row r="206" spans="1:2" ht="15" x14ac:dyDescent="0.25">
      <c r="A206" s="6"/>
      <c r="B206" s="5"/>
    </row>
    <row r="207" spans="1:2" ht="15" x14ac:dyDescent="0.25">
      <c r="A207" s="6"/>
      <c r="B207" s="5"/>
    </row>
    <row r="208" spans="1:2" ht="15" x14ac:dyDescent="0.25">
      <c r="A208" s="6"/>
      <c r="B208" s="5"/>
    </row>
    <row r="209" spans="1:2" ht="15" x14ac:dyDescent="0.25">
      <c r="A209" s="6"/>
      <c r="B209" s="5"/>
    </row>
    <row r="210" spans="1:2" ht="15" x14ac:dyDescent="0.25">
      <c r="A210" s="6"/>
      <c r="B210" s="5"/>
    </row>
    <row r="211" spans="1:2" ht="15" x14ac:dyDescent="0.25">
      <c r="A211" s="6"/>
      <c r="B211" s="5"/>
    </row>
    <row r="212" spans="1:2" ht="15" x14ac:dyDescent="0.25">
      <c r="A212" s="6"/>
      <c r="B212" s="5"/>
    </row>
    <row r="213" spans="1:2" ht="15" x14ac:dyDescent="0.25">
      <c r="A213" s="6"/>
      <c r="B213" s="5"/>
    </row>
    <row r="214" spans="1:2" ht="15" x14ac:dyDescent="0.25">
      <c r="A214" s="6"/>
      <c r="B214" s="5"/>
    </row>
    <row r="215" spans="1:2" ht="15" x14ac:dyDescent="0.25">
      <c r="A215" s="6"/>
      <c r="B215" s="5"/>
    </row>
    <row r="216" spans="1:2" ht="15" x14ac:dyDescent="0.25">
      <c r="A216" s="6"/>
      <c r="B216" s="5"/>
    </row>
    <row r="217" spans="1:2" ht="15" x14ac:dyDescent="0.25">
      <c r="A217" s="6"/>
      <c r="B217" s="5"/>
    </row>
    <row r="218" spans="1:2" ht="15" x14ac:dyDescent="0.25">
      <c r="A218" s="6"/>
      <c r="B218" s="5"/>
    </row>
    <row r="219" spans="1:2" ht="15" x14ac:dyDescent="0.25">
      <c r="A219" s="6"/>
      <c r="B219" s="5"/>
    </row>
    <row r="220" spans="1:2" ht="15" x14ac:dyDescent="0.25">
      <c r="A220" s="6"/>
      <c r="B220" s="5"/>
    </row>
    <row r="221" spans="1:2" ht="15" x14ac:dyDescent="0.25">
      <c r="A221" s="6"/>
      <c r="B221" s="5"/>
    </row>
    <row r="222" spans="1:2" ht="15" x14ac:dyDescent="0.25">
      <c r="A222" s="6"/>
      <c r="B222" s="5"/>
    </row>
    <row r="223" spans="1:2" ht="15" x14ac:dyDescent="0.25">
      <c r="A223" s="6"/>
      <c r="B223" s="5"/>
    </row>
    <row r="224" spans="1:2" ht="15" x14ac:dyDescent="0.25">
      <c r="A224" s="6"/>
      <c r="B224" s="5"/>
    </row>
    <row r="225" spans="1:2" ht="15" x14ac:dyDescent="0.25">
      <c r="A225" s="6"/>
      <c r="B225" s="5"/>
    </row>
    <row r="226" spans="1:2" ht="15" x14ac:dyDescent="0.25">
      <c r="A226" s="6"/>
      <c r="B226" s="5"/>
    </row>
    <row r="227" spans="1:2" ht="15" x14ac:dyDescent="0.25">
      <c r="A227" s="6"/>
      <c r="B227" s="5"/>
    </row>
    <row r="228" spans="1:2" ht="15" x14ac:dyDescent="0.25">
      <c r="A228" s="6"/>
      <c r="B228" s="5"/>
    </row>
    <row r="229" spans="1:2" ht="15" x14ac:dyDescent="0.25">
      <c r="A229" s="6"/>
      <c r="B229" s="5"/>
    </row>
    <row r="230" spans="1:2" ht="15" x14ac:dyDescent="0.25">
      <c r="A230" s="6"/>
      <c r="B230" s="5"/>
    </row>
    <row r="231" spans="1:2" ht="15" x14ac:dyDescent="0.25">
      <c r="A231" s="6"/>
      <c r="B231" s="5"/>
    </row>
    <row r="232" spans="1:2" ht="15" x14ac:dyDescent="0.25">
      <c r="A232" s="6"/>
      <c r="B232" s="5"/>
    </row>
    <row r="233" spans="1:2" ht="15" x14ac:dyDescent="0.25">
      <c r="A233" s="6"/>
      <c r="B233" s="5"/>
    </row>
    <row r="234" spans="1:2" ht="15" x14ac:dyDescent="0.25">
      <c r="A234" s="6"/>
      <c r="B234" s="5"/>
    </row>
    <row r="235" spans="1:2" ht="15" x14ac:dyDescent="0.25">
      <c r="A235" s="6"/>
      <c r="B235" s="5"/>
    </row>
    <row r="236" spans="1:2" ht="15" x14ac:dyDescent="0.25">
      <c r="A236" s="6"/>
      <c r="B236" s="5"/>
    </row>
    <row r="237" spans="1:2" ht="15" x14ac:dyDescent="0.25">
      <c r="A237" s="6"/>
      <c r="B237" s="5"/>
    </row>
    <row r="238" spans="1:2" ht="15" x14ac:dyDescent="0.25">
      <c r="A238" s="6"/>
      <c r="B238" s="5"/>
    </row>
    <row r="239" spans="1:2" ht="15" x14ac:dyDescent="0.25">
      <c r="A239" s="6"/>
      <c r="B239" s="5"/>
    </row>
    <row r="240" spans="1:2" ht="15" x14ac:dyDescent="0.25">
      <c r="A240" s="6"/>
      <c r="B240" s="5"/>
    </row>
    <row r="241" spans="1:2" ht="15" x14ac:dyDescent="0.25">
      <c r="A241" s="6"/>
      <c r="B241" s="5"/>
    </row>
    <row r="242" spans="1:2" ht="15" x14ac:dyDescent="0.25">
      <c r="A242" s="6"/>
      <c r="B242" s="5"/>
    </row>
    <row r="243" spans="1:2" ht="15" x14ac:dyDescent="0.25">
      <c r="A243" s="6"/>
      <c r="B243" s="5"/>
    </row>
    <row r="244" spans="1:2" ht="15" x14ac:dyDescent="0.25">
      <c r="A244" s="6"/>
      <c r="B244" s="5"/>
    </row>
    <row r="245" spans="1:2" ht="15" x14ac:dyDescent="0.25">
      <c r="A245" s="6"/>
      <c r="B245" s="5"/>
    </row>
    <row r="246" spans="1:2" ht="15" x14ac:dyDescent="0.25">
      <c r="A246" s="6"/>
      <c r="B246" s="5"/>
    </row>
    <row r="247" spans="1:2" ht="15" x14ac:dyDescent="0.25">
      <c r="A247" s="6"/>
      <c r="B247" s="5"/>
    </row>
    <row r="248" spans="1:2" ht="15" x14ac:dyDescent="0.25">
      <c r="A248" s="6"/>
      <c r="B248" s="5"/>
    </row>
    <row r="249" spans="1:2" ht="15" x14ac:dyDescent="0.25">
      <c r="A249" s="6"/>
      <c r="B249" s="5"/>
    </row>
    <row r="250" spans="1:2" ht="15" x14ac:dyDescent="0.25">
      <c r="A250" s="6"/>
      <c r="B250" s="5"/>
    </row>
    <row r="251" spans="1:2" ht="15" x14ac:dyDescent="0.25">
      <c r="A251" s="6"/>
      <c r="B251" s="5"/>
    </row>
    <row r="252" spans="1:2" ht="15" x14ac:dyDescent="0.25">
      <c r="A252" s="6"/>
      <c r="B252" s="5"/>
    </row>
    <row r="253" spans="1:2" ht="15" x14ac:dyDescent="0.25">
      <c r="A253" s="6"/>
      <c r="B253" s="5"/>
    </row>
    <row r="254" spans="1:2" ht="15" x14ac:dyDescent="0.25">
      <c r="A254" s="6"/>
      <c r="B254" s="5"/>
    </row>
    <row r="255" spans="1:2" ht="15" x14ac:dyDescent="0.25">
      <c r="A255" s="6"/>
      <c r="B255" s="5"/>
    </row>
    <row r="256" spans="1:2" ht="15" x14ac:dyDescent="0.25">
      <c r="A256" s="6"/>
      <c r="B256" s="5"/>
    </row>
    <row r="257" spans="1:2" ht="15" x14ac:dyDescent="0.25">
      <c r="A257" s="6"/>
      <c r="B257" s="5"/>
    </row>
    <row r="258" spans="1:2" ht="15" x14ac:dyDescent="0.25">
      <c r="A258" s="6"/>
      <c r="B258" s="5"/>
    </row>
    <row r="259" spans="1:2" ht="15" x14ac:dyDescent="0.25">
      <c r="A259" s="6"/>
      <c r="B259" s="5"/>
    </row>
    <row r="260" spans="1:2" ht="15" x14ac:dyDescent="0.25">
      <c r="A260" s="6"/>
      <c r="B260" s="5"/>
    </row>
    <row r="261" spans="1:2" ht="15" x14ac:dyDescent="0.25">
      <c r="A261" s="6"/>
      <c r="B261" s="5"/>
    </row>
    <row r="262" spans="1:2" ht="15" x14ac:dyDescent="0.25">
      <c r="A262" s="6"/>
      <c r="B262" s="5"/>
    </row>
    <row r="263" spans="1:2" ht="15" x14ac:dyDescent="0.25">
      <c r="A263" s="6"/>
      <c r="B263" s="5"/>
    </row>
    <row r="264" spans="1:2" ht="15" x14ac:dyDescent="0.25">
      <c r="A264" s="6"/>
      <c r="B264" s="5"/>
    </row>
    <row r="265" spans="1:2" ht="15" x14ac:dyDescent="0.25">
      <c r="A265" s="6"/>
      <c r="B265" s="5"/>
    </row>
    <row r="266" spans="1:2" ht="15" x14ac:dyDescent="0.25">
      <c r="A266" s="6"/>
      <c r="B266" s="5"/>
    </row>
    <row r="267" spans="1:2" ht="15" x14ac:dyDescent="0.25">
      <c r="A267" s="6"/>
      <c r="B267" s="5"/>
    </row>
    <row r="268" spans="1:2" ht="15" x14ac:dyDescent="0.25">
      <c r="A268" s="6"/>
      <c r="B268" s="5"/>
    </row>
    <row r="269" spans="1:2" ht="15" x14ac:dyDescent="0.25">
      <c r="A269" s="6"/>
      <c r="B269" s="5"/>
    </row>
    <row r="270" spans="1:2" ht="15" x14ac:dyDescent="0.25">
      <c r="A270" s="6"/>
      <c r="B270" s="5"/>
    </row>
    <row r="271" spans="1:2" ht="15" x14ac:dyDescent="0.25">
      <c r="A271" s="6"/>
      <c r="B271" s="5"/>
    </row>
    <row r="272" spans="1:2" ht="15" x14ac:dyDescent="0.25">
      <c r="A272" s="6"/>
      <c r="B272" s="5"/>
    </row>
    <row r="273" spans="1:2" ht="15" x14ac:dyDescent="0.25">
      <c r="A273" s="6"/>
      <c r="B273" s="5"/>
    </row>
    <row r="274" spans="1:2" ht="15" x14ac:dyDescent="0.25">
      <c r="A274" s="6"/>
      <c r="B274" s="5"/>
    </row>
    <row r="275" spans="1:2" ht="15" x14ac:dyDescent="0.25">
      <c r="A275" s="6"/>
      <c r="B275" s="5"/>
    </row>
    <row r="276" spans="1:2" ht="15" x14ac:dyDescent="0.25">
      <c r="A276" s="6"/>
      <c r="B276" s="5"/>
    </row>
    <row r="277" spans="1:2" ht="15" x14ac:dyDescent="0.25">
      <c r="A277" s="6"/>
      <c r="B277" s="5"/>
    </row>
    <row r="278" spans="1:2" ht="15" x14ac:dyDescent="0.25">
      <c r="A278" s="6"/>
      <c r="B278" s="5"/>
    </row>
    <row r="279" spans="1:2" ht="15" x14ac:dyDescent="0.25">
      <c r="A279" s="6"/>
      <c r="B279" s="5"/>
    </row>
    <row r="280" spans="1:2" ht="15" x14ac:dyDescent="0.25">
      <c r="A280" s="6"/>
      <c r="B280" s="5"/>
    </row>
    <row r="281" spans="1:2" ht="15" x14ac:dyDescent="0.25">
      <c r="A281" s="6"/>
      <c r="B281" s="5"/>
    </row>
    <row r="282" spans="1:2" ht="15" x14ac:dyDescent="0.25">
      <c r="A282" s="6"/>
      <c r="B282" s="5"/>
    </row>
    <row r="283" spans="1:2" ht="15" x14ac:dyDescent="0.25">
      <c r="A283" s="6"/>
      <c r="B283" s="5"/>
    </row>
    <row r="284" spans="1:2" ht="15" x14ac:dyDescent="0.25">
      <c r="A284" s="6"/>
      <c r="B284" s="5"/>
    </row>
    <row r="285" spans="1:2" ht="15" x14ac:dyDescent="0.25">
      <c r="A285" s="6"/>
      <c r="B285" s="5"/>
    </row>
    <row r="286" spans="1:2" ht="15" x14ac:dyDescent="0.25">
      <c r="A286" s="6"/>
      <c r="B286" s="5"/>
    </row>
    <row r="287" spans="1:2" ht="15" x14ac:dyDescent="0.25">
      <c r="A287" s="6"/>
      <c r="B287" s="5"/>
    </row>
    <row r="288" spans="1:2" ht="15" x14ac:dyDescent="0.25">
      <c r="A288" s="6"/>
      <c r="B288" s="5"/>
    </row>
    <row r="289" spans="1:2" ht="15" x14ac:dyDescent="0.25">
      <c r="A289" s="6"/>
      <c r="B289" s="5"/>
    </row>
    <row r="290" spans="1:2" ht="15" x14ac:dyDescent="0.25">
      <c r="A290" s="6"/>
      <c r="B290" s="5"/>
    </row>
    <row r="291" spans="1:2" ht="15" x14ac:dyDescent="0.25">
      <c r="A291" s="6"/>
      <c r="B291" s="5"/>
    </row>
    <row r="292" spans="1:2" ht="15" x14ac:dyDescent="0.25">
      <c r="A292" s="6"/>
      <c r="B292" s="5"/>
    </row>
    <row r="293" spans="1:2" ht="15" x14ac:dyDescent="0.25">
      <c r="A293" s="6"/>
      <c r="B293" s="5"/>
    </row>
    <row r="294" spans="1:2" ht="15" x14ac:dyDescent="0.25">
      <c r="A294" s="6"/>
      <c r="B294" s="5"/>
    </row>
    <row r="295" spans="1:2" ht="15" x14ac:dyDescent="0.25">
      <c r="A295" s="6"/>
      <c r="B295" s="5"/>
    </row>
    <row r="296" spans="1:2" ht="15" x14ac:dyDescent="0.25">
      <c r="A296" s="6"/>
      <c r="B296" s="5"/>
    </row>
    <row r="297" spans="1:2" ht="15" x14ac:dyDescent="0.25">
      <c r="A297" s="6"/>
      <c r="B297" s="5"/>
    </row>
    <row r="298" spans="1:2" ht="15" x14ac:dyDescent="0.25">
      <c r="A298" s="6"/>
      <c r="B298" s="5"/>
    </row>
    <row r="299" spans="1:2" ht="15" x14ac:dyDescent="0.25">
      <c r="A299" s="6"/>
      <c r="B299" s="5"/>
    </row>
    <row r="300" spans="1:2" ht="15" x14ac:dyDescent="0.25">
      <c r="A300" s="6"/>
      <c r="B300" s="5"/>
    </row>
    <row r="301" spans="1:2" ht="15" x14ac:dyDescent="0.25">
      <c r="A301" s="6"/>
      <c r="B301" s="5"/>
    </row>
    <row r="302" spans="1:2" ht="15" x14ac:dyDescent="0.25">
      <c r="A302" s="6"/>
      <c r="B302" s="5"/>
    </row>
    <row r="303" spans="1:2" ht="15" x14ac:dyDescent="0.25">
      <c r="A303" s="6"/>
      <c r="B303" s="5"/>
    </row>
    <row r="304" spans="1:2" ht="15" x14ac:dyDescent="0.25">
      <c r="A304" s="6"/>
      <c r="B304" s="5"/>
    </row>
    <row r="305" spans="1:2" ht="15" x14ac:dyDescent="0.25">
      <c r="A305" s="6"/>
      <c r="B305" s="5"/>
    </row>
    <row r="306" spans="1:2" ht="15" x14ac:dyDescent="0.25">
      <c r="A306" s="6"/>
      <c r="B306" s="5"/>
    </row>
    <row r="307" spans="1:2" ht="15" x14ac:dyDescent="0.25">
      <c r="A307" s="6"/>
      <c r="B307" s="5"/>
    </row>
    <row r="308" spans="1:2" ht="15" x14ac:dyDescent="0.25">
      <c r="A308" s="6"/>
      <c r="B308" s="5"/>
    </row>
    <row r="309" spans="1:2" ht="15" x14ac:dyDescent="0.25">
      <c r="A309" s="6"/>
      <c r="B309" s="5"/>
    </row>
    <row r="310" spans="1:2" ht="15" x14ac:dyDescent="0.25">
      <c r="A310" s="6"/>
      <c r="B310" s="5"/>
    </row>
    <row r="311" spans="1:2" ht="15" x14ac:dyDescent="0.25">
      <c r="A311" s="6"/>
      <c r="B311" s="5"/>
    </row>
    <row r="312" spans="1:2" ht="15" x14ac:dyDescent="0.25">
      <c r="A312" s="6"/>
      <c r="B312" s="5"/>
    </row>
    <row r="313" spans="1:2" ht="15" x14ac:dyDescent="0.25">
      <c r="A313" s="6"/>
      <c r="B313" s="5"/>
    </row>
    <row r="314" spans="1:2" ht="15" x14ac:dyDescent="0.25">
      <c r="A314" s="6"/>
      <c r="B314" s="5"/>
    </row>
    <row r="315" spans="1:2" ht="15" x14ac:dyDescent="0.25">
      <c r="A315" s="6"/>
      <c r="B315" s="5"/>
    </row>
    <row r="316" spans="1:2" ht="15" x14ac:dyDescent="0.25">
      <c r="A316" s="6"/>
      <c r="B316" s="5"/>
    </row>
    <row r="317" spans="1:2" ht="15" x14ac:dyDescent="0.25">
      <c r="A317" s="6"/>
      <c r="B317" s="5"/>
    </row>
    <row r="318" spans="1:2" ht="15" x14ac:dyDescent="0.25">
      <c r="A318" s="6"/>
      <c r="B318" s="5"/>
    </row>
    <row r="319" spans="1:2" ht="15" x14ac:dyDescent="0.25">
      <c r="A319" s="6"/>
      <c r="B319" s="5"/>
    </row>
    <row r="320" spans="1:2" ht="15" x14ac:dyDescent="0.25">
      <c r="A320" s="6"/>
      <c r="B320" s="5"/>
    </row>
    <row r="321" spans="1:2" ht="15" x14ac:dyDescent="0.25">
      <c r="A321" s="6"/>
      <c r="B321" s="5"/>
    </row>
    <row r="322" spans="1:2" ht="15" x14ac:dyDescent="0.25">
      <c r="A322" s="6"/>
      <c r="B322" s="5"/>
    </row>
    <row r="323" spans="1:2" ht="15" x14ac:dyDescent="0.25">
      <c r="A323" s="6"/>
      <c r="B323" s="5"/>
    </row>
    <row r="324" spans="1:2" ht="15" x14ac:dyDescent="0.25">
      <c r="A324" s="6"/>
      <c r="B324" s="5"/>
    </row>
    <row r="325" spans="1:2" ht="15" x14ac:dyDescent="0.25">
      <c r="A325" s="6"/>
      <c r="B325" s="5"/>
    </row>
    <row r="326" spans="1:2" ht="15" x14ac:dyDescent="0.25">
      <c r="A326" s="6"/>
      <c r="B326" s="5"/>
    </row>
    <row r="327" spans="1:2" ht="15" x14ac:dyDescent="0.25">
      <c r="A327" s="6"/>
      <c r="B327" s="5"/>
    </row>
    <row r="328" spans="1:2" ht="15" x14ac:dyDescent="0.25">
      <c r="A328" s="6"/>
      <c r="B328" s="5"/>
    </row>
    <row r="329" spans="1:2" ht="15" x14ac:dyDescent="0.25">
      <c r="A329" s="6"/>
      <c r="B329" s="5"/>
    </row>
    <row r="330" spans="1:2" ht="15" x14ac:dyDescent="0.25">
      <c r="A330" s="6"/>
      <c r="B330" s="5"/>
    </row>
    <row r="331" spans="1:2" ht="15" x14ac:dyDescent="0.25">
      <c r="A331" s="6"/>
      <c r="B331" s="5"/>
    </row>
    <row r="332" spans="1:2" ht="15" x14ac:dyDescent="0.25">
      <c r="A332" s="6"/>
      <c r="B332" s="5"/>
    </row>
    <row r="333" spans="1:2" ht="15" x14ac:dyDescent="0.25">
      <c r="A333" s="6"/>
      <c r="B333" s="5"/>
    </row>
    <row r="334" spans="1:2" ht="15" x14ac:dyDescent="0.25">
      <c r="A334" s="6"/>
      <c r="B334" s="5"/>
    </row>
    <row r="335" spans="1:2" ht="15" x14ac:dyDescent="0.25">
      <c r="A335" s="6"/>
      <c r="B335" s="5"/>
    </row>
    <row r="336" spans="1:2" ht="15" x14ac:dyDescent="0.25">
      <c r="A336" s="6"/>
      <c r="B336" s="5"/>
    </row>
    <row r="337" spans="1:2" ht="15" x14ac:dyDescent="0.25">
      <c r="A337" s="6"/>
      <c r="B337" s="5"/>
    </row>
    <row r="338" spans="1:2" ht="15" x14ac:dyDescent="0.25">
      <c r="A338" s="6"/>
      <c r="B338" s="5"/>
    </row>
    <row r="339" spans="1:2" ht="15" x14ac:dyDescent="0.25">
      <c r="A339" s="6"/>
      <c r="B339" s="5"/>
    </row>
    <row r="340" spans="1:2" ht="15" x14ac:dyDescent="0.25">
      <c r="A340" s="6"/>
      <c r="B340" s="5"/>
    </row>
    <row r="341" spans="1:2" ht="15" x14ac:dyDescent="0.25">
      <c r="A341" s="6"/>
      <c r="B341" s="5"/>
    </row>
    <row r="342" spans="1:2" ht="15" x14ac:dyDescent="0.25">
      <c r="A342" s="6"/>
      <c r="B342" s="5"/>
    </row>
    <row r="343" spans="1:2" ht="15" x14ac:dyDescent="0.25">
      <c r="A343" s="6"/>
      <c r="B343" s="5"/>
    </row>
    <row r="344" spans="1:2" ht="15" x14ac:dyDescent="0.25">
      <c r="A344" s="6"/>
      <c r="B344" s="5"/>
    </row>
    <row r="345" spans="1:2" ht="15" x14ac:dyDescent="0.25">
      <c r="A345" s="6"/>
      <c r="B345" s="5"/>
    </row>
    <row r="346" spans="1:2" ht="15" x14ac:dyDescent="0.25">
      <c r="A346" s="6"/>
      <c r="B346" s="5"/>
    </row>
    <row r="347" spans="1:2" ht="15" x14ac:dyDescent="0.25">
      <c r="A347" s="6"/>
      <c r="B347" s="5"/>
    </row>
    <row r="348" spans="1:2" ht="15" x14ac:dyDescent="0.25">
      <c r="A348" s="6"/>
      <c r="B348" s="5"/>
    </row>
    <row r="349" spans="1:2" ht="15" x14ac:dyDescent="0.25">
      <c r="A349" s="6"/>
      <c r="B349" s="5"/>
    </row>
    <row r="350" spans="1:2" ht="15" x14ac:dyDescent="0.25">
      <c r="A350" s="6"/>
      <c r="B350" s="5"/>
    </row>
    <row r="351" spans="1:2" ht="15" x14ac:dyDescent="0.25">
      <c r="A351" s="6"/>
      <c r="B351" s="5"/>
    </row>
    <row r="352" spans="1:2" ht="15" x14ac:dyDescent="0.25">
      <c r="A352" s="6"/>
      <c r="B352" s="5"/>
    </row>
    <row r="353" spans="1:2" ht="15" x14ac:dyDescent="0.25">
      <c r="A353" s="6"/>
      <c r="B353" s="5"/>
    </row>
    <row r="354" spans="1:2" ht="15" x14ac:dyDescent="0.25">
      <c r="A354" s="6"/>
      <c r="B354" s="5"/>
    </row>
    <row r="355" spans="1:2" ht="15" x14ac:dyDescent="0.25">
      <c r="A355" s="6"/>
      <c r="B355" s="5"/>
    </row>
    <row r="356" spans="1:2" ht="15" x14ac:dyDescent="0.25">
      <c r="A356" s="6"/>
      <c r="B356" s="5"/>
    </row>
    <row r="357" spans="1:2" ht="15" x14ac:dyDescent="0.25">
      <c r="A357" s="6"/>
      <c r="B357" s="5"/>
    </row>
    <row r="358" spans="1:2" ht="15" x14ac:dyDescent="0.25">
      <c r="A358" s="6"/>
      <c r="B358" s="5"/>
    </row>
    <row r="359" spans="1:2" ht="15" x14ac:dyDescent="0.25">
      <c r="A359" s="6"/>
      <c r="B359" s="5"/>
    </row>
    <row r="360" spans="1:2" ht="15" x14ac:dyDescent="0.25">
      <c r="A360" s="6"/>
      <c r="B360" s="5"/>
    </row>
    <row r="361" spans="1:2" ht="15" x14ac:dyDescent="0.25">
      <c r="A361" s="6"/>
      <c r="B361" s="5"/>
    </row>
    <row r="362" spans="1:2" ht="15" x14ac:dyDescent="0.25">
      <c r="A362" s="6"/>
      <c r="B362" s="5"/>
    </row>
    <row r="363" spans="1:2" ht="15" x14ac:dyDescent="0.25">
      <c r="A363" s="6"/>
      <c r="B363" s="5"/>
    </row>
    <row r="364" spans="1:2" ht="15" x14ac:dyDescent="0.25">
      <c r="A364" s="6"/>
      <c r="B364" s="5"/>
    </row>
    <row r="365" spans="1:2" ht="15" x14ac:dyDescent="0.25">
      <c r="A365" s="6"/>
      <c r="B365" s="5"/>
    </row>
    <row r="366" spans="1:2" ht="15" x14ac:dyDescent="0.25">
      <c r="A366" s="6"/>
      <c r="B366" s="5"/>
    </row>
    <row r="367" spans="1:2" ht="15" x14ac:dyDescent="0.25">
      <c r="A367" s="6"/>
      <c r="B367" s="5"/>
    </row>
    <row r="368" spans="1:2" ht="15" x14ac:dyDescent="0.25">
      <c r="A368" s="6"/>
      <c r="B368" s="5"/>
    </row>
    <row r="369" spans="1:2" ht="15" x14ac:dyDescent="0.25">
      <c r="A369" s="6"/>
      <c r="B369" s="5"/>
    </row>
    <row r="370" spans="1:2" ht="15" x14ac:dyDescent="0.25">
      <c r="A370" s="6"/>
      <c r="B370" s="5"/>
    </row>
    <row r="371" spans="1:2" ht="15" x14ac:dyDescent="0.25">
      <c r="A371" s="6"/>
      <c r="B371" s="5"/>
    </row>
    <row r="372" spans="1:2" ht="15" x14ac:dyDescent="0.25">
      <c r="A372" s="6"/>
      <c r="B372" s="5"/>
    </row>
    <row r="373" spans="1:2" ht="15" x14ac:dyDescent="0.25">
      <c r="A373" s="6"/>
      <c r="B373" s="5"/>
    </row>
    <row r="374" spans="1:2" ht="15" x14ac:dyDescent="0.25">
      <c r="A374" s="6"/>
      <c r="B374" s="5"/>
    </row>
    <row r="375" spans="1:2" ht="15" x14ac:dyDescent="0.25">
      <c r="A375" s="6"/>
      <c r="B375" s="5"/>
    </row>
    <row r="376" spans="1:2" ht="15" x14ac:dyDescent="0.25">
      <c r="A376" s="6"/>
      <c r="B376" s="5"/>
    </row>
    <row r="377" spans="1:2" ht="15" x14ac:dyDescent="0.25">
      <c r="A377" s="6"/>
      <c r="B377" s="5"/>
    </row>
    <row r="378" spans="1:2" ht="15" x14ac:dyDescent="0.25">
      <c r="A378" s="6"/>
      <c r="B378" s="5"/>
    </row>
    <row r="379" spans="1:2" ht="15" x14ac:dyDescent="0.25">
      <c r="A379" s="6"/>
      <c r="B379" s="5"/>
    </row>
    <row r="380" spans="1:2" ht="15" x14ac:dyDescent="0.25">
      <c r="A380" s="6"/>
      <c r="B380" s="5"/>
    </row>
    <row r="381" spans="1:2" ht="15" x14ac:dyDescent="0.25">
      <c r="A381" s="6"/>
      <c r="B381" s="5"/>
    </row>
    <row r="382" spans="1:2" ht="15" x14ac:dyDescent="0.25">
      <c r="A382" s="6"/>
      <c r="B382" s="5"/>
    </row>
    <row r="383" spans="1:2" ht="15" x14ac:dyDescent="0.25">
      <c r="A383" s="6"/>
      <c r="B383" s="5"/>
    </row>
    <row r="384" spans="1:2" ht="15" x14ac:dyDescent="0.25">
      <c r="A384" s="6"/>
      <c r="B384" s="5"/>
    </row>
    <row r="385" spans="1:2" ht="15" x14ac:dyDescent="0.25">
      <c r="A385" s="6"/>
      <c r="B385" s="5"/>
    </row>
    <row r="386" spans="1:2" ht="15" x14ac:dyDescent="0.25">
      <c r="A386" s="6"/>
      <c r="B386" s="5"/>
    </row>
    <row r="387" spans="1:2" ht="15" x14ac:dyDescent="0.25">
      <c r="A387" s="6"/>
      <c r="B387" s="5"/>
    </row>
    <row r="388" spans="1:2" ht="15" x14ac:dyDescent="0.25">
      <c r="A388" s="6"/>
      <c r="B388" s="5"/>
    </row>
    <row r="389" spans="1:2" ht="15" x14ac:dyDescent="0.25">
      <c r="A389" s="6"/>
      <c r="B389" s="5"/>
    </row>
    <row r="390" spans="1:2" ht="15" x14ac:dyDescent="0.25">
      <c r="A390" s="6"/>
      <c r="B390" s="5"/>
    </row>
    <row r="391" spans="1:2" ht="15" x14ac:dyDescent="0.25">
      <c r="A391" s="6"/>
      <c r="B391" s="5"/>
    </row>
    <row r="392" spans="1:2" ht="15" x14ac:dyDescent="0.25">
      <c r="A392" s="6"/>
      <c r="B392" s="5"/>
    </row>
    <row r="393" spans="1:2" ht="15" x14ac:dyDescent="0.25">
      <c r="A393" s="6"/>
      <c r="B393" s="5"/>
    </row>
    <row r="394" spans="1:2" ht="15" x14ac:dyDescent="0.25">
      <c r="A394" s="6"/>
      <c r="B394" s="5"/>
    </row>
    <row r="395" spans="1:2" ht="15" x14ac:dyDescent="0.25">
      <c r="A395" s="6"/>
      <c r="B395" s="5"/>
    </row>
    <row r="396" spans="1:2" ht="15" x14ac:dyDescent="0.25">
      <c r="A396" s="6"/>
      <c r="B396" s="5"/>
    </row>
    <row r="397" spans="1:2" ht="15" x14ac:dyDescent="0.25">
      <c r="A397" s="6"/>
      <c r="B397" s="5"/>
    </row>
    <row r="398" spans="1:2" ht="15" x14ac:dyDescent="0.25">
      <c r="A398" s="6"/>
      <c r="B398" s="5"/>
    </row>
    <row r="399" spans="1:2" ht="15" x14ac:dyDescent="0.25">
      <c r="A399" s="6"/>
      <c r="B399" s="5"/>
    </row>
    <row r="400" spans="1:2" ht="15" x14ac:dyDescent="0.25">
      <c r="A400" s="6"/>
      <c r="B400" s="5"/>
    </row>
    <row r="401" spans="1:2" ht="15" x14ac:dyDescent="0.25">
      <c r="A401" s="6"/>
      <c r="B401" s="5"/>
    </row>
    <row r="402" spans="1:2" ht="15" x14ac:dyDescent="0.25">
      <c r="A402" s="6"/>
      <c r="B402" s="5"/>
    </row>
    <row r="403" spans="1:2" ht="15" x14ac:dyDescent="0.25">
      <c r="A403" s="6"/>
      <c r="B403" s="5"/>
    </row>
    <row r="404" spans="1:2" ht="15" x14ac:dyDescent="0.25">
      <c r="A404" s="6"/>
      <c r="B404" s="5"/>
    </row>
    <row r="405" spans="1:2" ht="15" x14ac:dyDescent="0.25">
      <c r="A405" s="6"/>
      <c r="B405" s="5"/>
    </row>
    <row r="406" spans="1:2" ht="15" x14ac:dyDescent="0.25">
      <c r="A406" s="6"/>
      <c r="B406" s="5"/>
    </row>
    <row r="407" spans="1:2" ht="15" x14ac:dyDescent="0.25">
      <c r="A407" s="6"/>
      <c r="B407" s="5"/>
    </row>
    <row r="408" spans="1:2" ht="15" x14ac:dyDescent="0.25">
      <c r="A408" s="6"/>
      <c r="B408" s="5"/>
    </row>
    <row r="409" spans="1:2" ht="15" x14ac:dyDescent="0.25">
      <c r="A409" s="6"/>
      <c r="B409" s="5"/>
    </row>
    <row r="410" spans="1:2" ht="15" x14ac:dyDescent="0.25">
      <c r="A410" s="6"/>
      <c r="B410" s="5"/>
    </row>
    <row r="411" spans="1:2" ht="15" x14ac:dyDescent="0.25">
      <c r="A411" s="6"/>
      <c r="B411" s="5"/>
    </row>
    <row r="412" spans="1:2" ht="15" x14ac:dyDescent="0.25">
      <c r="A412" s="6"/>
      <c r="B412" s="5"/>
    </row>
    <row r="413" spans="1:2" ht="15" x14ac:dyDescent="0.25">
      <c r="A413" s="6"/>
      <c r="B413" s="5"/>
    </row>
    <row r="414" spans="1:2" ht="15" x14ac:dyDescent="0.25">
      <c r="A414" s="6"/>
      <c r="B414" s="5"/>
    </row>
    <row r="415" spans="1:2" ht="15" x14ac:dyDescent="0.25">
      <c r="A415" s="6"/>
      <c r="B415" s="5"/>
    </row>
    <row r="416" spans="1:2" ht="15" x14ac:dyDescent="0.25">
      <c r="A416" s="6"/>
      <c r="B416" s="5"/>
    </row>
    <row r="417" spans="1:2" ht="15" x14ac:dyDescent="0.25">
      <c r="A417" s="6"/>
      <c r="B417" s="5"/>
    </row>
    <row r="418" spans="1:2" ht="15" x14ac:dyDescent="0.25">
      <c r="A418" s="6"/>
      <c r="B418" s="5"/>
    </row>
    <row r="419" spans="1:2" ht="15" x14ac:dyDescent="0.25">
      <c r="A419" s="6"/>
      <c r="B419" s="5"/>
    </row>
    <row r="420" spans="1:2" ht="15" x14ac:dyDescent="0.25">
      <c r="A420" s="6"/>
      <c r="B420" s="5"/>
    </row>
    <row r="421" spans="1:2" ht="15" x14ac:dyDescent="0.25">
      <c r="A421" s="6"/>
      <c r="B421" s="5"/>
    </row>
    <row r="422" spans="1:2" ht="15" x14ac:dyDescent="0.25">
      <c r="A422" s="6"/>
      <c r="B422" s="5"/>
    </row>
    <row r="423" spans="1:2" ht="15" x14ac:dyDescent="0.25">
      <c r="A423" s="6"/>
      <c r="B423" s="5"/>
    </row>
    <row r="424" spans="1:2" ht="15" x14ac:dyDescent="0.25">
      <c r="A424" s="6"/>
      <c r="B424" s="5"/>
    </row>
    <row r="425" spans="1:2" ht="15" x14ac:dyDescent="0.25">
      <c r="A425" s="6"/>
      <c r="B425" s="5"/>
    </row>
    <row r="426" spans="1:2" ht="15" x14ac:dyDescent="0.25">
      <c r="A426" s="6"/>
      <c r="B426" s="5"/>
    </row>
    <row r="427" spans="1:2" ht="15" x14ac:dyDescent="0.25">
      <c r="A427" s="6"/>
      <c r="B427" s="5"/>
    </row>
    <row r="428" spans="1:2" ht="15" x14ac:dyDescent="0.25">
      <c r="A428" s="6"/>
      <c r="B428" s="5"/>
    </row>
    <row r="429" spans="1:2" ht="15" x14ac:dyDescent="0.25">
      <c r="A429" s="6"/>
      <c r="B429" s="5"/>
    </row>
    <row r="430" spans="1:2" ht="15" x14ac:dyDescent="0.25">
      <c r="A430" s="6"/>
      <c r="B430" s="5"/>
    </row>
    <row r="431" spans="1:2" ht="15" x14ac:dyDescent="0.25">
      <c r="A431" s="6"/>
      <c r="B431" s="5"/>
    </row>
    <row r="432" spans="1:2" ht="15" x14ac:dyDescent="0.25">
      <c r="A432" s="6"/>
      <c r="B432" s="5"/>
    </row>
    <row r="433" spans="1:2" ht="15" x14ac:dyDescent="0.25">
      <c r="A433" s="6"/>
      <c r="B433" s="5"/>
    </row>
    <row r="434" spans="1:2" ht="15" x14ac:dyDescent="0.25">
      <c r="A434" s="6"/>
      <c r="B434" s="5"/>
    </row>
    <row r="435" spans="1:2" ht="15" x14ac:dyDescent="0.25">
      <c r="A435" s="6"/>
      <c r="B435" s="5"/>
    </row>
    <row r="436" spans="1:2" ht="15" x14ac:dyDescent="0.25">
      <c r="A436" s="6"/>
      <c r="B436" s="5"/>
    </row>
    <row r="437" spans="1:2" ht="15" x14ac:dyDescent="0.25">
      <c r="A437" s="6"/>
      <c r="B437" s="5"/>
    </row>
    <row r="438" spans="1:2" ht="15" x14ac:dyDescent="0.25">
      <c r="A438" s="6"/>
      <c r="B438" s="5"/>
    </row>
    <row r="439" spans="1:2" ht="15" x14ac:dyDescent="0.25">
      <c r="A439" s="6"/>
      <c r="B439" s="5"/>
    </row>
    <row r="440" spans="1:2" ht="15" x14ac:dyDescent="0.25">
      <c r="A440" s="6"/>
      <c r="B440" s="5"/>
    </row>
    <row r="441" spans="1:2" ht="15" x14ac:dyDescent="0.25">
      <c r="A441" s="6"/>
      <c r="B441" s="5"/>
    </row>
    <row r="442" spans="1:2" ht="15" x14ac:dyDescent="0.25">
      <c r="A442" s="6"/>
      <c r="B442" s="5"/>
    </row>
    <row r="443" spans="1:2" ht="15" x14ac:dyDescent="0.25">
      <c r="A443" s="6"/>
      <c r="B443" s="5"/>
    </row>
    <row r="444" spans="1:2" ht="15" x14ac:dyDescent="0.25">
      <c r="A444" s="6"/>
      <c r="B444" s="5"/>
    </row>
    <row r="445" spans="1:2" ht="15" x14ac:dyDescent="0.25">
      <c r="A445" s="6"/>
      <c r="B445" s="5"/>
    </row>
    <row r="446" spans="1:2" ht="15" x14ac:dyDescent="0.25">
      <c r="A446" s="6"/>
      <c r="B446" s="5"/>
    </row>
    <row r="447" spans="1:2" ht="15" x14ac:dyDescent="0.25">
      <c r="A447" s="6"/>
      <c r="B447" s="5"/>
    </row>
    <row r="448" spans="1:2" ht="15" x14ac:dyDescent="0.25">
      <c r="A448" s="6"/>
      <c r="B448" s="5"/>
    </row>
    <row r="449" spans="1:2" ht="15" x14ac:dyDescent="0.25">
      <c r="A449" s="6"/>
      <c r="B449" s="5"/>
    </row>
    <row r="450" spans="1:2" ht="15" x14ac:dyDescent="0.25">
      <c r="A450" s="6"/>
      <c r="B450" s="5"/>
    </row>
    <row r="451" spans="1:2" ht="15" x14ac:dyDescent="0.25">
      <c r="A451" s="6"/>
      <c r="B451" s="5"/>
    </row>
    <row r="452" spans="1:2" ht="15" x14ac:dyDescent="0.25">
      <c r="A452" s="6"/>
      <c r="B452" s="5"/>
    </row>
    <row r="453" spans="1:2" ht="15" x14ac:dyDescent="0.25">
      <c r="A453" s="6"/>
      <c r="B453" s="5"/>
    </row>
    <row r="454" spans="1:2" ht="15" x14ac:dyDescent="0.25">
      <c r="A454" s="6"/>
      <c r="B454" s="5"/>
    </row>
    <row r="455" spans="1:2" ht="15" x14ac:dyDescent="0.25">
      <c r="A455" s="6"/>
      <c r="B455" s="5"/>
    </row>
    <row r="456" spans="1:2" ht="15" x14ac:dyDescent="0.25">
      <c r="A456" s="6"/>
      <c r="B456" s="5"/>
    </row>
    <row r="457" spans="1:2" ht="15" x14ac:dyDescent="0.25">
      <c r="A457" s="6"/>
      <c r="B457" s="5"/>
    </row>
    <row r="458" spans="1:2" ht="15" x14ac:dyDescent="0.25">
      <c r="A458" s="6"/>
      <c r="B458" s="5"/>
    </row>
    <row r="459" spans="1:2" ht="15" x14ac:dyDescent="0.25">
      <c r="A459" s="6"/>
      <c r="B459" s="5"/>
    </row>
    <row r="460" spans="1:2" ht="15" x14ac:dyDescent="0.25">
      <c r="A460" s="6"/>
      <c r="B460" s="5"/>
    </row>
    <row r="461" spans="1:2" ht="15" x14ac:dyDescent="0.25">
      <c r="A461" s="6"/>
      <c r="B461" s="5"/>
    </row>
    <row r="462" spans="1:2" ht="15" x14ac:dyDescent="0.25">
      <c r="A462" s="6"/>
      <c r="B462" s="5"/>
    </row>
    <row r="463" spans="1:2" ht="15" x14ac:dyDescent="0.25">
      <c r="A463" s="6"/>
      <c r="B463" s="5"/>
    </row>
    <row r="464" spans="1:2" ht="15" x14ac:dyDescent="0.25">
      <c r="A464" s="6"/>
      <c r="B464" s="5"/>
    </row>
    <row r="465" spans="1:2" ht="15" x14ac:dyDescent="0.25">
      <c r="A465" s="6"/>
      <c r="B465" s="5"/>
    </row>
    <row r="466" spans="1:2" ht="15" x14ac:dyDescent="0.25">
      <c r="A466" s="6"/>
      <c r="B466" s="5"/>
    </row>
    <row r="467" spans="1:2" ht="15" x14ac:dyDescent="0.25">
      <c r="A467" s="6"/>
      <c r="B467" s="5"/>
    </row>
    <row r="468" spans="1:2" ht="15" x14ac:dyDescent="0.25">
      <c r="A468" s="6"/>
      <c r="B468" s="5"/>
    </row>
    <row r="469" spans="1:2" ht="15" x14ac:dyDescent="0.25">
      <c r="A469" s="6"/>
      <c r="B469" s="5"/>
    </row>
    <row r="470" spans="1:2" ht="15" x14ac:dyDescent="0.25">
      <c r="A470" s="6"/>
      <c r="B470" s="5"/>
    </row>
    <row r="471" spans="1:2" ht="15" x14ac:dyDescent="0.25">
      <c r="A471" s="6"/>
      <c r="B471" s="5"/>
    </row>
    <row r="472" spans="1:2" ht="15" x14ac:dyDescent="0.25">
      <c r="A472" s="6"/>
      <c r="B472" s="5"/>
    </row>
    <row r="473" spans="1:2" ht="15" x14ac:dyDescent="0.25">
      <c r="A473" s="6"/>
      <c r="B473" s="5"/>
    </row>
    <row r="474" spans="1:2" ht="15" x14ac:dyDescent="0.25">
      <c r="A474" s="6"/>
      <c r="B474" s="5"/>
    </row>
    <row r="475" spans="1:2" ht="15" x14ac:dyDescent="0.25">
      <c r="A475" s="6"/>
      <c r="B475" s="5"/>
    </row>
    <row r="476" spans="1:2" ht="15" x14ac:dyDescent="0.25">
      <c r="A476" s="6"/>
      <c r="B476" s="5"/>
    </row>
    <row r="477" spans="1:2" ht="15" x14ac:dyDescent="0.25">
      <c r="A477" s="6"/>
      <c r="B477" s="5"/>
    </row>
    <row r="478" spans="1:2" ht="15" x14ac:dyDescent="0.25">
      <c r="A478" s="6"/>
      <c r="B478" s="5"/>
    </row>
    <row r="479" spans="1:2" ht="15" x14ac:dyDescent="0.25">
      <c r="A479" s="6"/>
      <c r="B479" s="5"/>
    </row>
    <row r="480" spans="1:2" ht="15" x14ac:dyDescent="0.25">
      <c r="A480" s="6"/>
      <c r="B480" s="5"/>
    </row>
    <row r="481" spans="1:2" ht="15" x14ac:dyDescent="0.25">
      <c r="A481" s="6"/>
      <c r="B481" s="5"/>
    </row>
    <row r="482" spans="1:2" ht="15" x14ac:dyDescent="0.25">
      <c r="A482" s="6"/>
      <c r="B482" s="5"/>
    </row>
    <row r="483" spans="1:2" ht="15" x14ac:dyDescent="0.25">
      <c r="A483" s="6"/>
      <c r="B483" s="5"/>
    </row>
    <row r="484" spans="1:2" ht="15" x14ac:dyDescent="0.25">
      <c r="A484" s="6"/>
      <c r="B484" s="5"/>
    </row>
    <row r="485" spans="1:2" ht="15" x14ac:dyDescent="0.25">
      <c r="A485" s="6"/>
      <c r="B485" s="5"/>
    </row>
    <row r="486" spans="1:2" ht="15" x14ac:dyDescent="0.25">
      <c r="A486" s="6"/>
      <c r="B486" s="5"/>
    </row>
    <row r="487" spans="1:2" ht="15" x14ac:dyDescent="0.25">
      <c r="A487" s="6"/>
      <c r="B487" s="5"/>
    </row>
    <row r="488" spans="1:2" ht="15" x14ac:dyDescent="0.25">
      <c r="A488" s="6"/>
      <c r="B488" s="5"/>
    </row>
    <row r="489" spans="1:2" ht="15" x14ac:dyDescent="0.25">
      <c r="A489" s="6"/>
      <c r="B489" s="5"/>
    </row>
    <row r="490" spans="1:2" ht="15" x14ac:dyDescent="0.25">
      <c r="A490" s="6"/>
      <c r="B490" s="5"/>
    </row>
    <row r="491" spans="1:2" ht="15" x14ac:dyDescent="0.25">
      <c r="A491" s="6"/>
      <c r="B491" s="5"/>
    </row>
    <row r="492" spans="1:2" ht="15" x14ac:dyDescent="0.25">
      <c r="A492" s="6"/>
      <c r="B492" s="5"/>
    </row>
    <row r="493" spans="1:2" ht="15" x14ac:dyDescent="0.25">
      <c r="A493" s="6"/>
      <c r="B493" s="5"/>
    </row>
    <row r="494" spans="1:2" ht="15" x14ac:dyDescent="0.25">
      <c r="A494" s="6"/>
      <c r="B494" s="5"/>
    </row>
    <row r="495" spans="1:2" ht="15" x14ac:dyDescent="0.25">
      <c r="A495" s="6"/>
      <c r="B495" s="5"/>
    </row>
    <row r="496" spans="1:2" ht="15" x14ac:dyDescent="0.25">
      <c r="A496" s="6"/>
      <c r="B496" s="5"/>
    </row>
    <row r="497" spans="1:2" ht="15" x14ac:dyDescent="0.25">
      <c r="A497" s="6"/>
      <c r="B497" s="5"/>
    </row>
    <row r="498" spans="1:2" ht="15" x14ac:dyDescent="0.25">
      <c r="A498" s="6"/>
      <c r="B498" s="5"/>
    </row>
    <row r="499" spans="1:2" ht="15" x14ac:dyDescent="0.25">
      <c r="A499" s="6"/>
      <c r="B499" s="5"/>
    </row>
    <row r="500" spans="1:2" ht="15" x14ac:dyDescent="0.25">
      <c r="A500" s="6"/>
      <c r="B500" s="5"/>
    </row>
    <row r="501" spans="1:2" ht="15" x14ac:dyDescent="0.25">
      <c r="A501" s="6"/>
      <c r="B501" s="5"/>
    </row>
    <row r="502" spans="1:2" ht="15" x14ac:dyDescent="0.25">
      <c r="A502" s="6"/>
      <c r="B502" s="5"/>
    </row>
    <row r="503" spans="1:2" ht="15" x14ac:dyDescent="0.25">
      <c r="A503" s="6"/>
      <c r="B503" s="5"/>
    </row>
    <row r="504" spans="1:2" ht="15" x14ac:dyDescent="0.25">
      <c r="A504" s="6"/>
      <c r="B504" s="5"/>
    </row>
    <row r="505" spans="1:2" ht="15" x14ac:dyDescent="0.25">
      <c r="A505" s="6"/>
      <c r="B505" s="5"/>
    </row>
    <row r="506" spans="1:2" ht="15" x14ac:dyDescent="0.25">
      <c r="A506" s="6"/>
      <c r="B506" s="5"/>
    </row>
    <row r="507" spans="1:2" ht="15" x14ac:dyDescent="0.25">
      <c r="A507" s="6"/>
      <c r="B507" s="5"/>
    </row>
    <row r="508" spans="1:2" ht="15" x14ac:dyDescent="0.25">
      <c r="A508" s="6"/>
      <c r="B508" s="5"/>
    </row>
    <row r="509" spans="1:2" ht="15" x14ac:dyDescent="0.25">
      <c r="A509" s="6"/>
      <c r="B509" s="5"/>
    </row>
    <row r="510" spans="1:2" ht="15" x14ac:dyDescent="0.25">
      <c r="A510" s="6"/>
      <c r="B510" s="5"/>
    </row>
    <row r="511" spans="1:2" ht="15" x14ac:dyDescent="0.25">
      <c r="A511" s="6"/>
      <c r="B511" s="5"/>
    </row>
    <row r="512" spans="1:2" ht="15" x14ac:dyDescent="0.25">
      <c r="A512" s="6"/>
      <c r="B512" s="5"/>
    </row>
    <row r="513" spans="1:2" ht="15" x14ac:dyDescent="0.25">
      <c r="A513" s="6"/>
      <c r="B513" s="5"/>
    </row>
    <row r="514" spans="1:2" ht="15" x14ac:dyDescent="0.25">
      <c r="A514" s="6"/>
      <c r="B514" s="5"/>
    </row>
    <row r="515" spans="1:2" ht="15" x14ac:dyDescent="0.25">
      <c r="A515" s="6"/>
      <c r="B515" s="5"/>
    </row>
    <row r="516" spans="1:2" ht="15" x14ac:dyDescent="0.25">
      <c r="A516" s="6"/>
      <c r="B516" s="5"/>
    </row>
    <row r="517" spans="1:2" ht="15" x14ac:dyDescent="0.25">
      <c r="A517" s="6"/>
      <c r="B517" s="5"/>
    </row>
    <row r="518" spans="1:2" ht="15" x14ac:dyDescent="0.25">
      <c r="A518" s="6"/>
      <c r="B518" s="5"/>
    </row>
    <row r="519" spans="1:2" ht="15" x14ac:dyDescent="0.25">
      <c r="A519" s="6"/>
      <c r="B519" s="5"/>
    </row>
    <row r="520" spans="1:2" ht="15" x14ac:dyDescent="0.25">
      <c r="A520" s="6"/>
      <c r="B520" s="5"/>
    </row>
    <row r="521" spans="1:2" ht="15" x14ac:dyDescent="0.25">
      <c r="A521" s="6"/>
      <c r="B521" s="5"/>
    </row>
    <row r="522" spans="1:2" ht="15" x14ac:dyDescent="0.25">
      <c r="A522" s="6"/>
      <c r="B522" s="5"/>
    </row>
    <row r="523" spans="1:2" ht="15" x14ac:dyDescent="0.25">
      <c r="A523" s="6"/>
      <c r="B523" s="5"/>
    </row>
    <row r="524" spans="1:2" ht="15" x14ac:dyDescent="0.25">
      <c r="A524" s="6"/>
      <c r="B524" s="5"/>
    </row>
    <row r="525" spans="1:2" ht="15" x14ac:dyDescent="0.25">
      <c r="A525" s="6"/>
      <c r="B525" s="5"/>
    </row>
    <row r="526" spans="1:2" ht="15" x14ac:dyDescent="0.25">
      <c r="A526" s="6"/>
      <c r="B526" s="5"/>
    </row>
    <row r="527" spans="1:2" ht="15" x14ac:dyDescent="0.25">
      <c r="A527" s="6"/>
      <c r="B527" s="5"/>
    </row>
    <row r="528" spans="1:2" ht="15" x14ac:dyDescent="0.25">
      <c r="A528" s="6"/>
      <c r="B528" s="5"/>
    </row>
    <row r="529" spans="1:2" ht="15" x14ac:dyDescent="0.25">
      <c r="A529" s="6"/>
      <c r="B529" s="5"/>
    </row>
    <row r="530" spans="1:2" ht="15" x14ac:dyDescent="0.25">
      <c r="A530" s="6"/>
      <c r="B530" s="5"/>
    </row>
    <row r="531" spans="1:2" ht="15" x14ac:dyDescent="0.25">
      <c r="A531" s="6"/>
      <c r="B531" s="5"/>
    </row>
    <row r="532" spans="1:2" ht="15" x14ac:dyDescent="0.25">
      <c r="A532" s="6"/>
      <c r="B532" s="5"/>
    </row>
    <row r="533" spans="1:2" ht="15" x14ac:dyDescent="0.25">
      <c r="A533" s="6"/>
      <c r="B533" s="5"/>
    </row>
    <row r="534" spans="1:2" ht="15" x14ac:dyDescent="0.25">
      <c r="A534" s="6"/>
      <c r="B534" s="5"/>
    </row>
    <row r="535" spans="1:2" ht="15" x14ac:dyDescent="0.25">
      <c r="A535" s="6"/>
      <c r="B535" s="5"/>
    </row>
    <row r="536" spans="1:2" ht="15" x14ac:dyDescent="0.25">
      <c r="A536" s="6"/>
      <c r="B536" s="5"/>
    </row>
    <row r="537" spans="1:2" ht="15" x14ac:dyDescent="0.25">
      <c r="A537" s="6"/>
      <c r="B537" s="5"/>
    </row>
    <row r="538" spans="1:2" ht="15" x14ac:dyDescent="0.25">
      <c r="A538" s="6"/>
      <c r="B538" s="5"/>
    </row>
    <row r="539" spans="1:2" ht="15" x14ac:dyDescent="0.25">
      <c r="A539" s="6"/>
      <c r="B539" s="5"/>
    </row>
    <row r="540" spans="1:2" ht="15" x14ac:dyDescent="0.25">
      <c r="A540" s="6"/>
      <c r="B540" s="5"/>
    </row>
    <row r="541" spans="1:2" ht="15" x14ac:dyDescent="0.25">
      <c r="A541" s="6"/>
      <c r="B541" s="5"/>
    </row>
    <row r="542" spans="1:2" ht="15" x14ac:dyDescent="0.25">
      <c r="A542" s="6"/>
      <c r="B542" s="5"/>
    </row>
    <row r="543" spans="1:2" ht="15" x14ac:dyDescent="0.25">
      <c r="A543" s="6"/>
      <c r="B543" s="5"/>
    </row>
    <row r="544" spans="1:2" ht="15" x14ac:dyDescent="0.25">
      <c r="A544" s="6"/>
      <c r="B544" s="5"/>
    </row>
    <row r="545" spans="1:2" ht="15" x14ac:dyDescent="0.25">
      <c r="A545" s="6"/>
      <c r="B545" s="5"/>
    </row>
    <row r="546" spans="1:2" ht="15" x14ac:dyDescent="0.25">
      <c r="A546" s="6"/>
      <c r="B546" s="5"/>
    </row>
    <row r="547" spans="1:2" ht="15" x14ac:dyDescent="0.25">
      <c r="A547" s="6"/>
      <c r="B547" s="5"/>
    </row>
    <row r="548" spans="1:2" ht="15" x14ac:dyDescent="0.25">
      <c r="A548" s="6"/>
      <c r="B548" s="5"/>
    </row>
    <row r="549" spans="1:2" ht="15" x14ac:dyDescent="0.25">
      <c r="A549" s="6"/>
      <c r="B549" s="5"/>
    </row>
    <row r="550" spans="1:2" ht="15" x14ac:dyDescent="0.25">
      <c r="A550" s="6"/>
      <c r="B550" s="5"/>
    </row>
    <row r="551" spans="1:2" ht="15" x14ac:dyDescent="0.25">
      <c r="A551" s="6"/>
      <c r="B551" s="5"/>
    </row>
    <row r="552" spans="1:2" ht="15" x14ac:dyDescent="0.25">
      <c r="A552" s="6"/>
      <c r="B552" s="5"/>
    </row>
    <row r="553" spans="1:2" ht="15" x14ac:dyDescent="0.25">
      <c r="A553" s="6"/>
      <c r="B553" s="5"/>
    </row>
    <row r="554" spans="1:2" ht="15" x14ac:dyDescent="0.25">
      <c r="A554" s="6"/>
      <c r="B554" s="5"/>
    </row>
    <row r="555" spans="1:2" ht="15" x14ac:dyDescent="0.25">
      <c r="A555" s="6"/>
      <c r="B555" s="5"/>
    </row>
    <row r="556" spans="1:2" ht="15" x14ac:dyDescent="0.25">
      <c r="A556" s="6"/>
      <c r="B556" s="5"/>
    </row>
    <row r="557" spans="1:2" ht="15" x14ac:dyDescent="0.25">
      <c r="A557" s="6"/>
      <c r="B557" s="5"/>
    </row>
    <row r="558" spans="1:2" ht="15" x14ac:dyDescent="0.25">
      <c r="A558" s="6"/>
      <c r="B558" s="5"/>
    </row>
    <row r="559" spans="1:2" ht="15" x14ac:dyDescent="0.25">
      <c r="A559" s="6"/>
      <c r="B559" s="5"/>
    </row>
    <row r="560" spans="1:2" ht="15" x14ac:dyDescent="0.25">
      <c r="A560" s="6"/>
      <c r="B560" s="5"/>
    </row>
    <row r="561" spans="1:2" ht="15" x14ac:dyDescent="0.25">
      <c r="A561" s="6"/>
      <c r="B561" s="5"/>
    </row>
    <row r="562" spans="1:2" ht="15" x14ac:dyDescent="0.25">
      <c r="A562" s="6"/>
      <c r="B562" s="5"/>
    </row>
    <row r="563" spans="1:2" ht="15" x14ac:dyDescent="0.25">
      <c r="A563" s="6"/>
      <c r="B563" s="5"/>
    </row>
    <row r="564" spans="1:2" ht="15" x14ac:dyDescent="0.25">
      <c r="A564" s="6"/>
      <c r="B564" s="5"/>
    </row>
    <row r="565" spans="1:2" ht="15" x14ac:dyDescent="0.25">
      <c r="A565" s="6"/>
      <c r="B565" s="5"/>
    </row>
    <row r="566" spans="1:2" ht="15" x14ac:dyDescent="0.25">
      <c r="A566" s="6"/>
      <c r="B566" s="5"/>
    </row>
    <row r="567" spans="1:2" ht="15" x14ac:dyDescent="0.25">
      <c r="A567" s="6"/>
      <c r="B567" s="5"/>
    </row>
    <row r="568" spans="1:2" ht="15" x14ac:dyDescent="0.25">
      <c r="A568" s="6"/>
      <c r="B568" s="5"/>
    </row>
    <row r="569" spans="1:2" ht="15" x14ac:dyDescent="0.25">
      <c r="A569" s="6"/>
      <c r="B569" s="5"/>
    </row>
    <row r="570" spans="1:2" ht="15" x14ac:dyDescent="0.25">
      <c r="A570" s="6"/>
      <c r="B570" s="5"/>
    </row>
    <row r="571" spans="1:2" ht="15" x14ac:dyDescent="0.25">
      <c r="A571" s="6"/>
      <c r="B571" s="5"/>
    </row>
    <row r="572" spans="1:2" ht="15" x14ac:dyDescent="0.25">
      <c r="A572" s="6"/>
      <c r="B572" s="5"/>
    </row>
    <row r="573" spans="1:2" ht="15" x14ac:dyDescent="0.25">
      <c r="A573" s="6"/>
      <c r="B573" s="5"/>
    </row>
    <row r="574" spans="1:2" ht="15" x14ac:dyDescent="0.25">
      <c r="A574" s="6"/>
      <c r="B574" s="5"/>
    </row>
    <row r="575" spans="1:2" ht="15" x14ac:dyDescent="0.25">
      <c r="A575" s="6"/>
      <c r="B575" s="5"/>
    </row>
    <row r="576" spans="1:2" ht="15" x14ac:dyDescent="0.25">
      <c r="A576" s="6"/>
      <c r="B576" s="5"/>
    </row>
    <row r="577" spans="1:2" ht="15" x14ac:dyDescent="0.25">
      <c r="A577" s="6"/>
      <c r="B577" s="5"/>
    </row>
    <row r="578" spans="1:2" ht="15" x14ac:dyDescent="0.25">
      <c r="A578" s="6"/>
      <c r="B578" s="5"/>
    </row>
    <row r="579" spans="1:2" ht="15" x14ac:dyDescent="0.25">
      <c r="A579" s="6"/>
      <c r="B579" s="5"/>
    </row>
    <row r="580" spans="1:2" ht="15" x14ac:dyDescent="0.25">
      <c r="A580" s="6"/>
      <c r="B580" s="5"/>
    </row>
    <row r="581" spans="1:2" ht="15" x14ac:dyDescent="0.25">
      <c r="A581" s="6"/>
      <c r="B581" s="5"/>
    </row>
    <row r="582" spans="1:2" ht="15" x14ac:dyDescent="0.25">
      <c r="A582" s="6"/>
      <c r="B582" s="5"/>
    </row>
    <row r="583" spans="1:2" ht="15" x14ac:dyDescent="0.25">
      <c r="A583" s="6"/>
      <c r="B583" s="5"/>
    </row>
    <row r="584" spans="1:2" ht="15" x14ac:dyDescent="0.25">
      <c r="A584" s="6"/>
      <c r="B584" s="5"/>
    </row>
    <row r="585" spans="1:2" ht="15" x14ac:dyDescent="0.25">
      <c r="A585" s="6"/>
      <c r="B585" s="5"/>
    </row>
    <row r="586" spans="1:2" ht="15" x14ac:dyDescent="0.25">
      <c r="A586" s="6"/>
      <c r="B586" s="5"/>
    </row>
    <row r="587" spans="1:2" ht="15" x14ac:dyDescent="0.25">
      <c r="A587" s="6"/>
      <c r="B587" s="5"/>
    </row>
    <row r="588" spans="1:2" ht="15" x14ac:dyDescent="0.25">
      <c r="A588" s="6"/>
      <c r="B588" s="5"/>
    </row>
    <row r="589" spans="1:2" ht="15" x14ac:dyDescent="0.25">
      <c r="A589" s="6"/>
      <c r="B589" s="5"/>
    </row>
    <row r="590" spans="1:2" ht="15" x14ac:dyDescent="0.25">
      <c r="A590" s="6"/>
      <c r="B590" s="5"/>
    </row>
    <row r="591" spans="1:2" ht="15" x14ac:dyDescent="0.25">
      <c r="A591" s="6"/>
      <c r="B591" s="5"/>
    </row>
    <row r="592" spans="1:2" ht="15" x14ac:dyDescent="0.25">
      <c r="A592" s="6"/>
      <c r="B592" s="5"/>
    </row>
    <row r="593" spans="1:2" ht="15" x14ac:dyDescent="0.25">
      <c r="A593" s="6"/>
      <c r="B593" s="5"/>
    </row>
    <row r="594" spans="1:2" ht="15" x14ac:dyDescent="0.25">
      <c r="A594" s="6"/>
      <c r="B594" s="5"/>
    </row>
    <row r="595" spans="1:2" ht="15" x14ac:dyDescent="0.25">
      <c r="A595" s="6"/>
      <c r="B595" s="5"/>
    </row>
    <row r="596" spans="1:2" ht="15" x14ac:dyDescent="0.25">
      <c r="A596" s="6"/>
      <c r="B596" s="5"/>
    </row>
    <row r="597" spans="1:2" ht="15" x14ac:dyDescent="0.25">
      <c r="A597" s="6"/>
      <c r="B597" s="5"/>
    </row>
    <row r="598" spans="1:2" ht="15" x14ac:dyDescent="0.25">
      <c r="A598" s="6"/>
      <c r="B598" s="5"/>
    </row>
    <row r="599" spans="1:2" ht="15" x14ac:dyDescent="0.25">
      <c r="A599" s="6"/>
      <c r="B599" s="5"/>
    </row>
    <row r="600" spans="1:2" ht="15" x14ac:dyDescent="0.25">
      <c r="A600" s="6"/>
      <c r="B600" s="5"/>
    </row>
    <row r="601" spans="1:2" ht="15" x14ac:dyDescent="0.25">
      <c r="A601" s="6"/>
      <c r="B601" s="5"/>
    </row>
    <row r="602" spans="1:2" ht="15" x14ac:dyDescent="0.25">
      <c r="A602" s="6"/>
      <c r="B602" s="5"/>
    </row>
    <row r="603" spans="1:2" ht="15" x14ac:dyDescent="0.25">
      <c r="A603" s="6"/>
      <c r="B603" s="5"/>
    </row>
    <row r="604" spans="1:2" ht="15" x14ac:dyDescent="0.25">
      <c r="A604" s="6"/>
      <c r="B604" s="5"/>
    </row>
    <row r="605" spans="1:2" ht="15" x14ac:dyDescent="0.25">
      <c r="A605" s="6"/>
      <c r="B605" s="5"/>
    </row>
    <row r="606" spans="1:2" ht="15" x14ac:dyDescent="0.25">
      <c r="A606" s="6"/>
      <c r="B606" s="5"/>
    </row>
    <row r="607" spans="1:2" ht="15" x14ac:dyDescent="0.25">
      <c r="A607" s="6"/>
      <c r="B607" s="5"/>
    </row>
    <row r="608" spans="1:2" ht="15" x14ac:dyDescent="0.25">
      <c r="A608" s="6"/>
      <c r="B608" s="5"/>
    </row>
    <row r="609" spans="1:2" ht="15" x14ac:dyDescent="0.25">
      <c r="A609" s="6"/>
      <c r="B609" s="5"/>
    </row>
    <row r="610" spans="1:2" ht="15" x14ac:dyDescent="0.25">
      <c r="A610" s="6"/>
      <c r="B610" s="5"/>
    </row>
    <row r="611" spans="1:2" ht="15" x14ac:dyDescent="0.25">
      <c r="A611" s="6"/>
      <c r="B611" s="5"/>
    </row>
    <row r="612" spans="1:2" ht="15" x14ac:dyDescent="0.25">
      <c r="A612" s="6"/>
      <c r="B612" s="5"/>
    </row>
    <row r="613" spans="1:2" ht="15" x14ac:dyDescent="0.25">
      <c r="A613" s="6"/>
      <c r="B613" s="5"/>
    </row>
    <row r="614" spans="1:2" ht="15" x14ac:dyDescent="0.25">
      <c r="A614" s="6"/>
      <c r="B614" s="5"/>
    </row>
    <row r="615" spans="1:2" ht="15" x14ac:dyDescent="0.25">
      <c r="A615" s="6"/>
      <c r="B615" s="5"/>
    </row>
    <row r="616" spans="1:2" ht="15" x14ac:dyDescent="0.25">
      <c r="A616" s="6"/>
      <c r="B616" s="5"/>
    </row>
    <row r="617" spans="1:2" ht="15" x14ac:dyDescent="0.25">
      <c r="A617" s="6"/>
      <c r="B617" s="5"/>
    </row>
    <row r="618" spans="1:2" ht="15" x14ac:dyDescent="0.25">
      <c r="A618" s="6"/>
      <c r="B618" s="5"/>
    </row>
    <row r="619" spans="1:2" ht="15" x14ac:dyDescent="0.25">
      <c r="A619" s="6"/>
      <c r="B619" s="5"/>
    </row>
    <row r="620" spans="1:2" ht="15" x14ac:dyDescent="0.25">
      <c r="A620" s="6"/>
      <c r="B620" s="5"/>
    </row>
    <row r="621" spans="1:2" ht="15" x14ac:dyDescent="0.25">
      <c r="A621" s="6"/>
      <c r="B621" s="5"/>
    </row>
    <row r="622" spans="1:2" ht="15" x14ac:dyDescent="0.25">
      <c r="A622" s="6"/>
      <c r="B622" s="5"/>
    </row>
    <row r="623" spans="1:2" ht="15" x14ac:dyDescent="0.25">
      <c r="A623" s="6"/>
      <c r="B623" s="5"/>
    </row>
    <row r="624" spans="1:2" ht="15" x14ac:dyDescent="0.25">
      <c r="A624" s="6"/>
      <c r="B624" s="5"/>
    </row>
    <row r="625" spans="1:2" ht="15" x14ac:dyDescent="0.25">
      <c r="A625" s="6"/>
      <c r="B625" s="5"/>
    </row>
    <row r="626" spans="1:2" ht="15" x14ac:dyDescent="0.25">
      <c r="A626" s="6"/>
      <c r="B626" s="5"/>
    </row>
    <row r="627" spans="1:2" ht="15" x14ac:dyDescent="0.25">
      <c r="A627" s="6"/>
      <c r="B627" s="5"/>
    </row>
    <row r="628" spans="1:2" ht="15" x14ac:dyDescent="0.25">
      <c r="A628" s="6"/>
      <c r="B628" s="5"/>
    </row>
    <row r="629" spans="1:2" ht="15" x14ac:dyDescent="0.25">
      <c r="A629" s="6"/>
      <c r="B629" s="5"/>
    </row>
    <row r="630" spans="1:2" ht="15" x14ac:dyDescent="0.25">
      <c r="A630" s="6"/>
      <c r="B630" s="5"/>
    </row>
    <row r="631" spans="1:2" ht="15" x14ac:dyDescent="0.25">
      <c r="A631" s="6"/>
      <c r="B631" s="5"/>
    </row>
    <row r="632" spans="1:2" ht="15" x14ac:dyDescent="0.25">
      <c r="A632" s="6"/>
      <c r="B632" s="5"/>
    </row>
    <row r="633" spans="1:2" ht="15" x14ac:dyDescent="0.25">
      <c r="A633" s="6"/>
      <c r="B633" s="5"/>
    </row>
    <row r="634" spans="1:2" ht="15" x14ac:dyDescent="0.25">
      <c r="A634" s="6"/>
      <c r="B634" s="5"/>
    </row>
    <row r="635" spans="1:2" ht="15" x14ac:dyDescent="0.25">
      <c r="A635" s="6"/>
      <c r="B635" s="5"/>
    </row>
    <row r="636" spans="1:2" ht="15" x14ac:dyDescent="0.25">
      <c r="A636" s="6"/>
      <c r="B636" s="5"/>
    </row>
    <row r="637" spans="1:2" ht="15" x14ac:dyDescent="0.25">
      <c r="A637" s="6"/>
      <c r="B637" s="5"/>
    </row>
    <row r="638" spans="1:2" ht="15" x14ac:dyDescent="0.25">
      <c r="A638" s="6"/>
      <c r="B638" s="5"/>
    </row>
    <row r="639" spans="1:2" ht="15" x14ac:dyDescent="0.25">
      <c r="A639" s="6"/>
      <c r="B639" s="5"/>
    </row>
    <row r="640" spans="1:2" ht="15" x14ac:dyDescent="0.25">
      <c r="A640" s="6"/>
      <c r="B640" s="5"/>
    </row>
    <row r="641" spans="1:2" ht="15" x14ac:dyDescent="0.25">
      <c r="A641" s="6"/>
      <c r="B641" s="5"/>
    </row>
    <row r="642" spans="1:2" ht="15" x14ac:dyDescent="0.25">
      <c r="A642" s="6"/>
      <c r="B642" s="5"/>
    </row>
    <row r="643" spans="1:2" ht="15" x14ac:dyDescent="0.25">
      <c r="A643" s="6"/>
      <c r="B643" s="5"/>
    </row>
    <row r="644" spans="1:2" ht="15" x14ac:dyDescent="0.25">
      <c r="A644" s="6"/>
      <c r="B644" s="5"/>
    </row>
    <row r="645" spans="1:2" ht="15" x14ac:dyDescent="0.25">
      <c r="A645" s="6"/>
      <c r="B645" s="5"/>
    </row>
    <row r="646" spans="1:2" ht="15" x14ac:dyDescent="0.25">
      <c r="A646" s="6"/>
      <c r="B646" s="5"/>
    </row>
    <row r="647" spans="1:2" ht="15" x14ac:dyDescent="0.25">
      <c r="A647" s="6"/>
      <c r="B647" s="5"/>
    </row>
    <row r="648" spans="1:2" ht="15" x14ac:dyDescent="0.25">
      <c r="A648" s="6"/>
      <c r="B648" s="5"/>
    </row>
    <row r="649" spans="1:2" ht="15" x14ac:dyDescent="0.25">
      <c r="A649" s="6"/>
      <c r="B649" s="5"/>
    </row>
    <row r="650" spans="1:2" ht="15" x14ac:dyDescent="0.25">
      <c r="A650" s="6"/>
      <c r="B650" s="5"/>
    </row>
    <row r="651" spans="1:2" ht="15" x14ac:dyDescent="0.25">
      <c r="A651" s="6"/>
      <c r="B651" s="5"/>
    </row>
    <row r="652" spans="1:2" ht="15" x14ac:dyDescent="0.25">
      <c r="A652" s="6"/>
      <c r="B652" s="5"/>
    </row>
    <row r="653" spans="1:2" ht="15" x14ac:dyDescent="0.25">
      <c r="A653" s="6"/>
      <c r="B653" s="5"/>
    </row>
    <row r="654" spans="1:2" ht="15" x14ac:dyDescent="0.25">
      <c r="A654" s="6"/>
      <c r="B654" s="5"/>
    </row>
    <row r="655" spans="1:2" ht="15" x14ac:dyDescent="0.25">
      <c r="A655" s="6"/>
      <c r="B655" s="5"/>
    </row>
    <row r="656" spans="1:2" ht="15" x14ac:dyDescent="0.25">
      <c r="A656" s="6"/>
      <c r="B656" s="5"/>
    </row>
    <row r="657" spans="1:2" ht="15" x14ac:dyDescent="0.25">
      <c r="A657" s="6"/>
      <c r="B657" s="5"/>
    </row>
    <row r="658" spans="1:2" ht="15" x14ac:dyDescent="0.25">
      <c r="A658" s="6"/>
      <c r="B658" s="5"/>
    </row>
    <row r="659" spans="1:2" ht="15" x14ac:dyDescent="0.25">
      <c r="A659" s="6"/>
      <c r="B659" s="5"/>
    </row>
    <row r="660" spans="1:2" ht="15" x14ac:dyDescent="0.25">
      <c r="A660" s="6"/>
      <c r="B660" s="5"/>
    </row>
    <row r="661" spans="1:2" ht="15" x14ac:dyDescent="0.25">
      <c r="A661" s="6"/>
      <c r="B661" s="5"/>
    </row>
    <row r="662" spans="1:2" ht="15" x14ac:dyDescent="0.25">
      <c r="A662" s="6"/>
      <c r="B662" s="5"/>
    </row>
    <row r="663" spans="1:2" ht="15" x14ac:dyDescent="0.25">
      <c r="A663" s="6"/>
      <c r="B663" s="5"/>
    </row>
    <row r="664" spans="1:2" ht="15" x14ac:dyDescent="0.25">
      <c r="A664" s="6"/>
      <c r="B664" s="5"/>
    </row>
    <row r="665" spans="1:2" ht="15" x14ac:dyDescent="0.25">
      <c r="A665" s="6"/>
      <c r="B665" s="5"/>
    </row>
    <row r="666" spans="1:2" ht="15" x14ac:dyDescent="0.25">
      <c r="A666" s="6"/>
      <c r="B666" s="5"/>
    </row>
    <row r="667" spans="1:2" ht="15" x14ac:dyDescent="0.25">
      <c r="A667" s="6"/>
      <c r="B667" s="5"/>
    </row>
    <row r="668" spans="1:2" ht="15" x14ac:dyDescent="0.25">
      <c r="A668" s="6"/>
      <c r="B668" s="5"/>
    </row>
    <row r="669" spans="1:2" ht="15" x14ac:dyDescent="0.25">
      <c r="A669" s="6"/>
      <c r="B669" s="5"/>
    </row>
    <row r="670" spans="1:2" ht="15" x14ac:dyDescent="0.25">
      <c r="A670" s="6"/>
      <c r="B670" s="5"/>
    </row>
    <row r="671" spans="1:2" ht="15" x14ac:dyDescent="0.25">
      <c r="A671" s="6"/>
      <c r="B671" s="5"/>
    </row>
    <row r="672" spans="1:2" ht="15" x14ac:dyDescent="0.25">
      <c r="A672" s="6"/>
      <c r="B672" s="5"/>
    </row>
    <row r="673" spans="1:2" ht="15" x14ac:dyDescent="0.25">
      <c r="A673" s="6"/>
      <c r="B673" s="5"/>
    </row>
    <row r="674" spans="1:2" ht="15" x14ac:dyDescent="0.25">
      <c r="A674" s="6"/>
      <c r="B674" s="5"/>
    </row>
    <row r="675" spans="1:2" ht="15" x14ac:dyDescent="0.25">
      <c r="A675" s="6"/>
      <c r="B675" s="5"/>
    </row>
    <row r="676" spans="1:2" ht="15" x14ac:dyDescent="0.25">
      <c r="A676" s="6"/>
      <c r="B676" s="5"/>
    </row>
    <row r="677" spans="1:2" ht="15" x14ac:dyDescent="0.25">
      <c r="A677" s="6"/>
      <c r="B677" s="5"/>
    </row>
    <row r="678" spans="1:2" ht="15" x14ac:dyDescent="0.25">
      <c r="A678" s="6"/>
      <c r="B678" s="5"/>
    </row>
    <row r="679" spans="1:2" ht="15" x14ac:dyDescent="0.25">
      <c r="A679" s="6"/>
      <c r="B679" s="5"/>
    </row>
    <row r="680" spans="1:2" ht="15" x14ac:dyDescent="0.25">
      <c r="A680" s="6"/>
      <c r="B680" s="5"/>
    </row>
    <row r="681" spans="1:2" ht="15" x14ac:dyDescent="0.25">
      <c r="A681" s="6"/>
      <c r="B681" s="5"/>
    </row>
    <row r="682" spans="1:2" ht="15" x14ac:dyDescent="0.25">
      <c r="A682" s="6"/>
      <c r="B682" s="5"/>
    </row>
    <row r="683" spans="1:2" ht="15" x14ac:dyDescent="0.25">
      <c r="A683" s="6"/>
      <c r="B683" s="5"/>
    </row>
    <row r="684" spans="1:2" ht="15" x14ac:dyDescent="0.25">
      <c r="A684" s="6"/>
      <c r="B684" s="5"/>
    </row>
    <row r="685" spans="1:2" ht="15" x14ac:dyDescent="0.25">
      <c r="A685" s="6"/>
      <c r="B685" s="5"/>
    </row>
    <row r="686" spans="1:2" ht="15" x14ac:dyDescent="0.25">
      <c r="A686" s="6"/>
      <c r="B686" s="5"/>
    </row>
    <row r="687" spans="1:2" ht="15" x14ac:dyDescent="0.25">
      <c r="A687" s="6"/>
      <c r="B687" s="5"/>
    </row>
    <row r="688" spans="1:2" ht="15" x14ac:dyDescent="0.25">
      <c r="A688" s="6"/>
      <c r="B688" s="5"/>
    </row>
    <row r="689" spans="1:2" ht="15" x14ac:dyDescent="0.25">
      <c r="A689" s="6"/>
      <c r="B689" s="5"/>
    </row>
    <row r="690" spans="1:2" ht="15" x14ac:dyDescent="0.25">
      <c r="A690" s="6"/>
      <c r="B690" s="5"/>
    </row>
    <row r="691" spans="1:2" ht="15" x14ac:dyDescent="0.25">
      <c r="A691" s="6"/>
      <c r="B691" s="5"/>
    </row>
    <row r="692" spans="1:2" ht="15" x14ac:dyDescent="0.25">
      <c r="A692" s="6"/>
      <c r="B692" s="5"/>
    </row>
    <row r="693" spans="1:2" ht="15" x14ac:dyDescent="0.25">
      <c r="A693" s="6"/>
      <c r="B693" s="5"/>
    </row>
    <row r="694" spans="1:2" ht="15" x14ac:dyDescent="0.25">
      <c r="A694" s="6"/>
      <c r="B694" s="5"/>
    </row>
    <row r="695" spans="1:2" ht="15" x14ac:dyDescent="0.25">
      <c r="A695" s="6"/>
      <c r="B695" s="5"/>
    </row>
    <row r="696" spans="1:2" ht="15" x14ac:dyDescent="0.25">
      <c r="A696" s="6"/>
      <c r="B696" s="5"/>
    </row>
    <row r="697" spans="1:2" ht="15" x14ac:dyDescent="0.25">
      <c r="A697" s="6"/>
      <c r="B697" s="5"/>
    </row>
    <row r="698" spans="1:2" ht="15" x14ac:dyDescent="0.25">
      <c r="A698" s="6"/>
      <c r="B698" s="5"/>
    </row>
    <row r="699" spans="1:2" ht="15" x14ac:dyDescent="0.25">
      <c r="A699" s="6"/>
      <c r="B699" s="5"/>
    </row>
    <row r="700" spans="1:2" ht="15" x14ac:dyDescent="0.25">
      <c r="A700" s="6"/>
      <c r="B700" s="5"/>
    </row>
    <row r="701" spans="1:2" ht="15" x14ac:dyDescent="0.25">
      <c r="A701" s="6"/>
      <c r="B701" s="5"/>
    </row>
    <row r="702" spans="1:2" ht="15" x14ac:dyDescent="0.25">
      <c r="A702" s="6"/>
      <c r="B702" s="5"/>
    </row>
    <row r="703" spans="1:2" ht="15" x14ac:dyDescent="0.25">
      <c r="A703" s="6"/>
      <c r="B703" s="5"/>
    </row>
    <row r="704" spans="1:2" ht="15" x14ac:dyDescent="0.25">
      <c r="A704" s="6"/>
      <c r="B704" s="5"/>
    </row>
    <row r="705" spans="1:2" ht="15" x14ac:dyDescent="0.25">
      <c r="A705" s="6"/>
      <c r="B705" s="5"/>
    </row>
    <row r="706" spans="1:2" ht="15" x14ac:dyDescent="0.25">
      <c r="A706" s="6"/>
      <c r="B706" s="5"/>
    </row>
    <row r="707" spans="1:2" ht="15" x14ac:dyDescent="0.25">
      <c r="A707" s="6"/>
      <c r="B707" s="5"/>
    </row>
    <row r="708" spans="1:2" ht="15" x14ac:dyDescent="0.25">
      <c r="A708" s="6"/>
      <c r="B708" s="5"/>
    </row>
    <row r="709" spans="1:2" ht="15" x14ac:dyDescent="0.25">
      <c r="A709" s="6"/>
      <c r="B709" s="5"/>
    </row>
    <row r="710" spans="1:2" ht="15" x14ac:dyDescent="0.25">
      <c r="A710" s="6"/>
      <c r="B710" s="5"/>
    </row>
    <row r="711" spans="1:2" ht="15" x14ac:dyDescent="0.25">
      <c r="A711" s="6"/>
      <c r="B711" s="5"/>
    </row>
    <row r="712" spans="1:2" ht="15" x14ac:dyDescent="0.25">
      <c r="A712" s="6"/>
      <c r="B712" s="5"/>
    </row>
    <row r="713" spans="1:2" ht="15" x14ac:dyDescent="0.25">
      <c r="A713" s="6"/>
      <c r="B713" s="5"/>
    </row>
    <row r="714" spans="1:2" ht="15" x14ac:dyDescent="0.25">
      <c r="A714" s="6"/>
      <c r="B714" s="5"/>
    </row>
    <row r="715" spans="1:2" ht="15" x14ac:dyDescent="0.25">
      <c r="A715" s="6"/>
      <c r="B715" s="5"/>
    </row>
    <row r="716" spans="1:2" ht="15" x14ac:dyDescent="0.25">
      <c r="A716" s="6"/>
      <c r="B716" s="5"/>
    </row>
    <row r="717" spans="1:2" ht="15" x14ac:dyDescent="0.25">
      <c r="A717" s="6"/>
      <c r="B717" s="5"/>
    </row>
    <row r="718" spans="1:2" ht="15" x14ac:dyDescent="0.25">
      <c r="A718" s="6"/>
      <c r="B718" s="5"/>
    </row>
    <row r="719" spans="1:2" ht="15" x14ac:dyDescent="0.25">
      <c r="A719" s="6"/>
      <c r="B719" s="5"/>
    </row>
    <row r="720" spans="1:2" ht="15" x14ac:dyDescent="0.25">
      <c r="A720" s="6"/>
      <c r="B720" s="5"/>
    </row>
    <row r="721" spans="1:2" ht="15" x14ac:dyDescent="0.25">
      <c r="A721" s="6"/>
      <c r="B721" s="5"/>
    </row>
    <row r="722" spans="1:2" ht="15" x14ac:dyDescent="0.25">
      <c r="A722" s="6"/>
      <c r="B722" s="5"/>
    </row>
    <row r="723" spans="1:2" ht="15" x14ac:dyDescent="0.25">
      <c r="A723" s="6"/>
      <c r="B723" s="5"/>
    </row>
    <row r="724" spans="1:2" ht="15" x14ac:dyDescent="0.25">
      <c r="A724" s="6"/>
      <c r="B724" s="5"/>
    </row>
    <row r="725" spans="1:2" ht="15" x14ac:dyDescent="0.25">
      <c r="A725" s="6"/>
      <c r="B725" s="5"/>
    </row>
    <row r="726" spans="1:2" ht="15" x14ac:dyDescent="0.25">
      <c r="A726" s="6"/>
      <c r="B726" s="5"/>
    </row>
    <row r="727" spans="1:2" ht="15" x14ac:dyDescent="0.25">
      <c r="A727" s="6"/>
      <c r="B727" s="5"/>
    </row>
    <row r="728" spans="1:2" ht="15" x14ac:dyDescent="0.25">
      <c r="A728" s="6"/>
      <c r="B728" s="5"/>
    </row>
    <row r="729" spans="1:2" ht="15" x14ac:dyDescent="0.25">
      <c r="A729" s="6"/>
      <c r="B729" s="5"/>
    </row>
    <row r="730" spans="1:2" ht="15" x14ac:dyDescent="0.25">
      <c r="A730" s="6"/>
      <c r="B730" s="5"/>
    </row>
    <row r="731" spans="1:2" ht="15" x14ac:dyDescent="0.25">
      <c r="A731" s="6"/>
      <c r="B731" s="5"/>
    </row>
    <row r="732" spans="1:2" ht="15" x14ac:dyDescent="0.25">
      <c r="A732" s="6"/>
      <c r="B732" s="5"/>
    </row>
    <row r="733" spans="1:2" ht="15" x14ac:dyDescent="0.25">
      <c r="A733" s="6"/>
      <c r="B733" s="5"/>
    </row>
    <row r="734" spans="1:2" ht="15" x14ac:dyDescent="0.25">
      <c r="A734" s="6"/>
      <c r="B734" s="5"/>
    </row>
    <row r="735" spans="1:2" ht="15" x14ac:dyDescent="0.25">
      <c r="A735" s="6"/>
      <c r="B735" s="5"/>
    </row>
    <row r="736" spans="1:2" ht="15" x14ac:dyDescent="0.25">
      <c r="A736" s="6"/>
      <c r="B736" s="5"/>
    </row>
    <row r="737" spans="1:2" ht="15" x14ac:dyDescent="0.25">
      <c r="A737" s="6"/>
      <c r="B737" s="5"/>
    </row>
    <row r="738" spans="1:2" ht="15" x14ac:dyDescent="0.25">
      <c r="A738" s="6"/>
      <c r="B738" s="5"/>
    </row>
    <row r="739" spans="1:2" ht="15" x14ac:dyDescent="0.25">
      <c r="A739" s="6"/>
      <c r="B739" s="5"/>
    </row>
    <row r="740" spans="1:2" ht="15" x14ac:dyDescent="0.25">
      <c r="A740" s="6"/>
      <c r="B740" s="5"/>
    </row>
    <row r="741" spans="1:2" ht="15" x14ac:dyDescent="0.25">
      <c r="A741" s="6"/>
      <c r="B741" s="5"/>
    </row>
    <row r="742" spans="1:2" ht="15" x14ac:dyDescent="0.25">
      <c r="A742" s="6"/>
      <c r="B742" s="5"/>
    </row>
    <row r="743" spans="1:2" ht="15" x14ac:dyDescent="0.25">
      <c r="A743" s="6"/>
      <c r="B743" s="5"/>
    </row>
    <row r="744" spans="1:2" ht="15" x14ac:dyDescent="0.25">
      <c r="A744" s="6"/>
      <c r="B744" s="5"/>
    </row>
    <row r="745" spans="1:2" ht="15" x14ac:dyDescent="0.25">
      <c r="A745" s="6"/>
      <c r="B745" s="5"/>
    </row>
    <row r="746" spans="1:2" ht="15" x14ac:dyDescent="0.25">
      <c r="A746" s="6"/>
      <c r="B746" s="5"/>
    </row>
    <row r="747" spans="1:2" ht="15" x14ac:dyDescent="0.25">
      <c r="A747" s="6"/>
      <c r="B747" s="5"/>
    </row>
    <row r="748" spans="1:2" ht="15" x14ac:dyDescent="0.25">
      <c r="A748" s="6"/>
      <c r="B748" s="5"/>
    </row>
    <row r="749" spans="1:2" ht="15" x14ac:dyDescent="0.25">
      <c r="A749" s="6"/>
      <c r="B749" s="5"/>
    </row>
    <row r="750" spans="1:2" ht="15" x14ac:dyDescent="0.25">
      <c r="A750" s="6"/>
      <c r="B750" s="5"/>
    </row>
    <row r="751" spans="1:2" ht="15" x14ac:dyDescent="0.25">
      <c r="A751" s="6"/>
      <c r="B751" s="5"/>
    </row>
    <row r="752" spans="1:2" ht="15" x14ac:dyDescent="0.25">
      <c r="A752" s="6"/>
      <c r="B752" s="5"/>
    </row>
    <row r="753" spans="1:2" ht="15" x14ac:dyDescent="0.25">
      <c r="A753" s="6"/>
      <c r="B753" s="5"/>
    </row>
    <row r="754" spans="1:2" ht="15" x14ac:dyDescent="0.25">
      <c r="A754" s="6"/>
      <c r="B754" s="5"/>
    </row>
    <row r="755" spans="1:2" ht="15" x14ac:dyDescent="0.25">
      <c r="A755" s="6"/>
      <c r="B755" s="5"/>
    </row>
    <row r="756" spans="1:2" ht="15" x14ac:dyDescent="0.25">
      <c r="A756" s="6"/>
      <c r="B756" s="5"/>
    </row>
    <row r="757" spans="1:2" ht="15" x14ac:dyDescent="0.25">
      <c r="A757" s="6"/>
      <c r="B757" s="5"/>
    </row>
    <row r="758" spans="1:2" ht="15" x14ac:dyDescent="0.25">
      <c r="A758" s="6"/>
      <c r="B758" s="5"/>
    </row>
    <row r="759" spans="1:2" ht="15" x14ac:dyDescent="0.25">
      <c r="A759" s="6"/>
      <c r="B759" s="5"/>
    </row>
    <row r="760" spans="1:2" ht="15" x14ac:dyDescent="0.25">
      <c r="A760" s="6"/>
      <c r="B760" s="5"/>
    </row>
    <row r="761" spans="1:2" ht="15" x14ac:dyDescent="0.25">
      <c r="A761" s="6"/>
      <c r="B761" s="5"/>
    </row>
    <row r="762" spans="1:2" ht="15" x14ac:dyDescent="0.25">
      <c r="A762" s="6"/>
      <c r="B762" s="5"/>
    </row>
    <row r="763" spans="1:2" ht="15" x14ac:dyDescent="0.25">
      <c r="A763" s="6"/>
      <c r="B763" s="5"/>
    </row>
    <row r="764" spans="1:2" ht="15" x14ac:dyDescent="0.25">
      <c r="A764" s="6"/>
      <c r="B764" s="5"/>
    </row>
    <row r="765" spans="1:2" ht="15" x14ac:dyDescent="0.25">
      <c r="A765" s="6"/>
      <c r="B765" s="5"/>
    </row>
    <row r="766" spans="1:2" ht="15" x14ac:dyDescent="0.25">
      <c r="A766" s="6"/>
      <c r="B766" s="5"/>
    </row>
    <row r="767" spans="1:2" ht="15" x14ac:dyDescent="0.25">
      <c r="A767" s="6"/>
      <c r="B767" s="5"/>
    </row>
    <row r="768" spans="1:2" ht="15" x14ac:dyDescent="0.25">
      <c r="A768" s="6"/>
      <c r="B768" s="5"/>
    </row>
    <row r="769" spans="1:2" ht="15" x14ac:dyDescent="0.25">
      <c r="A769" s="6"/>
      <c r="B769" s="5"/>
    </row>
    <row r="770" spans="1:2" ht="15" x14ac:dyDescent="0.25">
      <c r="A770" s="6"/>
      <c r="B770" s="5"/>
    </row>
    <row r="771" spans="1:2" ht="15" x14ac:dyDescent="0.25">
      <c r="A771" s="6"/>
      <c r="B771" s="5"/>
    </row>
    <row r="772" spans="1:2" ht="15" x14ac:dyDescent="0.25">
      <c r="A772" s="6"/>
      <c r="B772" s="5"/>
    </row>
    <row r="773" spans="1:2" ht="15" x14ac:dyDescent="0.25">
      <c r="A773" s="6"/>
      <c r="B773" s="5"/>
    </row>
    <row r="774" spans="1:2" ht="15" x14ac:dyDescent="0.25">
      <c r="A774" s="6"/>
      <c r="B774" s="5"/>
    </row>
    <row r="775" spans="1:2" ht="15" x14ac:dyDescent="0.25">
      <c r="A775" s="6"/>
      <c r="B775" s="5"/>
    </row>
    <row r="776" spans="1:2" ht="15" x14ac:dyDescent="0.25">
      <c r="A776" s="6"/>
      <c r="B776" s="5"/>
    </row>
    <row r="777" spans="1:2" ht="15" x14ac:dyDescent="0.25">
      <c r="A777" s="6"/>
      <c r="B777" s="5"/>
    </row>
    <row r="778" spans="1:2" ht="15" x14ac:dyDescent="0.25">
      <c r="A778" s="6"/>
      <c r="B778" s="5"/>
    </row>
    <row r="779" spans="1:2" ht="15" x14ac:dyDescent="0.25">
      <c r="A779" s="6"/>
      <c r="B779" s="5"/>
    </row>
    <row r="780" spans="1:2" ht="15" x14ac:dyDescent="0.25">
      <c r="A780" s="6"/>
      <c r="B780" s="5"/>
    </row>
    <row r="781" spans="1:2" ht="15" x14ac:dyDescent="0.25">
      <c r="A781" s="6"/>
      <c r="B781" s="5"/>
    </row>
    <row r="782" spans="1:2" ht="15" x14ac:dyDescent="0.25">
      <c r="A782" s="6"/>
      <c r="B782" s="5"/>
    </row>
    <row r="783" spans="1:2" ht="15" x14ac:dyDescent="0.25">
      <c r="A783" s="6"/>
      <c r="B783" s="5"/>
    </row>
    <row r="784" spans="1:2" ht="15" x14ac:dyDescent="0.25">
      <c r="A784" s="6"/>
      <c r="B784" s="5"/>
    </row>
    <row r="785" spans="1:2" ht="15" x14ac:dyDescent="0.25">
      <c r="A785" s="6"/>
      <c r="B785" s="5"/>
    </row>
    <row r="786" spans="1:2" ht="15" x14ac:dyDescent="0.25">
      <c r="A786" s="6"/>
      <c r="B786" s="5"/>
    </row>
    <row r="787" spans="1:2" ht="15" x14ac:dyDescent="0.25">
      <c r="A787" s="6"/>
      <c r="B787" s="5"/>
    </row>
    <row r="788" spans="1:2" ht="15" x14ac:dyDescent="0.25">
      <c r="A788" s="6"/>
      <c r="B788" s="5"/>
    </row>
    <row r="789" spans="1:2" ht="15" x14ac:dyDescent="0.25">
      <c r="A789" s="6"/>
      <c r="B789" s="5"/>
    </row>
    <row r="790" spans="1:2" ht="15" x14ac:dyDescent="0.25">
      <c r="A790" s="6"/>
      <c r="B790" s="5"/>
    </row>
    <row r="791" spans="1:2" ht="15" x14ac:dyDescent="0.25">
      <c r="A791" s="6"/>
      <c r="B791" s="5"/>
    </row>
    <row r="792" spans="1:2" ht="15" x14ac:dyDescent="0.25">
      <c r="A792" s="6"/>
      <c r="B792" s="5"/>
    </row>
    <row r="793" spans="1:2" ht="15" x14ac:dyDescent="0.25">
      <c r="A793" s="6"/>
      <c r="B793" s="5"/>
    </row>
    <row r="794" spans="1:2" ht="15" x14ac:dyDescent="0.25">
      <c r="A794" s="6"/>
      <c r="B794" s="5"/>
    </row>
    <row r="795" spans="1:2" ht="15" x14ac:dyDescent="0.25">
      <c r="A795" s="6"/>
      <c r="B795" s="5"/>
    </row>
    <row r="796" spans="1:2" ht="15" x14ac:dyDescent="0.25">
      <c r="A796" s="6"/>
      <c r="B796" s="5"/>
    </row>
    <row r="797" spans="1:2" ht="15" x14ac:dyDescent="0.25">
      <c r="A797" s="6"/>
      <c r="B797" s="5"/>
    </row>
    <row r="798" spans="1:2" ht="15" x14ac:dyDescent="0.25">
      <c r="A798" s="6"/>
      <c r="B798" s="5"/>
    </row>
    <row r="799" spans="1:2" ht="15" x14ac:dyDescent="0.25">
      <c r="A799" s="6"/>
      <c r="B799" s="5"/>
    </row>
    <row r="800" spans="1:2" ht="15" x14ac:dyDescent="0.25">
      <c r="A800" s="6"/>
      <c r="B800" s="5"/>
    </row>
    <row r="801" spans="1:2" ht="15" x14ac:dyDescent="0.25">
      <c r="A801" s="6"/>
      <c r="B801" s="5"/>
    </row>
    <row r="802" spans="1:2" ht="15" x14ac:dyDescent="0.25">
      <c r="A802" s="6"/>
      <c r="B802" s="5"/>
    </row>
    <row r="803" spans="1:2" ht="15" x14ac:dyDescent="0.25">
      <c r="A803" s="6"/>
      <c r="B803" s="5"/>
    </row>
    <row r="804" spans="1:2" ht="15" x14ac:dyDescent="0.25">
      <c r="A804" s="6"/>
      <c r="B804" s="5"/>
    </row>
    <row r="805" spans="1:2" ht="15" x14ac:dyDescent="0.25">
      <c r="A805" s="6"/>
      <c r="B805" s="5"/>
    </row>
    <row r="806" spans="1:2" ht="15" x14ac:dyDescent="0.25">
      <c r="A806" s="6"/>
      <c r="B806" s="5"/>
    </row>
    <row r="807" spans="1:2" ht="15" x14ac:dyDescent="0.25">
      <c r="A807" s="6"/>
      <c r="B807" s="5"/>
    </row>
    <row r="808" spans="1:2" ht="15" x14ac:dyDescent="0.25">
      <c r="A808" s="6"/>
      <c r="B808" s="5"/>
    </row>
    <row r="809" spans="1:2" ht="15" x14ac:dyDescent="0.25">
      <c r="A809" s="6"/>
      <c r="B809" s="5"/>
    </row>
    <row r="810" spans="1:2" ht="15" x14ac:dyDescent="0.25">
      <c r="A810" s="6"/>
      <c r="B810" s="5"/>
    </row>
    <row r="811" spans="1:2" ht="15" x14ac:dyDescent="0.25">
      <c r="A811" s="6"/>
      <c r="B811" s="5"/>
    </row>
    <row r="812" spans="1:2" ht="15" x14ac:dyDescent="0.25">
      <c r="A812" s="6"/>
      <c r="B812" s="5"/>
    </row>
    <row r="813" spans="1:2" ht="15" x14ac:dyDescent="0.25">
      <c r="A813" s="6"/>
      <c r="B813" s="5"/>
    </row>
    <row r="814" spans="1:2" ht="15" x14ac:dyDescent="0.25">
      <c r="A814" s="6"/>
      <c r="B814" s="5"/>
    </row>
    <row r="815" spans="1:2" ht="15" x14ac:dyDescent="0.25">
      <c r="A815" s="6"/>
      <c r="B815" s="5"/>
    </row>
    <row r="816" spans="1:2" ht="15" x14ac:dyDescent="0.25">
      <c r="A816" s="6"/>
      <c r="B816" s="5"/>
    </row>
    <row r="817" spans="1:2" ht="15" x14ac:dyDescent="0.25">
      <c r="A817" s="6"/>
      <c r="B817" s="5"/>
    </row>
    <row r="818" spans="1:2" ht="15" x14ac:dyDescent="0.25">
      <c r="A818" s="6"/>
      <c r="B818" s="5"/>
    </row>
    <row r="819" spans="1:2" ht="15" x14ac:dyDescent="0.25">
      <c r="A819" s="6"/>
      <c r="B819" s="5"/>
    </row>
    <row r="820" spans="1:2" ht="15" x14ac:dyDescent="0.25">
      <c r="A820" s="6"/>
      <c r="B820" s="5"/>
    </row>
    <row r="821" spans="1:2" ht="15" x14ac:dyDescent="0.25">
      <c r="A821" s="6"/>
      <c r="B821" s="5"/>
    </row>
    <row r="822" spans="1:2" ht="15" x14ac:dyDescent="0.25">
      <c r="A822" s="6"/>
      <c r="B822" s="5"/>
    </row>
    <row r="823" spans="1:2" ht="15" x14ac:dyDescent="0.25">
      <c r="A823" s="6"/>
      <c r="B823" s="5"/>
    </row>
    <row r="824" spans="1:2" ht="15" x14ac:dyDescent="0.25">
      <c r="A824" s="6"/>
      <c r="B824" s="5"/>
    </row>
    <row r="825" spans="1:2" ht="15" x14ac:dyDescent="0.25">
      <c r="A825" s="6"/>
      <c r="B825" s="5"/>
    </row>
    <row r="826" spans="1:2" ht="15" x14ac:dyDescent="0.25">
      <c r="A826" s="6"/>
      <c r="B826" s="5"/>
    </row>
    <row r="827" spans="1:2" ht="15" x14ac:dyDescent="0.25">
      <c r="A827" s="6"/>
      <c r="B827" s="5"/>
    </row>
    <row r="828" spans="1:2" ht="15" x14ac:dyDescent="0.25">
      <c r="A828" s="6"/>
      <c r="B828" s="5"/>
    </row>
    <row r="829" spans="1:2" ht="15" x14ac:dyDescent="0.25">
      <c r="A829" s="6"/>
      <c r="B829" s="5"/>
    </row>
    <row r="830" spans="1:2" ht="15" x14ac:dyDescent="0.25">
      <c r="A830" s="6"/>
      <c r="B830" s="5"/>
    </row>
    <row r="831" spans="1:2" ht="15" x14ac:dyDescent="0.25">
      <c r="A831" s="6"/>
      <c r="B831" s="5"/>
    </row>
    <row r="832" spans="1:2" ht="15" x14ac:dyDescent="0.25">
      <c r="A832" s="6"/>
      <c r="B832" s="5"/>
    </row>
    <row r="833" spans="1:2" ht="15" x14ac:dyDescent="0.25">
      <c r="A833" s="6"/>
      <c r="B833" s="5"/>
    </row>
    <row r="834" spans="1:2" ht="15" x14ac:dyDescent="0.25">
      <c r="A834" s="6"/>
      <c r="B834" s="5"/>
    </row>
    <row r="835" spans="1:2" ht="15" x14ac:dyDescent="0.25">
      <c r="A835" s="6"/>
      <c r="B835" s="5"/>
    </row>
    <row r="836" spans="1:2" ht="15" x14ac:dyDescent="0.25">
      <c r="A836" s="6"/>
      <c r="B836" s="5"/>
    </row>
    <row r="837" spans="1:2" ht="15" x14ac:dyDescent="0.25">
      <c r="A837" s="6"/>
      <c r="B837" s="5"/>
    </row>
    <row r="838" spans="1:2" ht="15" x14ac:dyDescent="0.25">
      <c r="A838" s="6"/>
      <c r="B838" s="5"/>
    </row>
    <row r="839" spans="1:2" ht="15" x14ac:dyDescent="0.25">
      <c r="A839" s="6"/>
      <c r="B839" s="5"/>
    </row>
    <row r="840" spans="1:2" ht="15" x14ac:dyDescent="0.25">
      <c r="A840" s="6"/>
      <c r="B840" s="5"/>
    </row>
    <row r="841" spans="1:2" ht="15" x14ac:dyDescent="0.25">
      <c r="A841" s="6"/>
      <c r="B841" s="5"/>
    </row>
    <row r="842" spans="1:2" ht="15" x14ac:dyDescent="0.25">
      <c r="A842" s="6"/>
      <c r="B842" s="5"/>
    </row>
    <row r="843" spans="1:2" ht="15" x14ac:dyDescent="0.25">
      <c r="A843" s="6"/>
      <c r="B843" s="5"/>
    </row>
    <row r="844" spans="1:2" ht="15" x14ac:dyDescent="0.25">
      <c r="A844" s="6"/>
      <c r="B844" s="5"/>
    </row>
    <row r="845" spans="1:2" ht="15" x14ac:dyDescent="0.25">
      <c r="A845" s="6"/>
      <c r="B845" s="5"/>
    </row>
    <row r="846" spans="1:2" ht="15" x14ac:dyDescent="0.25">
      <c r="A846" s="6"/>
      <c r="B846" s="5"/>
    </row>
    <row r="847" spans="1:2" ht="15" x14ac:dyDescent="0.25">
      <c r="A847" s="6"/>
      <c r="B847" s="5"/>
    </row>
    <row r="848" spans="1:2" ht="15" x14ac:dyDescent="0.25">
      <c r="A848" s="6"/>
      <c r="B848" s="5"/>
    </row>
    <row r="849" spans="1:2" ht="15" x14ac:dyDescent="0.25">
      <c r="A849" s="6"/>
      <c r="B849" s="5"/>
    </row>
    <row r="850" spans="1:2" ht="15" x14ac:dyDescent="0.25">
      <c r="A850" s="6"/>
      <c r="B850" s="5"/>
    </row>
    <row r="851" spans="1:2" ht="15" x14ac:dyDescent="0.25">
      <c r="A851" s="6"/>
      <c r="B851" s="5"/>
    </row>
    <row r="852" spans="1:2" ht="15" x14ac:dyDescent="0.25">
      <c r="A852" s="6"/>
      <c r="B852" s="5"/>
    </row>
    <row r="853" spans="1:2" ht="15" x14ac:dyDescent="0.25">
      <c r="A853" s="6"/>
      <c r="B853" s="5"/>
    </row>
    <row r="854" spans="1:2" ht="15" x14ac:dyDescent="0.25">
      <c r="A854" s="6"/>
      <c r="B854" s="5"/>
    </row>
    <row r="855" spans="1:2" ht="15" x14ac:dyDescent="0.25">
      <c r="A855" s="6"/>
      <c r="B855" s="5"/>
    </row>
    <row r="856" spans="1:2" ht="15" x14ac:dyDescent="0.25">
      <c r="A856" s="6"/>
      <c r="B856" s="5"/>
    </row>
    <row r="857" spans="1:2" ht="15" x14ac:dyDescent="0.25">
      <c r="A857" s="6"/>
      <c r="B857" s="5"/>
    </row>
    <row r="858" spans="1:2" ht="15" x14ac:dyDescent="0.25">
      <c r="A858" s="6"/>
      <c r="B858" s="5"/>
    </row>
    <row r="859" spans="1:2" ht="15" x14ac:dyDescent="0.25">
      <c r="A859" s="6"/>
      <c r="B859" s="5"/>
    </row>
    <row r="860" spans="1:2" ht="15" x14ac:dyDescent="0.25">
      <c r="A860" s="6"/>
      <c r="B860" s="5"/>
    </row>
    <row r="861" spans="1:2" ht="15" x14ac:dyDescent="0.25">
      <c r="A861" s="6"/>
      <c r="B861" s="5"/>
    </row>
    <row r="862" spans="1:2" ht="15" x14ac:dyDescent="0.25">
      <c r="A862" s="6"/>
      <c r="B862" s="5"/>
    </row>
    <row r="863" spans="1:2" ht="15" x14ac:dyDescent="0.25">
      <c r="A863" s="6"/>
      <c r="B863" s="5"/>
    </row>
    <row r="864" spans="1:2" ht="15" x14ac:dyDescent="0.25">
      <c r="A864" s="6"/>
      <c r="B864" s="5"/>
    </row>
    <row r="865" spans="1:2" ht="15" x14ac:dyDescent="0.25">
      <c r="A865" s="6"/>
      <c r="B865" s="5"/>
    </row>
    <row r="866" spans="1:2" ht="15" x14ac:dyDescent="0.25">
      <c r="A866" s="6"/>
      <c r="B866" s="5"/>
    </row>
    <row r="867" spans="1:2" ht="15" x14ac:dyDescent="0.25">
      <c r="A867" s="6"/>
      <c r="B867" s="5"/>
    </row>
    <row r="868" spans="1:2" ht="15" x14ac:dyDescent="0.25">
      <c r="A868" s="6"/>
      <c r="B868" s="5"/>
    </row>
    <row r="869" spans="1:2" ht="15" x14ac:dyDescent="0.25">
      <c r="A869" s="6"/>
      <c r="B869" s="5"/>
    </row>
    <row r="870" spans="1:2" ht="15" x14ac:dyDescent="0.25">
      <c r="A870" s="6"/>
      <c r="B870" s="5"/>
    </row>
    <row r="871" spans="1:2" ht="15" x14ac:dyDescent="0.25">
      <c r="A871" s="6"/>
      <c r="B871" s="5"/>
    </row>
    <row r="872" spans="1:2" ht="15" x14ac:dyDescent="0.25">
      <c r="A872" s="6"/>
      <c r="B872" s="5"/>
    </row>
    <row r="873" spans="1:2" ht="15" x14ac:dyDescent="0.25">
      <c r="A873" s="6"/>
      <c r="B873" s="5"/>
    </row>
    <row r="874" spans="1:2" ht="15" x14ac:dyDescent="0.25">
      <c r="A874" s="6"/>
      <c r="B874" s="5"/>
    </row>
    <row r="875" spans="1:2" ht="15" x14ac:dyDescent="0.25">
      <c r="A875" s="6"/>
      <c r="B875" s="5"/>
    </row>
    <row r="876" spans="1:2" ht="15" x14ac:dyDescent="0.25">
      <c r="A876" s="6"/>
      <c r="B876" s="5"/>
    </row>
    <row r="877" spans="1:2" ht="15" x14ac:dyDescent="0.25">
      <c r="A877" s="6"/>
      <c r="B877" s="5"/>
    </row>
    <row r="878" spans="1:2" ht="15" x14ac:dyDescent="0.25">
      <c r="A878" s="6"/>
      <c r="B878" s="5"/>
    </row>
    <row r="879" spans="1:2" ht="15" x14ac:dyDescent="0.25">
      <c r="A879" s="6"/>
      <c r="B879" s="5"/>
    </row>
    <row r="880" spans="1:2" ht="15" x14ac:dyDescent="0.25">
      <c r="A880" s="6"/>
      <c r="B880" s="5"/>
    </row>
    <row r="881" spans="1:2" ht="15" x14ac:dyDescent="0.25">
      <c r="A881" s="6"/>
      <c r="B881" s="5"/>
    </row>
    <row r="882" spans="1:2" ht="15" x14ac:dyDescent="0.25">
      <c r="A882" s="6"/>
      <c r="B882" s="5"/>
    </row>
    <row r="883" spans="1:2" ht="15" x14ac:dyDescent="0.25">
      <c r="A883" s="6"/>
      <c r="B883" s="5"/>
    </row>
    <row r="884" spans="1:2" ht="15" x14ac:dyDescent="0.25">
      <c r="A884" s="6"/>
      <c r="B884" s="5"/>
    </row>
    <row r="885" spans="1:2" ht="15" x14ac:dyDescent="0.25">
      <c r="A885" s="6"/>
      <c r="B885" s="5"/>
    </row>
    <row r="886" spans="1:2" ht="15" x14ac:dyDescent="0.25">
      <c r="A886" s="6"/>
      <c r="B886" s="5"/>
    </row>
    <row r="887" spans="1:2" ht="15" x14ac:dyDescent="0.25">
      <c r="A887" s="6"/>
      <c r="B887" s="5"/>
    </row>
    <row r="888" spans="1:2" ht="15" x14ac:dyDescent="0.25">
      <c r="A888" s="6"/>
      <c r="B888" s="5"/>
    </row>
    <row r="889" spans="1:2" ht="15" x14ac:dyDescent="0.25">
      <c r="A889" s="6"/>
      <c r="B889" s="5"/>
    </row>
    <row r="890" spans="1:2" ht="15" x14ac:dyDescent="0.25">
      <c r="A890" s="6"/>
      <c r="B890" s="5"/>
    </row>
    <row r="891" spans="1:2" ht="15" x14ac:dyDescent="0.25">
      <c r="A891" s="6"/>
      <c r="B891" s="5"/>
    </row>
    <row r="892" spans="1:2" ht="15" x14ac:dyDescent="0.25">
      <c r="A892" s="6"/>
      <c r="B892" s="5"/>
    </row>
    <row r="893" spans="1:2" ht="15" x14ac:dyDescent="0.25">
      <c r="A893" s="6"/>
      <c r="B893" s="5"/>
    </row>
    <row r="894" spans="1:2" ht="15" x14ac:dyDescent="0.25">
      <c r="A894" s="6"/>
      <c r="B894" s="5"/>
    </row>
    <row r="895" spans="1:2" ht="15" x14ac:dyDescent="0.25">
      <c r="A895" s="6"/>
      <c r="B895" s="5"/>
    </row>
    <row r="896" spans="1:2" ht="15" x14ac:dyDescent="0.25">
      <c r="A896" s="6"/>
      <c r="B896" s="5"/>
    </row>
    <row r="897" spans="1:2" ht="15" x14ac:dyDescent="0.25">
      <c r="A897" s="6"/>
      <c r="B897" s="5"/>
    </row>
    <row r="898" spans="1:2" ht="15" x14ac:dyDescent="0.25">
      <c r="A898" s="6"/>
      <c r="B898" s="5"/>
    </row>
    <row r="899" spans="1:2" ht="15" x14ac:dyDescent="0.25">
      <c r="A899" s="6"/>
      <c r="B899" s="5"/>
    </row>
    <row r="900" spans="1:2" ht="15" x14ac:dyDescent="0.25">
      <c r="A900" s="6"/>
      <c r="B900" s="5"/>
    </row>
    <row r="901" spans="1:2" ht="15" x14ac:dyDescent="0.25">
      <c r="A901" s="6"/>
      <c r="B901" s="5"/>
    </row>
    <row r="902" spans="1:2" ht="15" x14ac:dyDescent="0.25">
      <c r="A902" s="6"/>
      <c r="B902" s="5"/>
    </row>
    <row r="903" spans="1:2" ht="15" x14ac:dyDescent="0.25">
      <c r="A903" s="6"/>
      <c r="B903" s="5"/>
    </row>
    <row r="904" spans="1:2" ht="15" x14ac:dyDescent="0.25">
      <c r="A904" s="6"/>
      <c r="B904" s="5"/>
    </row>
    <row r="905" spans="1:2" ht="15" x14ac:dyDescent="0.25">
      <c r="A905" s="6"/>
      <c r="B905" s="5"/>
    </row>
    <row r="906" spans="1:2" ht="15" x14ac:dyDescent="0.25">
      <c r="A906" s="6"/>
      <c r="B906" s="5"/>
    </row>
    <row r="907" spans="1:2" ht="15" x14ac:dyDescent="0.25">
      <c r="A907" s="6"/>
      <c r="B907" s="5"/>
    </row>
    <row r="908" spans="1:2" ht="15" x14ac:dyDescent="0.25">
      <c r="A908" s="6"/>
      <c r="B908" s="5"/>
    </row>
    <row r="909" spans="1:2" ht="15" x14ac:dyDescent="0.25">
      <c r="A909" s="6"/>
      <c r="B909" s="5"/>
    </row>
    <row r="910" spans="1:2" ht="15" x14ac:dyDescent="0.25">
      <c r="A910" s="6"/>
      <c r="B910" s="5"/>
    </row>
    <row r="911" spans="1:2" ht="15" x14ac:dyDescent="0.25">
      <c r="A911" s="6"/>
      <c r="B911" s="5"/>
    </row>
    <row r="912" spans="1:2" ht="15" x14ac:dyDescent="0.25">
      <c r="A912" s="6"/>
      <c r="B912" s="5"/>
    </row>
    <row r="913" spans="1:2" ht="15" x14ac:dyDescent="0.25">
      <c r="A913" s="6"/>
      <c r="B913" s="5"/>
    </row>
    <row r="914" spans="1:2" ht="15" x14ac:dyDescent="0.25">
      <c r="A914" s="6"/>
      <c r="B914" s="5"/>
    </row>
    <row r="915" spans="1:2" ht="15" x14ac:dyDescent="0.25">
      <c r="A915" s="6"/>
      <c r="B915" s="5"/>
    </row>
    <row r="916" spans="1:2" ht="15" x14ac:dyDescent="0.25">
      <c r="A916" s="6"/>
      <c r="B916" s="5"/>
    </row>
    <row r="917" spans="1:2" ht="15" x14ac:dyDescent="0.25">
      <c r="A917" s="6"/>
      <c r="B917" s="5"/>
    </row>
    <row r="918" spans="1:2" ht="15" x14ac:dyDescent="0.25">
      <c r="A918" s="6"/>
      <c r="B918" s="5"/>
    </row>
    <row r="919" spans="1:2" ht="15" x14ac:dyDescent="0.25">
      <c r="A919" s="6"/>
      <c r="B919" s="5"/>
    </row>
    <row r="920" spans="1:2" ht="15" x14ac:dyDescent="0.25">
      <c r="A920" s="6"/>
      <c r="B920" s="5"/>
    </row>
    <row r="921" spans="1:2" ht="15" x14ac:dyDescent="0.25">
      <c r="A921" s="6"/>
      <c r="B921" s="5"/>
    </row>
    <row r="922" spans="1:2" ht="15" x14ac:dyDescent="0.25">
      <c r="A922" s="6"/>
      <c r="B922" s="5"/>
    </row>
    <row r="923" spans="1:2" ht="15" x14ac:dyDescent="0.25">
      <c r="A923" s="6"/>
      <c r="B923" s="5"/>
    </row>
    <row r="924" spans="1:2" ht="15" x14ac:dyDescent="0.25">
      <c r="A924" s="6"/>
      <c r="B924" s="5"/>
    </row>
    <row r="925" spans="1:2" ht="15" x14ac:dyDescent="0.25">
      <c r="A925" s="6"/>
      <c r="B925" s="5"/>
    </row>
    <row r="926" spans="1:2" ht="15" x14ac:dyDescent="0.25">
      <c r="A926" s="6"/>
      <c r="B926" s="5"/>
    </row>
    <row r="927" spans="1:2" ht="15" x14ac:dyDescent="0.25">
      <c r="A927" s="6"/>
      <c r="B927" s="5"/>
    </row>
    <row r="928" spans="1:2" ht="15" x14ac:dyDescent="0.25">
      <c r="A928" s="6"/>
      <c r="B928" s="5"/>
    </row>
    <row r="929" spans="1:2" ht="15" x14ac:dyDescent="0.25">
      <c r="A929" s="6"/>
      <c r="B929" s="5"/>
    </row>
    <row r="930" spans="1:2" ht="15" x14ac:dyDescent="0.25">
      <c r="A930" s="6"/>
      <c r="B930" s="5"/>
    </row>
    <row r="931" spans="1:2" ht="15" x14ac:dyDescent="0.25">
      <c r="A931" s="6"/>
      <c r="B931" s="5"/>
    </row>
    <row r="932" spans="1:2" ht="15" x14ac:dyDescent="0.25">
      <c r="A932" s="6"/>
      <c r="B932" s="5"/>
    </row>
    <row r="933" spans="1:2" ht="15" x14ac:dyDescent="0.25">
      <c r="A933" s="6"/>
      <c r="B933" s="5"/>
    </row>
    <row r="934" spans="1:2" ht="15" x14ac:dyDescent="0.25">
      <c r="A934" s="6"/>
      <c r="B934" s="5"/>
    </row>
    <row r="935" spans="1:2" ht="15" x14ac:dyDescent="0.25">
      <c r="A935" s="6"/>
      <c r="B935" s="5"/>
    </row>
    <row r="936" spans="1:2" ht="15" x14ac:dyDescent="0.25">
      <c r="A936" s="6"/>
      <c r="B936" s="5"/>
    </row>
    <row r="937" spans="1:2" ht="15" x14ac:dyDescent="0.25">
      <c r="A937" s="6"/>
      <c r="B937" s="5"/>
    </row>
    <row r="938" spans="1:2" ht="15" x14ac:dyDescent="0.25">
      <c r="A938" s="6"/>
      <c r="B938" s="5"/>
    </row>
    <row r="939" spans="1:2" ht="15" x14ac:dyDescent="0.25">
      <c r="A939" s="6"/>
      <c r="B939" s="5"/>
    </row>
    <row r="940" spans="1:2" ht="15" x14ac:dyDescent="0.25">
      <c r="A940" s="6"/>
      <c r="B940" s="5"/>
    </row>
    <row r="941" spans="1:2" ht="15" x14ac:dyDescent="0.25">
      <c r="A941" s="6"/>
      <c r="B941" s="5"/>
    </row>
    <row r="942" spans="1:2" ht="15" x14ac:dyDescent="0.25">
      <c r="A942" s="6"/>
      <c r="B942" s="5"/>
    </row>
    <row r="943" spans="1:2" ht="15" x14ac:dyDescent="0.25">
      <c r="A943" s="6"/>
      <c r="B943" s="5"/>
    </row>
    <row r="944" spans="1:2" ht="15" x14ac:dyDescent="0.25">
      <c r="A944" s="6"/>
      <c r="B944" s="5"/>
    </row>
    <row r="945" spans="1:2" ht="15" x14ac:dyDescent="0.25">
      <c r="A945" s="6"/>
      <c r="B945" s="5"/>
    </row>
    <row r="946" spans="1:2" ht="15" x14ac:dyDescent="0.25">
      <c r="A946" s="6"/>
      <c r="B946" s="5"/>
    </row>
    <row r="947" spans="1:2" ht="15" x14ac:dyDescent="0.25">
      <c r="A947" s="6"/>
      <c r="B947" s="5"/>
    </row>
    <row r="948" spans="1:2" ht="15" x14ac:dyDescent="0.25">
      <c r="A948" s="6"/>
      <c r="B948" s="5"/>
    </row>
    <row r="949" spans="1:2" ht="15" x14ac:dyDescent="0.25">
      <c r="A949" s="6"/>
      <c r="B949" s="5"/>
    </row>
    <row r="950" spans="1:2" ht="15" x14ac:dyDescent="0.25">
      <c r="A950" s="6"/>
      <c r="B950" s="5"/>
    </row>
    <row r="951" spans="1:2" ht="15" x14ac:dyDescent="0.25">
      <c r="A951" s="6"/>
      <c r="B951" s="5"/>
    </row>
    <row r="952" spans="1:2" ht="15" x14ac:dyDescent="0.25">
      <c r="A952" s="6"/>
      <c r="B952" s="5"/>
    </row>
    <row r="953" spans="1:2" ht="15" x14ac:dyDescent="0.25">
      <c r="A953" s="6"/>
      <c r="B953" s="5"/>
    </row>
    <row r="954" spans="1:2" ht="15" x14ac:dyDescent="0.25">
      <c r="A954" s="6"/>
      <c r="B954" s="5"/>
    </row>
    <row r="955" spans="1:2" ht="15" x14ac:dyDescent="0.25">
      <c r="A955" s="6"/>
      <c r="B955" s="5"/>
    </row>
    <row r="956" spans="1:2" ht="15" x14ac:dyDescent="0.25">
      <c r="A956" s="6"/>
      <c r="B956" s="5"/>
    </row>
    <row r="957" spans="1:2" ht="15" x14ac:dyDescent="0.25">
      <c r="A957" s="6"/>
      <c r="B957" s="5"/>
    </row>
    <row r="958" spans="1:2" ht="15" x14ac:dyDescent="0.25">
      <c r="A958" s="6"/>
      <c r="B958" s="5"/>
    </row>
    <row r="959" spans="1:2" ht="15" x14ac:dyDescent="0.25">
      <c r="A959" s="6"/>
      <c r="B959" s="5"/>
    </row>
    <row r="960" spans="1:2" ht="15" x14ac:dyDescent="0.25">
      <c r="A960" s="6"/>
      <c r="B960" s="5"/>
    </row>
    <row r="961" spans="1:2" ht="15" x14ac:dyDescent="0.25">
      <c r="A961" s="6"/>
      <c r="B961" s="5"/>
    </row>
    <row r="962" spans="1:2" ht="15" x14ac:dyDescent="0.25">
      <c r="A962" s="6"/>
      <c r="B962" s="5"/>
    </row>
    <row r="963" spans="1:2" ht="15" x14ac:dyDescent="0.25">
      <c r="A963" s="6"/>
      <c r="B963" s="5"/>
    </row>
    <row r="964" spans="1:2" ht="15" x14ac:dyDescent="0.25">
      <c r="A964" s="6"/>
      <c r="B964" s="5"/>
    </row>
    <row r="965" spans="1:2" ht="15" x14ac:dyDescent="0.25">
      <c r="A965" s="6"/>
      <c r="B965" s="5"/>
    </row>
    <row r="966" spans="1:2" ht="15" x14ac:dyDescent="0.25">
      <c r="A966" s="6"/>
      <c r="B966" s="5"/>
    </row>
    <row r="967" spans="1:2" ht="15" x14ac:dyDescent="0.25">
      <c r="A967" s="6"/>
      <c r="B967" s="5"/>
    </row>
    <row r="968" spans="1:2" ht="15" x14ac:dyDescent="0.25">
      <c r="A968" s="6"/>
      <c r="B968" s="5"/>
    </row>
    <row r="969" spans="1:2" ht="15" x14ac:dyDescent="0.25">
      <c r="A969" s="6"/>
      <c r="B969" s="5"/>
    </row>
    <row r="970" spans="1:2" ht="15" x14ac:dyDescent="0.25">
      <c r="A970" s="6"/>
      <c r="B970" s="5"/>
    </row>
    <row r="971" spans="1:2" ht="15" x14ac:dyDescent="0.25">
      <c r="A971" s="6"/>
      <c r="B971" s="5"/>
    </row>
    <row r="972" spans="1:2" ht="15" x14ac:dyDescent="0.25">
      <c r="A972" s="6"/>
      <c r="B972" s="5"/>
    </row>
    <row r="973" spans="1:2" ht="15" x14ac:dyDescent="0.25">
      <c r="A973" s="6"/>
      <c r="B973" s="5"/>
    </row>
    <row r="974" spans="1:2" ht="15" x14ac:dyDescent="0.25">
      <c r="A974" s="6"/>
      <c r="B974" s="5"/>
    </row>
    <row r="975" spans="1:2" ht="15" x14ac:dyDescent="0.25">
      <c r="A975" s="6"/>
      <c r="B975" s="5"/>
    </row>
    <row r="976" spans="1:2" ht="15" x14ac:dyDescent="0.25">
      <c r="A976" s="6"/>
      <c r="B976" s="5"/>
    </row>
    <row r="977" spans="1:2" ht="15" x14ac:dyDescent="0.25">
      <c r="A977" s="6"/>
      <c r="B977" s="5"/>
    </row>
    <row r="978" spans="1:2" ht="15" x14ac:dyDescent="0.25">
      <c r="A978" s="6"/>
      <c r="B978" s="5"/>
    </row>
    <row r="979" spans="1:2" ht="15" x14ac:dyDescent="0.25">
      <c r="A979" s="6"/>
      <c r="B979" s="5"/>
    </row>
    <row r="980" spans="1:2" ht="15" x14ac:dyDescent="0.25">
      <c r="A980" s="6"/>
      <c r="B980" s="5"/>
    </row>
    <row r="981" spans="1:2" ht="15" x14ac:dyDescent="0.25">
      <c r="A981" s="6"/>
      <c r="B981" s="5"/>
    </row>
    <row r="982" spans="1:2" ht="15" x14ac:dyDescent="0.25">
      <c r="A982" s="6"/>
      <c r="B982" s="5"/>
    </row>
    <row r="983" spans="1:2" ht="15" x14ac:dyDescent="0.25">
      <c r="A983" s="6"/>
      <c r="B983" s="5"/>
    </row>
    <row r="984" spans="1:2" ht="15" x14ac:dyDescent="0.25">
      <c r="A984" s="6"/>
      <c r="B984" s="5"/>
    </row>
    <row r="985" spans="1:2" ht="15" x14ac:dyDescent="0.25">
      <c r="A985" s="6"/>
      <c r="B985" s="5"/>
    </row>
    <row r="986" spans="1:2" ht="15" x14ac:dyDescent="0.25">
      <c r="A986" s="6"/>
      <c r="B986" s="5"/>
    </row>
    <row r="987" spans="1:2" ht="15" x14ac:dyDescent="0.25">
      <c r="A987" s="6"/>
      <c r="B987" s="5"/>
    </row>
    <row r="988" spans="1:2" ht="15" x14ac:dyDescent="0.25">
      <c r="A988" s="6"/>
      <c r="B988" s="5"/>
    </row>
    <row r="989" spans="1:2" ht="15" x14ac:dyDescent="0.25">
      <c r="A989" s="6"/>
      <c r="B989" s="5"/>
    </row>
    <row r="990" spans="1:2" ht="15" x14ac:dyDescent="0.25">
      <c r="A990" s="6"/>
      <c r="B990" s="5"/>
    </row>
    <row r="991" spans="1:2" ht="15" x14ac:dyDescent="0.25">
      <c r="A991" s="6"/>
      <c r="B991" s="5"/>
    </row>
    <row r="992" spans="1:2" ht="15" x14ac:dyDescent="0.25">
      <c r="A992" s="6"/>
      <c r="B992" s="5"/>
    </row>
    <row r="993" spans="1:2" ht="15" x14ac:dyDescent="0.25">
      <c r="A993" s="6"/>
      <c r="B993" s="5"/>
    </row>
    <row r="994" spans="1:2" ht="15" x14ac:dyDescent="0.25">
      <c r="A994" s="6"/>
      <c r="B994" s="5"/>
    </row>
    <row r="995" spans="1:2" ht="15" x14ac:dyDescent="0.25">
      <c r="A995" s="6"/>
      <c r="B995" s="5"/>
    </row>
    <row r="996" spans="1:2" ht="15" x14ac:dyDescent="0.25">
      <c r="A996" s="6"/>
      <c r="B996" s="5"/>
    </row>
    <row r="997" spans="1:2" ht="15" x14ac:dyDescent="0.25">
      <c r="A997" s="6"/>
      <c r="B997" s="5"/>
    </row>
    <row r="998" spans="1:2" ht="15" x14ac:dyDescent="0.25">
      <c r="A998" s="6"/>
      <c r="B998" s="5"/>
    </row>
    <row r="999" spans="1:2" ht="15" x14ac:dyDescent="0.25">
      <c r="A999" s="6"/>
      <c r="B999" s="5"/>
    </row>
    <row r="1000" spans="1:2" ht="15" x14ac:dyDescent="0.25">
      <c r="A1000" s="6"/>
      <c r="B1000" s="5"/>
    </row>
    <row r="1001" spans="1:2" ht="15" x14ac:dyDescent="0.25">
      <c r="A1001" s="6"/>
      <c r="B1001" s="5"/>
    </row>
    <row r="1002" spans="1:2" ht="15" x14ac:dyDescent="0.25">
      <c r="A1002" s="6"/>
      <c r="B1002" s="5"/>
    </row>
    <row r="1003" spans="1:2" ht="15" x14ac:dyDescent="0.25">
      <c r="A1003" s="6"/>
      <c r="B1003" s="5"/>
    </row>
    <row r="1004" spans="1:2" ht="15" x14ac:dyDescent="0.25">
      <c r="A1004" s="6"/>
      <c r="B1004" s="5"/>
    </row>
    <row r="1005" spans="1:2" ht="15" x14ac:dyDescent="0.25">
      <c r="A1005" s="6"/>
      <c r="B1005" s="5"/>
    </row>
    <row r="1006" spans="1:2" ht="15" x14ac:dyDescent="0.25">
      <c r="A1006" s="6"/>
      <c r="B1006" s="5"/>
    </row>
    <row r="1007" spans="1:2" ht="15" x14ac:dyDescent="0.25">
      <c r="A1007" s="6"/>
      <c r="B1007" s="5"/>
    </row>
    <row r="1008" spans="1:2" ht="15" x14ac:dyDescent="0.25">
      <c r="A1008" s="6"/>
      <c r="B1008" s="5"/>
    </row>
    <row r="1009" spans="1:2" ht="15" x14ac:dyDescent="0.25">
      <c r="A1009" s="6"/>
      <c r="B1009" s="5"/>
    </row>
    <row r="1010" spans="1:2" ht="15" x14ac:dyDescent="0.25">
      <c r="A1010" s="6"/>
      <c r="B1010" s="5"/>
    </row>
    <row r="1011" spans="1:2" ht="15" x14ac:dyDescent="0.25">
      <c r="A1011" s="6"/>
      <c r="B1011" s="5"/>
    </row>
    <row r="1012" spans="1:2" ht="15" x14ac:dyDescent="0.25">
      <c r="A1012" s="6"/>
      <c r="B1012" s="5"/>
    </row>
    <row r="1013" spans="1:2" ht="15" x14ac:dyDescent="0.25">
      <c r="A1013" s="6"/>
      <c r="B1013" s="5"/>
    </row>
    <row r="1014" spans="1:2" ht="15" x14ac:dyDescent="0.25">
      <c r="A1014" s="6"/>
      <c r="B1014" s="5"/>
    </row>
    <row r="1015" spans="1:2" ht="15" x14ac:dyDescent="0.25">
      <c r="A1015" s="6"/>
      <c r="B1015" s="5"/>
    </row>
    <row r="1016" spans="1:2" ht="15" x14ac:dyDescent="0.25">
      <c r="A1016" s="6"/>
      <c r="B1016" s="5"/>
    </row>
    <row r="1017" spans="1:2" ht="15" x14ac:dyDescent="0.25">
      <c r="A1017" s="6"/>
      <c r="B1017" s="5"/>
    </row>
    <row r="1018" spans="1:2" ht="15" x14ac:dyDescent="0.25">
      <c r="A1018" s="6"/>
      <c r="B1018" s="5"/>
    </row>
    <row r="1019" spans="1:2" ht="15" x14ac:dyDescent="0.25">
      <c r="A1019" s="6"/>
      <c r="B1019" s="5"/>
    </row>
    <row r="1020" spans="1:2" ht="15" x14ac:dyDescent="0.25">
      <c r="A1020" s="6"/>
      <c r="B1020" s="5"/>
    </row>
    <row r="1021" spans="1:2" ht="15" x14ac:dyDescent="0.25">
      <c r="A1021" s="6"/>
      <c r="B1021" s="5"/>
    </row>
    <row r="1022" spans="1:2" ht="15" x14ac:dyDescent="0.25">
      <c r="A1022" s="6"/>
      <c r="B1022" s="5"/>
    </row>
    <row r="1023" spans="1:2" ht="15" x14ac:dyDescent="0.25">
      <c r="A1023" s="6"/>
      <c r="B1023" s="5"/>
    </row>
    <row r="1024" spans="1:2" ht="15" x14ac:dyDescent="0.25">
      <c r="A1024" s="6"/>
      <c r="B1024" s="5"/>
    </row>
    <row r="1025" spans="1:2" ht="15" x14ac:dyDescent="0.25">
      <c r="A1025" s="6"/>
      <c r="B1025" s="5"/>
    </row>
    <row r="1026" spans="1:2" ht="15" x14ac:dyDescent="0.25">
      <c r="A1026" s="6"/>
      <c r="B1026" s="5"/>
    </row>
    <row r="1027" spans="1:2" ht="15" x14ac:dyDescent="0.25">
      <c r="A1027" s="6"/>
      <c r="B1027" s="5"/>
    </row>
    <row r="1028" spans="1:2" ht="15" x14ac:dyDescent="0.25">
      <c r="A1028" s="6"/>
      <c r="B1028" s="5"/>
    </row>
    <row r="1029" spans="1:2" ht="15" x14ac:dyDescent="0.25">
      <c r="A1029" s="6"/>
      <c r="B1029" s="5"/>
    </row>
    <row r="1030" spans="1:2" ht="15" x14ac:dyDescent="0.25">
      <c r="A1030" s="6"/>
      <c r="B1030" s="5"/>
    </row>
    <row r="1031" spans="1:2" ht="15" x14ac:dyDescent="0.25">
      <c r="A1031" s="6"/>
      <c r="B1031" s="5"/>
    </row>
    <row r="1032" spans="1:2" ht="15" x14ac:dyDescent="0.25">
      <c r="A1032" s="6"/>
      <c r="B1032" s="5"/>
    </row>
    <row r="1033" spans="1:2" ht="15" x14ac:dyDescent="0.25">
      <c r="A1033" s="6"/>
      <c r="B1033" s="5"/>
    </row>
    <row r="1034" spans="1:2" ht="15" x14ac:dyDescent="0.25">
      <c r="A1034" s="6"/>
      <c r="B1034" s="5"/>
    </row>
    <row r="1035" spans="1:2" ht="15" x14ac:dyDescent="0.25">
      <c r="A1035" s="6"/>
      <c r="B1035" s="5"/>
    </row>
    <row r="1036" spans="1:2" ht="15" x14ac:dyDescent="0.25">
      <c r="A1036" s="6"/>
      <c r="B1036" s="5"/>
    </row>
    <row r="1037" spans="1:2" ht="15" x14ac:dyDescent="0.25">
      <c r="A1037" s="6"/>
      <c r="B1037" s="5"/>
    </row>
    <row r="1038" spans="1:2" ht="15" x14ac:dyDescent="0.25">
      <c r="A1038" s="6"/>
      <c r="B1038" s="5"/>
    </row>
    <row r="1039" spans="1:2" ht="15" x14ac:dyDescent="0.25">
      <c r="A1039" s="6"/>
      <c r="B1039" s="5"/>
    </row>
    <row r="1040" spans="1:2" ht="15" x14ac:dyDescent="0.25">
      <c r="A1040" s="6"/>
      <c r="B1040" s="5"/>
    </row>
    <row r="1041" spans="1:2" ht="15" x14ac:dyDescent="0.25">
      <c r="A1041" s="6"/>
      <c r="B1041" s="5"/>
    </row>
    <row r="1042" spans="1:2" ht="15" x14ac:dyDescent="0.25">
      <c r="A1042" s="6"/>
      <c r="B1042" s="5"/>
    </row>
    <row r="1043" spans="1:2" ht="15" x14ac:dyDescent="0.25">
      <c r="A1043" s="6"/>
      <c r="B1043" s="5"/>
    </row>
    <row r="1044" spans="1:2" ht="15" x14ac:dyDescent="0.25">
      <c r="A1044" s="6"/>
      <c r="B1044" s="5"/>
    </row>
    <row r="1045" spans="1:2" ht="15" x14ac:dyDescent="0.25">
      <c r="A1045" s="6"/>
      <c r="B1045" s="5"/>
    </row>
    <row r="1046" spans="1:2" ht="15" x14ac:dyDescent="0.25">
      <c r="A1046" s="6"/>
      <c r="B1046" s="5"/>
    </row>
    <row r="1047" spans="1:2" ht="15" x14ac:dyDescent="0.25">
      <c r="A1047" s="6"/>
      <c r="B1047" s="5"/>
    </row>
    <row r="1048" spans="1:2" ht="15" x14ac:dyDescent="0.25">
      <c r="A1048" s="6"/>
      <c r="B1048" s="5"/>
    </row>
    <row r="1049" spans="1:2" ht="15" x14ac:dyDescent="0.25">
      <c r="A1049" s="6"/>
      <c r="B1049" s="5"/>
    </row>
    <row r="1050" spans="1:2" ht="15" x14ac:dyDescent="0.25">
      <c r="A1050" s="6"/>
      <c r="B1050" s="5"/>
    </row>
    <row r="1051" spans="1:2" ht="15" x14ac:dyDescent="0.25">
      <c r="A1051" s="6"/>
      <c r="B1051" s="5"/>
    </row>
    <row r="1052" spans="1:2" ht="15" x14ac:dyDescent="0.25">
      <c r="A1052" s="6"/>
      <c r="B1052" s="5"/>
    </row>
    <row r="1053" spans="1:2" ht="15" x14ac:dyDescent="0.25">
      <c r="A1053" s="6"/>
      <c r="B1053" s="5"/>
    </row>
    <row r="1054" spans="1:2" ht="15" x14ac:dyDescent="0.25">
      <c r="A1054" s="6"/>
      <c r="B1054" s="5"/>
    </row>
    <row r="1055" spans="1:2" ht="15" x14ac:dyDescent="0.25">
      <c r="A1055" s="6"/>
      <c r="B1055" s="5"/>
    </row>
    <row r="1056" spans="1:2" ht="15" x14ac:dyDescent="0.25">
      <c r="A1056" s="6"/>
      <c r="B1056" s="5"/>
    </row>
    <row r="1057" spans="1:2" ht="15" x14ac:dyDescent="0.25">
      <c r="A1057" s="6"/>
      <c r="B1057" s="5"/>
    </row>
    <row r="1058" spans="1:2" ht="15" x14ac:dyDescent="0.25">
      <c r="A1058" s="6"/>
      <c r="B1058" s="5"/>
    </row>
    <row r="1059" spans="1:2" ht="15" x14ac:dyDescent="0.25">
      <c r="A1059" s="6"/>
      <c r="B1059" s="5"/>
    </row>
    <row r="1060" spans="1:2" ht="15" x14ac:dyDescent="0.25">
      <c r="A1060" s="6"/>
      <c r="B1060" s="5"/>
    </row>
    <row r="1061" spans="1:2" ht="15" x14ac:dyDescent="0.25">
      <c r="A1061" s="6"/>
      <c r="B1061" s="5"/>
    </row>
    <row r="1062" spans="1:2" ht="15" x14ac:dyDescent="0.25">
      <c r="A1062" s="6"/>
      <c r="B1062" s="5"/>
    </row>
    <row r="1063" spans="1:2" ht="15" x14ac:dyDescent="0.25">
      <c r="A1063" s="6"/>
      <c r="B1063" s="5"/>
    </row>
    <row r="1064" spans="1:2" ht="15" x14ac:dyDescent="0.25">
      <c r="A1064" s="6"/>
      <c r="B1064" s="5"/>
    </row>
    <row r="1065" spans="1:2" ht="15" x14ac:dyDescent="0.25">
      <c r="A1065" s="6"/>
      <c r="B1065" s="5"/>
    </row>
    <row r="1066" spans="1:2" ht="15" x14ac:dyDescent="0.25">
      <c r="A1066" s="6"/>
      <c r="B1066" s="5"/>
    </row>
    <row r="1067" spans="1:2" ht="15" x14ac:dyDescent="0.25">
      <c r="A1067" s="6"/>
      <c r="B1067" s="5"/>
    </row>
    <row r="1068" spans="1:2" ht="15" x14ac:dyDescent="0.25">
      <c r="A1068" s="6"/>
      <c r="B1068" s="5"/>
    </row>
    <row r="1069" spans="1:2" ht="15" x14ac:dyDescent="0.25">
      <c r="A1069" s="6"/>
      <c r="B1069" s="5"/>
    </row>
    <row r="1070" spans="1:2" ht="15" x14ac:dyDescent="0.25">
      <c r="A1070" s="6"/>
      <c r="B1070" s="5"/>
    </row>
    <row r="1071" spans="1:2" ht="15" x14ac:dyDescent="0.25">
      <c r="A1071" s="6"/>
      <c r="B1071" s="5"/>
    </row>
    <row r="1072" spans="1:2" ht="15" x14ac:dyDescent="0.25">
      <c r="A1072" s="6"/>
      <c r="B1072" s="5"/>
    </row>
    <row r="1073" spans="1:2" ht="15" x14ac:dyDescent="0.25">
      <c r="A1073" s="6"/>
      <c r="B1073" s="5"/>
    </row>
    <row r="1074" spans="1:2" ht="15" x14ac:dyDescent="0.25">
      <c r="A1074" s="6"/>
      <c r="B1074" s="5"/>
    </row>
    <row r="1075" spans="1:2" ht="15" x14ac:dyDescent="0.25">
      <c r="A1075" s="6"/>
      <c r="B1075" s="5"/>
    </row>
    <row r="1076" spans="1:2" ht="15" x14ac:dyDescent="0.25">
      <c r="A1076" s="6"/>
      <c r="B1076" s="5"/>
    </row>
    <row r="1077" spans="1:2" ht="15" x14ac:dyDescent="0.25">
      <c r="A1077" s="6"/>
      <c r="B1077" s="5"/>
    </row>
    <row r="1078" spans="1:2" ht="15" x14ac:dyDescent="0.25">
      <c r="A1078" s="6"/>
      <c r="B1078" s="5"/>
    </row>
    <row r="1079" spans="1:2" ht="15" x14ac:dyDescent="0.25">
      <c r="A1079" s="6"/>
      <c r="B1079" s="5"/>
    </row>
    <row r="1080" spans="1:2" ht="15" x14ac:dyDescent="0.25">
      <c r="A1080" s="6"/>
      <c r="B1080" s="5"/>
    </row>
    <row r="1081" spans="1:2" ht="15" x14ac:dyDescent="0.25">
      <c r="A1081" s="6"/>
      <c r="B1081" s="5"/>
    </row>
    <row r="1082" spans="1:2" ht="15" x14ac:dyDescent="0.25">
      <c r="A1082" s="6"/>
      <c r="B1082" s="5"/>
    </row>
    <row r="1083" spans="1:2" ht="15" x14ac:dyDescent="0.25">
      <c r="A1083" s="6"/>
      <c r="B1083" s="5"/>
    </row>
    <row r="1084" spans="1:2" ht="15" x14ac:dyDescent="0.25">
      <c r="A1084" s="6"/>
      <c r="B1084" s="5"/>
    </row>
    <row r="1085" spans="1:2" ht="15" x14ac:dyDescent="0.25">
      <c r="A1085" s="6"/>
      <c r="B1085" s="5"/>
    </row>
    <row r="1086" spans="1:2" ht="15" x14ac:dyDescent="0.25">
      <c r="A1086" s="6"/>
      <c r="B1086" s="5"/>
    </row>
    <row r="1087" spans="1:2" ht="15" x14ac:dyDescent="0.25">
      <c r="A1087" s="6"/>
      <c r="B1087" s="5"/>
    </row>
    <row r="1088" spans="1:2" ht="15" x14ac:dyDescent="0.25">
      <c r="A1088" s="6"/>
      <c r="B1088" s="5"/>
    </row>
    <row r="1089" spans="1:2" ht="15" x14ac:dyDescent="0.25">
      <c r="A1089" s="6"/>
      <c r="B1089" s="5"/>
    </row>
    <row r="1090" spans="1:2" ht="15" x14ac:dyDescent="0.25">
      <c r="A1090" s="6"/>
      <c r="B1090" s="5"/>
    </row>
    <row r="1091" spans="1:2" ht="15" x14ac:dyDescent="0.25">
      <c r="A1091" s="6"/>
      <c r="B1091" s="5"/>
    </row>
    <row r="1092" spans="1:2" ht="15" x14ac:dyDescent="0.25">
      <c r="A1092" s="6"/>
      <c r="B1092" s="5"/>
    </row>
    <row r="1093" spans="1:2" ht="15" x14ac:dyDescent="0.25">
      <c r="A1093" s="6"/>
      <c r="B1093" s="5"/>
    </row>
    <row r="1094" spans="1:2" ht="15" x14ac:dyDescent="0.25">
      <c r="A1094" s="6"/>
      <c r="B1094" s="5"/>
    </row>
    <row r="1095" spans="1:2" ht="15" x14ac:dyDescent="0.25">
      <c r="A1095" s="6"/>
      <c r="B1095" s="5"/>
    </row>
    <row r="1096" spans="1:2" ht="15" x14ac:dyDescent="0.25">
      <c r="A1096" s="6"/>
      <c r="B1096" s="5"/>
    </row>
    <row r="1097" spans="1:2" ht="15" x14ac:dyDescent="0.25">
      <c r="A1097" s="6"/>
      <c r="B1097" s="5"/>
    </row>
    <row r="1098" spans="1:2" ht="15" x14ac:dyDescent="0.25">
      <c r="A1098" s="6"/>
      <c r="B1098" s="5"/>
    </row>
    <row r="1099" spans="1:2" ht="15" x14ac:dyDescent="0.25">
      <c r="A1099" s="6"/>
      <c r="B1099" s="5"/>
    </row>
    <row r="1100" spans="1:2" ht="15" x14ac:dyDescent="0.25">
      <c r="A1100" s="6"/>
      <c r="B1100" s="5"/>
    </row>
    <row r="1101" spans="1:2" ht="15" x14ac:dyDescent="0.25">
      <c r="A1101" s="6"/>
      <c r="B1101" s="5"/>
    </row>
    <row r="1102" spans="1:2" ht="15" x14ac:dyDescent="0.25">
      <c r="A1102" s="6"/>
      <c r="B1102" s="5"/>
    </row>
    <row r="1103" spans="1:2" ht="15" x14ac:dyDescent="0.25">
      <c r="A1103" s="6"/>
      <c r="B1103" s="5"/>
    </row>
    <row r="1104" spans="1:2" ht="15" x14ac:dyDescent="0.25">
      <c r="A1104" s="6"/>
      <c r="B1104" s="5"/>
    </row>
    <row r="1105" spans="1:2" ht="15" x14ac:dyDescent="0.25">
      <c r="A1105" s="6"/>
      <c r="B1105" s="5"/>
    </row>
    <row r="1106" spans="1:2" ht="15" x14ac:dyDescent="0.25">
      <c r="A1106" s="6"/>
      <c r="B1106" s="5"/>
    </row>
    <row r="1107" spans="1:2" ht="15" x14ac:dyDescent="0.25">
      <c r="A1107" s="6"/>
      <c r="B1107" s="5"/>
    </row>
    <row r="1108" spans="1:2" ht="15" x14ac:dyDescent="0.25">
      <c r="A1108" s="6"/>
      <c r="B1108" s="5"/>
    </row>
    <row r="1109" spans="1:2" ht="15" x14ac:dyDescent="0.25">
      <c r="A1109" s="6"/>
      <c r="B1109" s="5"/>
    </row>
    <row r="1110" spans="1:2" ht="15" x14ac:dyDescent="0.25">
      <c r="A1110" s="6"/>
      <c r="B1110" s="5"/>
    </row>
    <row r="1111" spans="1:2" ht="15" x14ac:dyDescent="0.25">
      <c r="A1111" s="6"/>
      <c r="B1111" s="5"/>
    </row>
    <row r="1112" spans="1:2" ht="15" x14ac:dyDescent="0.25">
      <c r="A1112" s="6"/>
      <c r="B1112" s="5"/>
    </row>
    <row r="1113" spans="1:2" ht="15" x14ac:dyDescent="0.25">
      <c r="A1113" s="6"/>
      <c r="B1113" s="5"/>
    </row>
    <row r="1114" spans="1:2" ht="15" x14ac:dyDescent="0.25">
      <c r="A1114" s="6"/>
      <c r="B1114" s="5"/>
    </row>
    <row r="1115" spans="1:2" ht="15" x14ac:dyDescent="0.25">
      <c r="A1115" s="6"/>
      <c r="B1115" s="5"/>
    </row>
    <row r="1116" spans="1:2" ht="15" x14ac:dyDescent="0.25">
      <c r="A1116" s="6"/>
      <c r="B1116" s="5"/>
    </row>
    <row r="1117" spans="1:2" ht="15" x14ac:dyDescent="0.25">
      <c r="A1117" s="6"/>
      <c r="B1117" s="5"/>
    </row>
    <row r="1118" spans="1:2" ht="15" x14ac:dyDescent="0.25">
      <c r="A1118" s="6"/>
      <c r="B1118" s="5"/>
    </row>
    <row r="1119" spans="1:2" ht="15" x14ac:dyDescent="0.25">
      <c r="A1119" s="6"/>
      <c r="B1119" s="5"/>
    </row>
    <row r="1120" spans="1:2" ht="15" x14ac:dyDescent="0.25">
      <c r="A1120" s="6"/>
      <c r="B1120" s="5"/>
    </row>
    <row r="1121" spans="1:2" ht="15" x14ac:dyDescent="0.25">
      <c r="A1121" s="6"/>
      <c r="B1121" s="5"/>
    </row>
    <row r="1122" spans="1:2" ht="15" x14ac:dyDescent="0.25">
      <c r="A1122" s="6"/>
      <c r="B1122" s="5"/>
    </row>
    <row r="1123" spans="1:2" ht="15" x14ac:dyDescent="0.25">
      <c r="A1123" s="6"/>
      <c r="B1123" s="5"/>
    </row>
    <row r="1124" spans="1:2" ht="15" x14ac:dyDescent="0.25">
      <c r="A1124" s="6"/>
      <c r="B1124" s="5"/>
    </row>
    <row r="1125" spans="1:2" ht="15" x14ac:dyDescent="0.25">
      <c r="A1125" s="6"/>
      <c r="B1125" s="5"/>
    </row>
    <row r="1126" spans="1:2" ht="15" x14ac:dyDescent="0.25">
      <c r="A1126" s="6"/>
      <c r="B1126" s="5"/>
    </row>
    <row r="1127" spans="1:2" ht="15" x14ac:dyDescent="0.25">
      <c r="A1127" s="6"/>
      <c r="B1127" s="5"/>
    </row>
    <row r="1128" spans="1:2" ht="15" x14ac:dyDescent="0.25">
      <c r="A1128" s="6"/>
      <c r="B1128" s="5"/>
    </row>
    <row r="1129" spans="1:2" ht="15" x14ac:dyDescent="0.25">
      <c r="A1129" s="6"/>
      <c r="B1129" s="5"/>
    </row>
    <row r="1130" spans="1:2" ht="15" x14ac:dyDescent="0.25">
      <c r="A1130" s="6"/>
      <c r="B1130" s="5"/>
    </row>
    <row r="1131" spans="1:2" ht="15" x14ac:dyDescent="0.25">
      <c r="A1131" s="6"/>
      <c r="B1131" s="5"/>
    </row>
    <row r="1132" spans="1:2" ht="15" x14ac:dyDescent="0.25">
      <c r="A1132" s="6"/>
      <c r="B1132" s="5"/>
    </row>
    <row r="1133" spans="1:2" ht="15" x14ac:dyDescent="0.25">
      <c r="A1133" s="6"/>
      <c r="B1133" s="5"/>
    </row>
    <row r="1134" spans="1:2" ht="15" x14ac:dyDescent="0.25">
      <c r="A1134" s="6"/>
      <c r="B1134" s="5"/>
    </row>
    <row r="1135" spans="1:2" ht="15" x14ac:dyDescent="0.25">
      <c r="A1135" s="6"/>
      <c r="B1135" s="5"/>
    </row>
    <row r="1136" spans="1:2" ht="15" x14ac:dyDescent="0.25">
      <c r="A1136" s="6"/>
      <c r="B1136" s="5"/>
    </row>
    <row r="1137" spans="1:2" ht="15" x14ac:dyDescent="0.25">
      <c r="A1137" s="6"/>
      <c r="B1137" s="5"/>
    </row>
    <row r="1138" spans="1:2" ht="15" x14ac:dyDescent="0.25">
      <c r="A1138" s="6"/>
      <c r="B1138" s="5"/>
    </row>
    <row r="1139" spans="1:2" ht="15" x14ac:dyDescent="0.25">
      <c r="A1139" s="6"/>
      <c r="B1139" s="5"/>
    </row>
    <row r="1140" spans="1:2" ht="15" x14ac:dyDescent="0.25">
      <c r="A1140" s="6"/>
      <c r="B1140" s="5"/>
    </row>
    <row r="1141" spans="1:2" ht="15" x14ac:dyDescent="0.25">
      <c r="A1141" s="6"/>
      <c r="B1141" s="5"/>
    </row>
    <row r="1142" spans="1:2" ht="15" x14ac:dyDescent="0.25">
      <c r="A1142" s="6"/>
      <c r="B1142" s="5"/>
    </row>
    <row r="1143" spans="1:2" ht="15" x14ac:dyDescent="0.25">
      <c r="A1143" s="6"/>
      <c r="B1143" s="5"/>
    </row>
    <row r="1144" spans="1:2" ht="15" x14ac:dyDescent="0.25">
      <c r="A1144" s="6"/>
      <c r="B1144" s="5"/>
    </row>
    <row r="1145" spans="1:2" ht="15" x14ac:dyDescent="0.25">
      <c r="A1145" s="6"/>
      <c r="B1145" s="5"/>
    </row>
    <row r="1146" spans="1:2" ht="15" x14ac:dyDescent="0.25">
      <c r="A1146" s="6"/>
      <c r="B1146" s="5"/>
    </row>
    <row r="1147" spans="1:2" ht="15" x14ac:dyDescent="0.25">
      <c r="A1147" s="6"/>
      <c r="B1147" s="5"/>
    </row>
    <row r="1148" spans="1:2" ht="15" x14ac:dyDescent="0.25">
      <c r="A1148" s="6"/>
      <c r="B1148" s="5"/>
    </row>
    <row r="1149" spans="1:2" ht="15" x14ac:dyDescent="0.25">
      <c r="A1149" s="6"/>
      <c r="B1149" s="5"/>
    </row>
    <row r="1150" spans="1:2" ht="15" x14ac:dyDescent="0.25">
      <c r="A1150" s="6"/>
      <c r="B1150" s="5"/>
    </row>
    <row r="1151" spans="1:2" ht="15" x14ac:dyDescent="0.25">
      <c r="A1151" s="6"/>
      <c r="B1151" s="5"/>
    </row>
    <row r="1152" spans="1:2" ht="15" x14ac:dyDescent="0.25">
      <c r="A1152" s="6"/>
      <c r="B1152" s="5"/>
    </row>
    <row r="1153" spans="1:2" ht="15" x14ac:dyDescent="0.25">
      <c r="A1153" s="6"/>
      <c r="B1153" s="5"/>
    </row>
    <row r="1154" spans="1:2" ht="15" x14ac:dyDescent="0.25">
      <c r="A1154" s="6"/>
      <c r="B1154" s="5"/>
    </row>
    <row r="1155" spans="1:2" ht="15" x14ac:dyDescent="0.25">
      <c r="A1155" s="6"/>
      <c r="B1155" s="5"/>
    </row>
    <row r="1156" spans="1:2" ht="15" x14ac:dyDescent="0.25">
      <c r="A1156" s="6"/>
      <c r="B1156" s="5"/>
    </row>
    <row r="1157" spans="1:2" ht="15" x14ac:dyDescent="0.25">
      <c r="A1157" s="6"/>
      <c r="B1157" s="5"/>
    </row>
    <row r="1158" spans="1:2" ht="15" x14ac:dyDescent="0.25">
      <c r="A1158" s="6"/>
      <c r="B1158" s="5"/>
    </row>
    <row r="1159" spans="1:2" ht="15" x14ac:dyDescent="0.25">
      <c r="A1159" s="6"/>
      <c r="B1159" s="5"/>
    </row>
    <row r="1160" spans="1:2" ht="15" x14ac:dyDescent="0.25">
      <c r="A1160" s="6"/>
      <c r="B1160" s="5"/>
    </row>
    <row r="1161" spans="1:2" ht="15" x14ac:dyDescent="0.25">
      <c r="A1161" s="6"/>
      <c r="B1161" s="5"/>
    </row>
    <row r="1162" spans="1:2" ht="15" x14ac:dyDescent="0.25">
      <c r="A1162" s="6"/>
      <c r="B1162" s="5"/>
    </row>
    <row r="1163" spans="1:2" ht="15" x14ac:dyDescent="0.25">
      <c r="A1163" s="6"/>
      <c r="B1163" s="5"/>
    </row>
    <row r="1164" spans="1:2" ht="15" x14ac:dyDescent="0.25">
      <c r="A1164" s="6"/>
      <c r="B1164" s="5"/>
    </row>
    <row r="1165" spans="1:2" ht="15" x14ac:dyDescent="0.25">
      <c r="A1165" s="6"/>
      <c r="B1165" s="5"/>
    </row>
    <row r="1166" spans="1:2" ht="15" x14ac:dyDescent="0.25">
      <c r="A1166" s="6"/>
      <c r="B1166" s="5"/>
    </row>
    <row r="1167" spans="1:2" ht="15" x14ac:dyDescent="0.25">
      <c r="A1167" s="6"/>
      <c r="B1167" s="5"/>
    </row>
    <row r="1168" spans="1:2" ht="15" x14ac:dyDescent="0.25">
      <c r="A1168" s="6"/>
      <c r="B1168" s="5"/>
    </row>
    <row r="1169" spans="1:2" ht="15" x14ac:dyDescent="0.25">
      <c r="A1169" s="6"/>
      <c r="B1169" s="5"/>
    </row>
    <row r="1170" spans="1:2" ht="15" x14ac:dyDescent="0.25">
      <c r="A1170" s="6"/>
      <c r="B1170" s="5"/>
    </row>
    <row r="1171" spans="1:2" ht="15" x14ac:dyDescent="0.25">
      <c r="A1171" s="6"/>
      <c r="B1171" s="5"/>
    </row>
    <row r="1172" spans="1:2" ht="15" x14ac:dyDescent="0.25">
      <c r="A1172" s="6"/>
      <c r="B1172" s="5"/>
    </row>
    <row r="1173" spans="1:2" ht="15" x14ac:dyDescent="0.25">
      <c r="A1173" s="6"/>
      <c r="B1173" s="5"/>
    </row>
    <row r="1174" spans="1:2" ht="15" x14ac:dyDescent="0.25">
      <c r="A1174" s="6"/>
      <c r="B1174" s="5"/>
    </row>
    <row r="1175" spans="1:2" ht="15" x14ac:dyDescent="0.25">
      <c r="A1175" s="6"/>
      <c r="B1175" s="5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BD9C3-4DC5-4DA9-B325-4AF1CCA49375}">
  <dimension ref="A1:B851"/>
  <sheetViews>
    <sheetView workbookViewId="0">
      <selection sqref="A1:B32"/>
    </sheetView>
  </sheetViews>
  <sheetFormatPr baseColWidth="10" defaultRowHeight="15" x14ac:dyDescent="0.25"/>
  <cols>
    <col min="1" max="1" width="37.5703125" style="4" bestFit="1" customWidth="1"/>
    <col min="2" max="2" width="9" style="11" bestFit="1" customWidth="1"/>
    <col min="3" max="16384" width="11.42578125" style="4"/>
  </cols>
  <sheetData>
    <row r="1" spans="1:2" x14ac:dyDescent="0.25">
      <c r="A1" s="7" t="s">
        <v>25</v>
      </c>
      <c r="B1" s="9">
        <v>1</v>
      </c>
    </row>
    <row r="2" spans="1:2" x14ac:dyDescent="0.25">
      <c r="A2" s="8" t="s">
        <v>26</v>
      </c>
      <c r="B2" s="10">
        <v>2</v>
      </c>
    </row>
    <row r="3" spans="1:2" x14ac:dyDescent="0.25">
      <c r="A3" s="7" t="s">
        <v>27</v>
      </c>
      <c r="B3" s="9">
        <v>3</v>
      </c>
    </row>
    <row r="4" spans="1:2" x14ac:dyDescent="0.25">
      <c r="A4" s="7" t="s">
        <v>28</v>
      </c>
      <c r="B4" s="9">
        <v>4</v>
      </c>
    </row>
    <row r="5" spans="1:2" x14ac:dyDescent="0.25">
      <c r="A5" s="8" t="s">
        <v>29</v>
      </c>
      <c r="B5" s="10">
        <v>5</v>
      </c>
    </row>
    <row r="6" spans="1:2" x14ac:dyDescent="0.25">
      <c r="A6" s="7" t="s">
        <v>30</v>
      </c>
      <c r="B6" s="9">
        <v>6</v>
      </c>
    </row>
    <row r="7" spans="1:2" x14ac:dyDescent="0.25">
      <c r="A7" s="7" t="s">
        <v>31</v>
      </c>
      <c r="B7" s="9">
        <v>7</v>
      </c>
    </row>
    <row r="8" spans="1:2" x14ac:dyDescent="0.25">
      <c r="A8" s="8" t="s">
        <v>32</v>
      </c>
      <c r="B8" s="10">
        <v>8</v>
      </c>
    </row>
    <row r="9" spans="1:2" x14ac:dyDescent="0.25">
      <c r="A9" s="7" t="s">
        <v>33</v>
      </c>
      <c r="B9" s="9">
        <v>9</v>
      </c>
    </row>
    <row r="10" spans="1:2" x14ac:dyDescent="0.25">
      <c r="A10" s="7" t="s">
        <v>34</v>
      </c>
      <c r="B10" s="9">
        <v>10</v>
      </c>
    </row>
    <row r="11" spans="1:2" x14ac:dyDescent="0.25">
      <c r="A11" s="8" t="s">
        <v>35</v>
      </c>
      <c r="B11" s="10">
        <v>11</v>
      </c>
    </row>
    <row r="12" spans="1:2" x14ac:dyDescent="0.25">
      <c r="A12" s="7" t="s">
        <v>36</v>
      </c>
      <c r="B12" s="9">
        <v>12</v>
      </c>
    </row>
    <row r="13" spans="1:2" x14ac:dyDescent="0.25">
      <c r="A13" s="7" t="s">
        <v>37</v>
      </c>
      <c r="B13" s="9">
        <v>13</v>
      </c>
    </row>
    <row r="14" spans="1:2" x14ac:dyDescent="0.25">
      <c r="A14" s="8" t="s">
        <v>38</v>
      </c>
      <c r="B14" s="10">
        <v>14</v>
      </c>
    </row>
    <row r="15" spans="1:2" x14ac:dyDescent="0.25">
      <c r="A15" s="7" t="s">
        <v>39</v>
      </c>
      <c r="B15" s="9">
        <v>15</v>
      </c>
    </row>
    <row r="16" spans="1:2" x14ac:dyDescent="0.25">
      <c r="A16" s="7" t="s">
        <v>40</v>
      </c>
      <c r="B16" s="9">
        <v>16</v>
      </c>
    </row>
    <row r="17" spans="1:2" x14ac:dyDescent="0.25">
      <c r="A17" s="8" t="s">
        <v>41</v>
      </c>
      <c r="B17" s="10">
        <v>17</v>
      </c>
    </row>
    <row r="18" spans="1:2" x14ac:dyDescent="0.25">
      <c r="A18" s="7" t="s">
        <v>42</v>
      </c>
      <c r="B18" s="9">
        <v>18</v>
      </c>
    </row>
    <row r="19" spans="1:2" x14ac:dyDescent="0.25">
      <c r="A19" s="7" t="s">
        <v>43</v>
      </c>
      <c r="B19" s="9">
        <v>19</v>
      </c>
    </row>
    <row r="20" spans="1:2" x14ac:dyDescent="0.25">
      <c r="A20" s="8" t="s">
        <v>44</v>
      </c>
      <c r="B20" s="10">
        <v>20</v>
      </c>
    </row>
    <row r="21" spans="1:2" x14ac:dyDescent="0.25">
      <c r="A21" s="7" t="s">
        <v>45</v>
      </c>
      <c r="B21" s="9">
        <v>21</v>
      </c>
    </row>
    <row r="22" spans="1:2" x14ac:dyDescent="0.25">
      <c r="A22" s="7" t="s">
        <v>46</v>
      </c>
      <c r="B22" s="9">
        <v>22</v>
      </c>
    </row>
    <row r="23" spans="1:2" x14ac:dyDescent="0.25">
      <c r="A23" s="8" t="s">
        <v>47</v>
      </c>
      <c r="B23" s="10">
        <v>23</v>
      </c>
    </row>
    <row r="24" spans="1:2" x14ac:dyDescent="0.25">
      <c r="A24" s="7" t="s">
        <v>48</v>
      </c>
      <c r="B24" s="9">
        <v>24</v>
      </c>
    </row>
    <row r="25" spans="1:2" x14ac:dyDescent="0.25">
      <c r="A25" s="7" t="s">
        <v>49</v>
      </c>
      <c r="B25" s="9">
        <v>25</v>
      </c>
    </row>
    <row r="26" spans="1:2" x14ac:dyDescent="0.25">
      <c r="A26" s="8" t="s">
        <v>50</v>
      </c>
      <c r="B26" s="10">
        <v>26</v>
      </c>
    </row>
    <row r="27" spans="1:2" x14ac:dyDescent="0.25">
      <c r="A27" s="7" t="s">
        <v>51</v>
      </c>
      <c r="B27" s="9">
        <v>27</v>
      </c>
    </row>
    <row r="28" spans="1:2" x14ac:dyDescent="0.25">
      <c r="A28" s="7" t="s">
        <v>52</v>
      </c>
      <c r="B28" s="9">
        <v>28</v>
      </c>
    </row>
    <row r="29" spans="1:2" x14ac:dyDescent="0.25">
      <c r="A29" s="8" t="s">
        <v>53</v>
      </c>
      <c r="B29" s="10">
        <v>29</v>
      </c>
    </row>
    <row r="30" spans="1:2" x14ac:dyDescent="0.25">
      <c r="A30" s="7" t="s">
        <v>54</v>
      </c>
      <c r="B30" s="9">
        <v>30</v>
      </c>
    </row>
    <row r="31" spans="1:2" x14ac:dyDescent="0.25">
      <c r="A31" s="7" t="s">
        <v>55</v>
      </c>
      <c r="B31" s="9">
        <v>31</v>
      </c>
    </row>
    <row r="32" spans="1:2" x14ac:dyDescent="0.25">
      <c r="A32" s="8" t="s">
        <v>56</v>
      </c>
      <c r="B32" s="10">
        <v>32</v>
      </c>
    </row>
    <row r="33" spans="1:2" x14ac:dyDescent="0.25">
      <c r="A33" s="7"/>
      <c r="B33" s="9"/>
    </row>
    <row r="34" spans="1:2" x14ac:dyDescent="0.25">
      <c r="A34" s="8"/>
      <c r="B34" s="10"/>
    </row>
    <row r="35" spans="1:2" x14ac:dyDescent="0.25">
      <c r="A35" s="7"/>
      <c r="B35" s="9"/>
    </row>
    <row r="36" spans="1:2" x14ac:dyDescent="0.25">
      <c r="A36" s="8"/>
      <c r="B36" s="10"/>
    </row>
    <row r="37" spans="1:2" x14ac:dyDescent="0.25">
      <c r="A37" s="7"/>
      <c r="B37" s="9"/>
    </row>
    <row r="38" spans="1:2" x14ac:dyDescent="0.25">
      <c r="A38" s="8"/>
      <c r="B38" s="10"/>
    </row>
    <row r="39" spans="1:2" x14ac:dyDescent="0.25">
      <c r="A39" s="7"/>
      <c r="B39" s="9"/>
    </row>
    <row r="40" spans="1:2" x14ac:dyDescent="0.25">
      <c r="A40" s="8"/>
      <c r="B40" s="10"/>
    </row>
    <row r="41" spans="1:2" x14ac:dyDescent="0.25">
      <c r="A41" s="7"/>
      <c r="B41" s="9"/>
    </row>
    <row r="42" spans="1:2" x14ac:dyDescent="0.25">
      <c r="A42" s="8"/>
      <c r="B42" s="10"/>
    </row>
    <row r="43" spans="1:2" x14ac:dyDescent="0.25">
      <c r="A43" s="7"/>
      <c r="B43" s="9"/>
    </row>
    <row r="44" spans="1:2" x14ac:dyDescent="0.25">
      <c r="A44" s="8"/>
      <c r="B44" s="10"/>
    </row>
    <row r="45" spans="1:2" x14ac:dyDescent="0.25">
      <c r="A45" s="7"/>
      <c r="B45" s="9"/>
    </row>
    <row r="46" spans="1:2" x14ac:dyDescent="0.25">
      <c r="A46" s="8"/>
      <c r="B46" s="10"/>
    </row>
    <row r="47" spans="1:2" x14ac:dyDescent="0.25">
      <c r="A47" s="7"/>
      <c r="B47" s="9"/>
    </row>
    <row r="48" spans="1:2" x14ac:dyDescent="0.25">
      <c r="A48" s="8"/>
      <c r="B48" s="10"/>
    </row>
    <row r="49" spans="1:2" x14ac:dyDescent="0.25">
      <c r="A49" s="7"/>
      <c r="B49" s="9"/>
    </row>
    <row r="50" spans="1:2" x14ac:dyDescent="0.25">
      <c r="A50" s="8"/>
      <c r="B50" s="10"/>
    </row>
    <row r="51" spans="1:2" x14ac:dyDescent="0.25">
      <c r="A51" s="7"/>
      <c r="B51" s="9"/>
    </row>
    <row r="52" spans="1:2" x14ac:dyDescent="0.25">
      <c r="A52" s="8"/>
      <c r="B52" s="10"/>
    </row>
    <row r="53" spans="1:2" x14ac:dyDescent="0.25">
      <c r="A53" s="7"/>
      <c r="B53" s="9"/>
    </row>
    <row r="54" spans="1:2" x14ac:dyDescent="0.25">
      <c r="A54" s="8"/>
      <c r="B54" s="10"/>
    </row>
    <row r="55" spans="1:2" x14ac:dyDescent="0.25">
      <c r="A55" s="7"/>
      <c r="B55" s="9"/>
    </row>
    <row r="56" spans="1:2" x14ac:dyDescent="0.25">
      <c r="A56" s="8"/>
      <c r="B56" s="10"/>
    </row>
    <row r="57" spans="1:2" x14ac:dyDescent="0.25">
      <c r="A57" s="7"/>
      <c r="B57" s="9"/>
    </row>
    <row r="58" spans="1:2" x14ac:dyDescent="0.25">
      <c r="A58" s="8"/>
      <c r="B58" s="10"/>
    </row>
    <row r="59" spans="1:2" x14ac:dyDescent="0.25">
      <c r="A59" s="7"/>
      <c r="B59" s="9"/>
    </row>
    <row r="60" spans="1:2" x14ac:dyDescent="0.25">
      <c r="A60" s="8"/>
      <c r="B60" s="10"/>
    </row>
    <row r="61" spans="1:2" x14ac:dyDescent="0.25">
      <c r="A61" s="7"/>
      <c r="B61" s="9"/>
    </row>
    <row r="62" spans="1:2" x14ac:dyDescent="0.25">
      <c r="A62" s="8"/>
      <c r="B62" s="10"/>
    </row>
    <row r="63" spans="1:2" x14ac:dyDescent="0.25">
      <c r="A63" s="7"/>
      <c r="B63" s="9"/>
    </row>
    <row r="64" spans="1:2" x14ac:dyDescent="0.25">
      <c r="A64" s="8"/>
      <c r="B64" s="10"/>
    </row>
    <row r="65" spans="1:2" x14ac:dyDescent="0.25">
      <c r="A65" s="7"/>
      <c r="B65" s="9"/>
    </row>
    <row r="66" spans="1:2" x14ac:dyDescent="0.25">
      <c r="A66" s="8"/>
      <c r="B66" s="10"/>
    </row>
    <row r="67" spans="1:2" x14ac:dyDescent="0.25">
      <c r="A67" s="7"/>
      <c r="B67" s="9"/>
    </row>
    <row r="68" spans="1:2" x14ac:dyDescent="0.25">
      <c r="A68" s="8"/>
      <c r="B68" s="10"/>
    </row>
    <row r="69" spans="1:2" x14ac:dyDescent="0.25">
      <c r="A69" s="7"/>
      <c r="B69" s="9"/>
    </row>
    <row r="70" spans="1:2" x14ac:dyDescent="0.25">
      <c r="A70" s="8"/>
      <c r="B70" s="10"/>
    </row>
    <row r="71" spans="1:2" x14ac:dyDescent="0.25">
      <c r="A71" s="7"/>
      <c r="B71" s="9"/>
    </row>
    <row r="72" spans="1:2" x14ac:dyDescent="0.25">
      <c r="A72" s="8"/>
      <c r="B72" s="10"/>
    </row>
    <row r="73" spans="1:2" x14ac:dyDescent="0.25">
      <c r="A73" s="7"/>
      <c r="B73" s="9"/>
    </row>
    <row r="74" spans="1:2" x14ac:dyDescent="0.25">
      <c r="A74" s="8"/>
      <c r="B74" s="10"/>
    </row>
    <row r="75" spans="1:2" x14ac:dyDescent="0.25">
      <c r="A75" s="7"/>
      <c r="B75" s="9"/>
    </row>
    <row r="76" spans="1:2" x14ac:dyDescent="0.25">
      <c r="A76" s="8"/>
      <c r="B76" s="10"/>
    </row>
    <row r="77" spans="1:2" x14ac:dyDescent="0.25">
      <c r="A77" s="7"/>
      <c r="B77" s="9"/>
    </row>
    <row r="78" spans="1:2" x14ac:dyDescent="0.25">
      <c r="A78" s="8"/>
      <c r="B78" s="10"/>
    </row>
    <row r="79" spans="1:2" x14ac:dyDescent="0.25">
      <c r="A79" s="7"/>
      <c r="B79" s="9"/>
    </row>
    <row r="80" spans="1:2" x14ac:dyDescent="0.25">
      <c r="A80" s="8"/>
      <c r="B80" s="10"/>
    </row>
    <row r="81" spans="1:2" x14ac:dyDescent="0.25">
      <c r="A81" s="7"/>
      <c r="B81" s="9"/>
    </row>
    <row r="82" spans="1:2" x14ac:dyDescent="0.25">
      <c r="A82" s="8"/>
      <c r="B82" s="10"/>
    </row>
    <row r="83" spans="1:2" x14ac:dyDescent="0.25">
      <c r="A83" s="7"/>
      <c r="B83" s="9"/>
    </row>
    <row r="84" spans="1:2" x14ac:dyDescent="0.25">
      <c r="A84" s="8"/>
      <c r="B84" s="10"/>
    </row>
    <row r="85" spans="1:2" x14ac:dyDescent="0.25">
      <c r="A85" s="7"/>
      <c r="B85" s="9"/>
    </row>
    <row r="86" spans="1:2" x14ac:dyDescent="0.25">
      <c r="A86" s="8"/>
      <c r="B86" s="10"/>
    </row>
    <row r="87" spans="1:2" x14ac:dyDescent="0.25">
      <c r="A87" s="7"/>
      <c r="B87" s="9"/>
    </row>
    <row r="88" spans="1:2" x14ac:dyDescent="0.25">
      <c r="A88" s="8"/>
      <c r="B88" s="10"/>
    </row>
    <row r="89" spans="1:2" x14ac:dyDescent="0.25">
      <c r="A89" s="7"/>
      <c r="B89" s="9"/>
    </row>
    <row r="90" spans="1:2" x14ac:dyDescent="0.25">
      <c r="A90" s="8"/>
      <c r="B90" s="10"/>
    </row>
    <row r="91" spans="1:2" x14ac:dyDescent="0.25">
      <c r="A91" s="7"/>
      <c r="B91" s="9"/>
    </row>
    <row r="92" spans="1:2" x14ac:dyDescent="0.25">
      <c r="A92" s="8"/>
      <c r="B92" s="10"/>
    </row>
    <row r="93" spans="1:2" x14ac:dyDescent="0.25">
      <c r="A93" s="7"/>
      <c r="B93" s="9"/>
    </row>
    <row r="94" spans="1:2" x14ac:dyDescent="0.25">
      <c r="A94" s="8"/>
      <c r="B94" s="10"/>
    </row>
    <row r="95" spans="1:2" x14ac:dyDescent="0.25">
      <c r="A95" s="7"/>
      <c r="B95" s="9"/>
    </row>
    <row r="96" spans="1:2" x14ac:dyDescent="0.25">
      <c r="A96" s="8"/>
      <c r="B96" s="10"/>
    </row>
    <row r="97" spans="1:2" x14ac:dyDescent="0.25">
      <c r="A97" s="7"/>
      <c r="B97" s="9"/>
    </row>
    <row r="98" spans="1:2" x14ac:dyDescent="0.25">
      <c r="A98" s="8"/>
      <c r="B98" s="10"/>
    </row>
    <row r="99" spans="1:2" x14ac:dyDescent="0.25">
      <c r="A99" s="7"/>
      <c r="B99" s="9"/>
    </row>
    <row r="100" spans="1:2" x14ac:dyDescent="0.25">
      <c r="A100" s="8"/>
      <c r="B100" s="10"/>
    </row>
    <row r="101" spans="1:2" x14ac:dyDescent="0.25">
      <c r="A101" s="7"/>
      <c r="B101" s="9"/>
    </row>
    <row r="102" spans="1:2" x14ac:dyDescent="0.25">
      <c r="A102" s="8"/>
      <c r="B102" s="10"/>
    </row>
    <row r="103" spans="1:2" x14ac:dyDescent="0.25">
      <c r="A103" s="7"/>
      <c r="B103" s="9"/>
    </row>
    <row r="104" spans="1:2" x14ac:dyDescent="0.25">
      <c r="A104" s="8"/>
      <c r="B104" s="10"/>
    </row>
    <row r="105" spans="1:2" x14ac:dyDescent="0.25">
      <c r="A105" s="7"/>
      <c r="B105" s="9"/>
    </row>
    <row r="106" spans="1:2" x14ac:dyDescent="0.25">
      <c r="A106" s="8"/>
      <c r="B106" s="10"/>
    </row>
    <row r="107" spans="1:2" x14ac:dyDescent="0.25">
      <c r="A107" s="7"/>
      <c r="B107" s="9"/>
    </row>
    <row r="108" spans="1:2" x14ac:dyDescent="0.25">
      <c r="A108" s="8"/>
      <c r="B108" s="10"/>
    </row>
    <row r="109" spans="1:2" x14ac:dyDescent="0.25">
      <c r="A109" s="7"/>
      <c r="B109" s="9"/>
    </row>
    <row r="110" spans="1:2" x14ac:dyDescent="0.25">
      <c r="A110" s="8"/>
      <c r="B110" s="10"/>
    </row>
    <row r="111" spans="1:2" x14ac:dyDescent="0.25">
      <c r="A111" s="7"/>
      <c r="B111" s="9"/>
    </row>
    <row r="112" spans="1:2" x14ac:dyDescent="0.25">
      <c r="A112" s="8"/>
      <c r="B112" s="10"/>
    </row>
    <row r="113" spans="1:2" x14ac:dyDescent="0.25">
      <c r="A113" s="7"/>
      <c r="B113" s="9"/>
    </row>
    <row r="114" spans="1:2" x14ac:dyDescent="0.25">
      <c r="A114" s="8"/>
      <c r="B114" s="10"/>
    </row>
    <row r="115" spans="1:2" x14ac:dyDescent="0.25">
      <c r="A115" s="7"/>
      <c r="B115" s="9"/>
    </row>
    <row r="116" spans="1:2" x14ac:dyDescent="0.25">
      <c r="A116" s="8"/>
      <c r="B116" s="10"/>
    </row>
    <row r="117" spans="1:2" x14ac:dyDescent="0.25">
      <c r="A117" s="7"/>
      <c r="B117" s="9"/>
    </row>
    <row r="118" spans="1:2" x14ac:dyDescent="0.25">
      <c r="A118" s="8"/>
      <c r="B118" s="10"/>
    </row>
    <row r="119" spans="1:2" x14ac:dyDescent="0.25">
      <c r="A119" s="7"/>
      <c r="B119" s="9"/>
    </row>
    <row r="120" spans="1:2" x14ac:dyDescent="0.25">
      <c r="A120" s="8"/>
      <c r="B120" s="10"/>
    </row>
    <row r="121" spans="1:2" x14ac:dyDescent="0.25">
      <c r="A121" s="7"/>
      <c r="B121" s="9"/>
    </row>
    <row r="122" spans="1:2" x14ac:dyDescent="0.25">
      <c r="A122" s="8"/>
      <c r="B122" s="10"/>
    </row>
    <row r="123" spans="1:2" x14ac:dyDescent="0.25">
      <c r="A123" s="7"/>
      <c r="B123" s="9"/>
    </row>
    <row r="124" spans="1:2" x14ac:dyDescent="0.25">
      <c r="A124" s="8"/>
      <c r="B124" s="10"/>
    </row>
    <row r="125" spans="1:2" x14ac:dyDescent="0.25">
      <c r="A125" s="7"/>
      <c r="B125" s="9"/>
    </row>
    <row r="126" spans="1:2" x14ac:dyDescent="0.25">
      <c r="A126" s="8"/>
      <c r="B126" s="10"/>
    </row>
    <row r="127" spans="1:2" x14ac:dyDescent="0.25">
      <c r="A127" s="7"/>
      <c r="B127" s="9"/>
    </row>
    <row r="128" spans="1:2" x14ac:dyDescent="0.25">
      <c r="A128" s="8"/>
      <c r="B128" s="10"/>
    </row>
    <row r="129" spans="1:2" x14ac:dyDescent="0.25">
      <c r="A129" s="7"/>
      <c r="B129" s="9"/>
    </row>
    <row r="130" spans="1:2" x14ac:dyDescent="0.25">
      <c r="A130" s="8"/>
      <c r="B130" s="10"/>
    </row>
    <row r="131" spans="1:2" x14ac:dyDescent="0.25">
      <c r="A131" s="7"/>
      <c r="B131" s="9"/>
    </row>
    <row r="132" spans="1:2" x14ac:dyDescent="0.25">
      <c r="A132" s="8"/>
      <c r="B132" s="10"/>
    </row>
    <row r="133" spans="1:2" x14ac:dyDescent="0.25">
      <c r="A133" s="7"/>
      <c r="B133" s="9"/>
    </row>
    <row r="134" spans="1:2" x14ac:dyDescent="0.25">
      <c r="A134" s="8"/>
      <c r="B134" s="10"/>
    </row>
    <row r="135" spans="1:2" x14ac:dyDescent="0.25">
      <c r="A135" s="7"/>
      <c r="B135" s="9"/>
    </row>
    <row r="136" spans="1:2" x14ac:dyDescent="0.25">
      <c r="A136" s="8"/>
      <c r="B136" s="10"/>
    </row>
    <row r="137" spans="1:2" x14ac:dyDescent="0.25">
      <c r="A137" s="7"/>
      <c r="B137" s="9"/>
    </row>
    <row r="138" spans="1:2" x14ac:dyDescent="0.25">
      <c r="A138" s="8"/>
      <c r="B138" s="10"/>
    </row>
    <row r="139" spans="1:2" x14ac:dyDescent="0.25">
      <c r="A139" s="7"/>
      <c r="B139" s="9"/>
    </row>
    <row r="140" spans="1:2" x14ac:dyDescent="0.25">
      <c r="A140" s="8"/>
      <c r="B140" s="10"/>
    </row>
    <row r="141" spans="1:2" x14ac:dyDescent="0.25">
      <c r="A141" s="7"/>
      <c r="B141" s="9"/>
    </row>
    <row r="142" spans="1:2" x14ac:dyDescent="0.25">
      <c r="A142" s="8"/>
      <c r="B142" s="10"/>
    </row>
    <row r="143" spans="1:2" x14ac:dyDescent="0.25">
      <c r="A143" s="7"/>
      <c r="B143" s="9"/>
    </row>
    <row r="144" spans="1:2" x14ac:dyDescent="0.25">
      <c r="A144" s="8"/>
      <c r="B144" s="10"/>
    </row>
    <row r="145" spans="1:2" x14ac:dyDescent="0.25">
      <c r="A145" s="7"/>
      <c r="B145" s="9"/>
    </row>
    <row r="146" spans="1:2" x14ac:dyDescent="0.25">
      <c r="A146" s="8"/>
      <c r="B146" s="10"/>
    </row>
    <row r="147" spans="1:2" x14ac:dyDescent="0.25">
      <c r="A147" s="7"/>
      <c r="B147" s="9"/>
    </row>
    <row r="148" spans="1:2" x14ac:dyDescent="0.25">
      <c r="A148" s="8"/>
      <c r="B148" s="10"/>
    </row>
    <row r="149" spans="1:2" x14ac:dyDescent="0.25">
      <c r="A149" s="7"/>
      <c r="B149" s="9"/>
    </row>
    <row r="150" spans="1:2" x14ac:dyDescent="0.25">
      <c r="A150" s="8"/>
      <c r="B150" s="10"/>
    </row>
    <row r="151" spans="1:2" x14ac:dyDescent="0.25">
      <c r="A151" s="7"/>
      <c r="B151" s="9"/>
    </row>
    <row r="152" spans="1:2" x14ac:dyDescent="0.25">
      <c r="A152" s="8"/>
      <c r="B152" s="10"/>
    </row>
    <row r="153" spans="1:2" x14ac:dyDescent="0.25">
      <c r="A153" s="7"/>
      <c r="B153" s="9"/>
    </row>
    <row r="154" spans="1:2" x14ac:dyDescent="0.25">
      <c r="A154" s="8"/>
      <c r="B154" s="10"/>
    </row>
    <row r="155" spans="1:2" x14ac:dyDescent="0.25">
      <c r="A155" s="7"/>
      <c r="B155" s="9"/>
    </row>
    <row r="156" spans="1:2" x14ac:dyDescent="0.25">
      <c r="A156" s="8"/>
      <c r="B156" s="10"/>
    </row>
    <row r="157" spans="1:2" x14ac:dyDescent="0.25">
      <c r="A157" s="7"/>
      <c r="B157" s="9"/>
    </row>
    <row r="158" spans="1:2" x14ac:dyDescent="0.25">
      <c r="A158" s="8"/>
      <c r="B158" s="10"/>
    </row>
    <row r="159" spans="1:2" x14ac:dyDescent="0.25">
      <c r="A159" s="7"/>
      <c r="B159" s="9"/>
    </row>
    <row r="160" spans="1:2" x14ac:dyDescent="0.25">
      <c r="A160" s="8"/>
      <c r="B160" s="10"/>
    </row>
    <row r="161" spans="1:2" x14ac:dyDescent="0.25">
      <c r="A161" s="7"/>
      <c r="B161" s="9"/>
    </row>
    <row r="162" spans="1:2" x14ac:dyDescent="0.25">
      <c r="A162" s="8"/>
      <c r="B162" s="10"/>
    </row>
    <row r="163" spans="1:2" x14ac:dyDescent="0.25">
      <c r="A163" s="7"/>
      <c r="B163" s="9"/>
    </row>
    <row r="164" spans="1:2" x14ac:dyDescent="0.25">
      <c r="A164" s="8"/>
      <c r="B164" s="10"/>
    </row>
    <row r="165" spans="1:2" x14ac:dyDescent="0.25">
      <c r="A165" s="7"/>
      <c r="B165" s="9"/>
    </row>
    <row r="166" spans="1:2" x14ac:dyDescent="0.25">
      <c r="A166" s="8"/>
      <c r="B166" s="10"/>
    </row>
    <row r="167" spans="1:2" x14ac:dyDescent="0.25">
      <c r="A167" s="7"/>
      <c r="B167" s="9"/>
    </row>
    <row r="168" spans="1:2" x14ac:dyDescent="0.25">
      <c r="A168" s="8"/>
      <c r="B168" s="10"/>
    </row>
    <row r="169" spans="1:2" x14ac:dyDescent="0.25">
      <c r="A169" s="7"/>
      <c r="B169" s="9"/>
    </row>
    <row r="170" spans="1:2" x14ac:dyDescent="0.25">
      <c r="A170" s="8"/>
      <c r="B170" s="10"/>
    </row>
    <row r="171" spans="1:2" x14ac:dyDescent="0.25">
      <c r="A171" s="7"/>
      <c r="B171" s="9"/>
    </row>
    <row r="172" spans="1:2" x14ac:dyDescent="0.25">
      <c r="A172" s="8"/>
      <c r="B172" s="10"/>
    </row>
    <row r="173" spans="1:2" x14ac:dyDescent="0.25">
      <c r="A173" s="7"/>
      <c r="B173" s="9"/>
    </row>
    <row r="174" spans="1:2" x14ac:dyDescent="0.25">
      <c r="A174" s="8"/>
      <c r="B174" s="10"/>
    </row>
    <row r="175" spans="1:2" x14ac:dyDescent="0.25">
      <c r="A175" s="7"/>
      <c r="B175" s="9"/>
    </row>
    <row r="176" spans="1:2" x14ac:dyDescent="0.25">
      <c r="A176" s="8"/>
      <c r="B176" s="10"/>
    </row>
    <row r="177" spans="1:2" x14ac:dyDescent="0.25">
      <c r="A177" s="7"/>
      <c r="B177" s="9"/>
    </row>
    <row r="178" spans="1:2" x14ac:dyDescent="0.25">
      <c r="A178" s="8"/>
      <c r="B178" s="10"/>
    </row>
    <row r="179" spans="1:2" x14ac:dyDescent="0.25">
      <c r="A179" s="7"/>
      <c r="B179" s="9"/>
    </row>
    <row r="180" spans="1:2" x14ac:dyDescent="0.25">
      <c r="A180" s="8"/>
      <c r="B180" s="10"/>
    </row>
    <row r="181" spans="1:2" x14ac:dyDescent="0.25">
      <c r="A181" s="7"/>
      <c r="B181" s="9"/>
    </row>
    <row r="182" spans="1:2" x14ac:dyDescent="0.25">
      <c r="A182" s="8"/>
      <c r="B182" s="10"/>
    </row>
    <row r="183" spans="1:2" x14ac:dyDescent="0.25">
      <c r="A183" s="7"/>
      <c r="B183" s="9"/>
    </row>
    <row r="184" spans="1:2" x14ac:dyDescent="0.25">
      <c r="A184" s="8"/>
      <c r="B184" s="10"/>
    </row>
    <row r="185" spans="1:2" x14ac:dyDescent="0.25">
      <c r="A185" s="7"/>
      <c r="B185" s="9"/>
    </row>
    <row r="186" spans="1:2" x14ac:dyDescent="0.25">
      <c r="A186" s="8"/>
      <c r="B186" s="10"/>
    </row>
    <row r="187" spans="1:2" x14ac:dyDescent="0.25">
      <c r="A187" s="7"/>
      <c r="B187" s="9"/>
    </row>
    <row r="188" spans="1:2" x14ac:dyDescent="0.25">
      <c r="A188" s="8"/>
      <c r="B188" s="10"/>
    </row>
    <row r="189" spans="1:2" x14ac:dyDescent="0.25">
      <c r="A189" s="7"/>
      <c r="B189" s="9"/>
    </row>
    <row r="190" spans="1:2" x14ac:dyDescent="0.25">
      <c r="A190" s="8"/>
      <c r="B190" s="10"/>
    </row>
    <row r="191" spans="1:2" x14ac:dyDescent="0.25">
      <c r="A191" s="7"/>
      <c r="B191" s="9"/>
    </row>
    <row r="192" spans="1:2" x14ac:dyDescent="0.25">
      <c r="A192" s="8"/>
      <c r="B192" s="10"/>
    </row>
    <row r="193" spans="1:2" x14ac:dyDescent="0.25">
      <c r="A193" s="7"/>
      <c r="B193" s="9"/>
    </row>
    <row r="194" spans="1:2" x14ac:dyDescent="0.25">
      <c r="A194" s="8"/>
      <c r="B194" s="10"/>
    </row>
    <row r="195" spans="1:2" x14ac:dyDescent="0.25">
      <c r="A195" s="7"/>
      <c r="B195" s="9"/>
    </row>
    <row r="196" spans="1:2" x14ac:dyDescent="0.25">
      <c r="A196" s="8"/>
      <c r="B196" s="10"/>
    </row>
    <row r="197" spans="1:2" x14ac:dyDescent="0.25">
      <c r="A197" s="7"/>
      <c r="B197" s="9"/>
    </row>
    <row r="198" spans="1:2" x14ac:dyDescent="0.25">
      <c r="A198" s="8"/>
      <c r="B198" s="10"/>
    </row>
    <row r="199" spans="1:2" x14ac:dyDescent="0.25">
      <c r="A199" s="7"/>
      <c r="B199" s="9"/>
    </row>
    <row r="200" spans="1:2" x14ac:dyDescent="0.25">
      <c r="A200" s="8"/>
      <c r="B200" s="10"/>
    </row>
    <row r="201" spans="1:2" x14ac:dyDescent="0.25">
      <c r="A201" s="7"/>
      <c r="B201" s="9"/>
    </row>
    <row r="202" spans="1:2" x14ac:dyDescent="0.25">
      <c r="A202" s="8"/>
      <c r="B202" s="10"/>
    </row>
    <row r="203" spans="1:2" x14ac:dyDescent="0.25">
      <c r="A203" s="7"/>
      <c r="B203" s="9"/>
    </row>
    <row r="204" spans="1:2" x14ac:dyDescent="0.25">
      <c r="A204" s="8"/>
      <c r="B204" s="10"/>
    </row>
    <row r="205" spans="1:2" x14ac:dyDescent="0.25">
      <c r="A205" s="7"/>
      <c r="B205" s="9"/>
    </row>
    <row r="206" spans="1:2" x14ac:dyDescent="0.25">
      <c r="A206" s="8"/>
      <c r="B206" s="10"/>
    </row>
    <row r="207" spans="1:2" x14ac:dyDescent="0.25">
      <c r="A207" s="7"/>
      <c r="B207" s="9"/>
    </row>
    <row r="208" spans="1:2" x14ac:dyDescent="0.25">
      <c r="A208" s="8"/>
      <c r="B208" s="10"/>
    </row>
    <row r="209" spans="1:2" x14ac:dyDescent="0.25">
      <c r="A209" s="7"/>
      <c r="B209" s="9"/>
    </row>
    <row r="210" spans="1:2" x14ac:dyDescent="0.25">
      <c r="A210" s="8"/>
      <c r="B210" s="10"/>
    </row>
    <row r="211" spans="1:2" x14ac:dyDescent="0.25">
      <c r="A211" s="7"/>
      <c r="B211" s="9"/>
    </row>
    <row r="212" spans="1:2" x14ac:dyDescent="0.25">
      <c r="A212" s="8"/>
      <c r="B212" s="10"/>
    </row>
    <row r="213" spans="1:2" x14ac:dyDescent="0.25">
      <c r="A213" s="7"/>
      <c r="B213" s="9"/>
    </row>
    <row r="214" spans="1:2" x14ac:dyDescent="0.25">
      <c r="A214" s="8"/>
      <c r="B214" s="10"/>
    </row>
    <row r="215" spans="1:2" x14ac:dyDescent="0.25">
      <c r="A215" s="7"/>
      <c r="B215" s="9"/>
    </row>
    <row r="216" spans="1:2" x14ac:dyDescent="0.25">
      <c r="A216" s="8"/>
      <c r="B216" s="10"/>
    </row>
    <row r="217" spans="1:2" x14ac:dyDescent="0.25">
      <c r="A217" s="7"/>
      <c r="B217" s="9"/>
    </row>
    <row r="218" spans="1:2" x14ac:dyDescent="0.25">
      <c r="A218" s="8"/>
      <c r="B218" s="10"/>
    </row>
    <row r="219" spans="1:2" x14ac:dyDescent="0.25">
      <c r="A219" s="7"/>
      <c r="B219" s="9"/>
    </row>
    <row r="220" spans="1:2" x14ac:dyDescent="0.25">
      <c r="A220" s="8"/>
      <c r="B220" s="10"/>
    </row>
    <row r="221" spans="1:2" x14ac:dyDescent="0.25">
      <c r="A221" s="7"/>
      <c r="B221" s="9"/>
    </row>
    <row r="222" spans="1:2" x14ac:dyDescent="0.25">
      <c r="A222" s="8"/>
      <c r="B222" s="10"/>
    </row>
    <row r="223" spans="1:2" x14ac:dyDescent="0.25">
      <c r="A223" s="7"/>
      <c r="B223" s="9"/>
    </row>
    <row r="224" spans="1:2" x14ac:dyDescent="0.25">
      <c r="A224" s="8"/>
      <c r="B224" s="10"/>
    </row>
    <row r="225" spans="1:2" x14ac:dyDescent="0.25">
      <c r="A225" s="7"/>
      <c r="B225" s="9"/>
    </row>
    <row r="226" spans="1:2" x14ac:dyDescent="0.25">
      <c r="A226" s="8"/>
      <c r="B226" s="10"/>
    </row>
    <row r="227" spans="1:2" x14ac:dyDescent="0.25">
      <c r="A227" s="7"/>
      <c r="B227" s="9"/>
    </row>
    <row r="228" spans="1:2" x14ac:dyDescent="0.25">
      <c r="A228" s="8"/>
      <c r="B228" s="10"/>
    </row>
    <row r="229" spans="1:2" x14ac:dyDescent="0.25">
      <c r="A229" s="7"/>
      <c r="B229" s="9"/>
    </row>
    <row r="230" spans="1:2" x14ac:dyDescent="0.25">
      <c r="A230" s="8"/>
      <c r="B230" s="10"/>
    </row>
    <row r="231" spans="1:2" x14ac:dyDescent="0.25">
      <c r="A231" s="7"/>
      <c r="B231" s="9"/>
    </row>
    <row r="232" spans="1:2" x14ac:dyDescent="0.25">
      <c r="A232" s="8"/>
      <c r="B232" s="10"/>
    </row>
    <row r="233" spans="1:2" x14ac:dyDescent="0.25">
      <c r="A233" s="7"/>
      <c r="B233" s="9"/>
    </row>
    <row r="234" spans="1:2" x14ac:dyDescent="0.25">
      <c r="A234" s="8"/>
      <c r="B234" s="10"/>
    </row>
    <row r="235" spans="1:2" x14ac:dyDescent="0.25">
      <c r="A235" s="7"/>
      <c r="B235" s="9"/>
    </row>
    <row r="236" spans="1:2" x14ac:dyDescent="0.25">
      <c r="A236" s="8"/>
      <c r="B236" s="10"/>
    </row>
    <row r="237" spans="1:2" x14ac:dyDescent="0.25">
      <c r="A237" s="7"/>
      <c r="B237" s="9"/>
    </row>
    <row r="238" spans="1:2" x14ac:dyDescent="0.25">
      <c r="A238" s="8"/>
      <c r="B238" s="10"/>
    </row>
    <row r="239" spans="1:2" x14ac:dyDescent="0.25">
      <c r="A239" s="7"/>
      <c r="B239" s="9"/>
    </row>
    <row r="240" spans="1:2" x14ac:dyDescent="0.25">
      <c r="A240" s="8"/>
      <c r="B240" s="10"/>
    </row>
    <row r="241" spans="1:2" x14ac:dyDescent="0.25">
      <c r="A241" s="7"/>
      <c r="B241" s="9"/>
    </row>
    <row r="242" spans="1:2" x14ac:dyDescent="0.25">
      <c r="A242" s="8"/>
      <c r="B242" s="10"/>
    </row>
    <row r="243" spans="1:2" x14ac:dyDescent="0.25">
      <c r="A243" s="7"/>
      <c r="B243" s="9"/>
    </row>
    <row r="244" spans="1:2" x14ac:dyDescent="0.25">
      <c r="A244" s="8"/>
      <c r="B244" s="10"/>
    </row>
    <row r="245" spans="1:2" x14ac:dyDescent="0.25">
      <c r="A245" s="7"/>
      <c r="B245" s="9"/>
    </row>
    <row r="246" spans="1:2" x14ac:dyDescent="0.25">
      <c r="A246" s="8"/>
      <c r="B246" s="10"/>
    </row>
    <row r="247" spans="1:2" x14ac:dyDescent="0.25">
      <c r="A247" s="7"/>
      <c r="B247" s="9"/>
    </row>
    <row r="248" spans="1:2" x14ac:dyDescent="0.25">
      <c r="A248" s="8"/>
      <c r="B248" s="10"/>
    </row>
    <row r="249" spans="1:2" x14ac:dyDescent="0.25">
      <c r="A249" s="7"/>
      <c r="B249" s="9"/>
    </row>
    <row r="250" spans="1:2" x14ac:dyDescent="0.25">
      <c r="A250" s="8"/>
      <c r="B250" s="10"/>
    </row>
    <row r="251" spans="1:2" x14ac:dyDescent="0.25">
      <c r="A251" s="7"/>
      <c r="B251" s="9"/>
    </row>
    <row r="252" spans="1:2" x14ac:dyDescent="0.25">
      <c r="A252" s="8"/>
      <c r="B252" s="10"/>
    </row>
    <row r="253" spans="1:2" x14ac:dyDescent="0.25">
      <c r="A253" s="7"/>
      <c r="B253" s="9"/>
    </row>
    <row r="254" spans="1:2" x14ac:dyDescent="0.25">
      <c r="A254" s="8"/>
      <c r="B254" s="10"/>
    </row>
    <row r="255" spans="1:2" x14ac:dyDescent="0.25">
      <c r="A255" s="7"/>
      <c r="B255" s="9"/>
    </row>
    <row r="256" spans="1:2" x14ac:dyDescent="0.25">
      <c r="A256" s="8"/>
      <c r="B256" s="10"/>
    </row>
    <row r="257" spans="1:2" x14ac:dyDescent="0.25">
      <c r="A257" s="7"/>
      <c r="B257" s="9"/>
    </row>
    <row r="258" spans="1:2" x14ac:dyDescent="0.25">
      <c r="A258" s="8"/>
      <c r="B258" s="10"/>
    </row>
    <row r="259" spans="1:2" x14ac:dyDescent="0.25">
      <c r="A259" s="7"/>
      <c r="B259" s="9"/>
    </row>
    <row r="260" spans="1:2" x14ac:dyDescent="0.25">
      <c r="A260" s="8"/>
      <c r="B260" s="10"/>
    </row>
    <row r="261" spans="1:2" x14ac:dyDescent="0.25">
      <c r="A261" s="7"/>
      <c r="B261" s="9"/>
    </row>
    <row r="262" spans="1:2" x14ac:dyDescent="0.25">
      <c r="A262" s="8"/>
      <c r="B262" s="10"/>
    </row>
    <row r="263" spans="1:2" x14ac:dyDescent="0.25">
      <c r="A263" s="7"/>
      <c r="B263" s="9"/>
    </row>
    <row r="264" spans="1:2" x14ac:dyDescent="0.25">
      <c r="A264" s="8"/>
      <c r="B264" s="10"/>
    </row>
    <row r="265" spans="1:2" x14ac:dyDescent="0.25">
      <c r="A265" s="7"/>
      <c r="B265" s="9"/>
    </row>
    <row r="266" spans="1:2" x14ac:dyDescent="0.25">
      <c r="A266" s="8"/>
      <c r="B266" s="10"/>
    </row>
    <row r="267" spans="1:2" x14ac:dyDescent="0.25">
      <c r="A267" s="7"/>
      <c r="B267" s="9"/>
    </row>
    <row r="268" spans="1:2" x14ac:dyDescent="0.25">
      <c r="A268" s="8"/>
      <c r="B268" s="10"/>
    </row>
    <row r="269" spans="1:2" x14ac:dyDescent="0.25">
      <c r="A269" s="7"/>
      <c r="B269" s="9"/>
    </row>
    <row r="270" spans="1:2" x14ac:dyDescent="0.25">
      <c r="A270" s="8"/>
      <c r="B270" s="10"/>
    </row>
    <row r="271" spans="1:2" x14ac:dyDescent="0.25">
      <c r="A271" s="7"/>
      <c r="B271" s="9"/>
    </row>
    <row r="272" spans="1:2" x14ac:dyDescent="0.25">
      <c r="A272" s="8"/>
      <c r="B272" s="10"/>
    </row>
    <row r="273" spans="1:2" x14ac:dyDescent="0.25">
      <c r="A273" s="7"/>
      <c r="B273" s="9"/>
    </row>
    <row r="274" spans="1:2" x14ac:dyDescent="0.25">
      <c r="A274" s="8"/>
      <c r="B274" s="10"/>
    </row>
    <row r="275" spans="1:2" x14ac:dyDescent="0.25">
      <c r="A275" s="7"/>
      <c r="B275" s="9"/>
    </row>
    <row r="276" spans="1:2" x14ac:dyDescent="0.25">
      <c r="A276" s="8"/>
      <c r="B276" s="10"/>
    </row>
    <row r="277" spans="1:2" x14ac:dyDescent="0.25">
      <c r="A277" s="7"/>
      <c r="B277" s="9"/>
    </row>
    <row r="278" spans="1:2" x14ac:dyDescent="0.25">
      <c r="A278" s="8"/>
      <c r="B278" s="10"/>
    </row>
    <row r="279" spans="1:2" x14ac:dyDescent="0.25">
      <c r="A279" s="7"/>
      <c r="B279" s="9"/>
    </row>
    <row r="280" spans="1:2" x14ac:dyDescent="0.25">
      <c r="A280" s="8"/>
      <c r="B280" s="10"/>
    </row>
    <row r="281" spans="1:2" x14ac:dyDescent="0.25">
      <c r="A281" s="7"/>
      <c r="B281" s="9"/>
    </row>
    <row r="282" spans="1:2" x14ac:dyDescent="0.25">
      <c r="A282" s="8"/>
      <c r="B282" s="10"/>
    </row>
    <row r="283" spans="1:2" x14ac:dyDescent="0.25">
      <c r="A283" s="7"/>
      <c r="B283" s="9"/>
    </row>
    <row r="284" spans="1:2" x14ac:dyDescent="0.25">
      <c r="A284" s="8"/>
      <c r="B284" s="10"/>
    </row>
    <row r="285" spans="1:2" x14ac:dyDescent="0.25">
      <c r="A285" s="7"/>
      <c r="B285" s="9"/>
    </row>
    <row r="286" spans="1:2" x14ac:dyDescent="0.25">
      <c r="A286" s="8"/>
      <c r="B286" s="10"/>
    </row>
    <row r="287" spans="1:2" x14ac:dyDescent="0.25">
      <c r="A287" s="7"/>
      <c r="B287" s="9"/>
    </row>
    <row r="288" spans="1:2" x14ac:dyDescent="0.25">
      <c r="A288" s="8"/>
      <c r="B288" s="10"/>
    </row>
    <row r="289" spans="1:2" x14ac:dyDescent="0.25">
      <c r="A289" s="7"/>
      <c r="B289" s="9"/>
    </row>
    <row r="290" spans="1:2" x14ac:dyDescent="0.25">
      <c r="A290" s="8"/>
      <c r="B290" s="10"/>
    </row>
    <row r="291" spans="1:2" x14ac:dyDescent="0.25">
      <c r="A291" s="7"/>
      <c r="B291" s="9"/>
    </row>
    <row r="292" spans="1:2" x14ac:dyDescent="0.25">
      <c r="A292" s="8"/>
      <c r="B292" s="10"/>
    </row>
    <row r="293" spans="1:2" x14ac:dyDescent="0.25">
      <c r="A293" s="7"/>
      <c r="B293" s="9"/>
    </row>
    <row r="294" spans="1:2" x14ac:dyDescent="0.25">
      <c r="A294" s="8"/>
      <c r="B294" s="10"/>
    </row>
    <row r="295" spans="1:2" x14ac:dyDescent="0.25">
      <c r="A295" s="7"/>
      <c r="B295" s="9"/>
    </row>
    <row r="296" spans="1:2" x14ac:dyDescent="0.25">
      <c r="A296" s="8"/>
      <c r="B296" s="10"/>
    </row>
    <row r="297" spans="1:2" x14ac:dyDescent="0.25">
      <c r="A297" s="7"/>
      <c r="B297" s="9"/>
    </row>
    <row r="298" spans="1:2" x14ac:dyDescent="0.25">
      <c r="A298" s="8"/>
      <c r="B298" s="10"/>
    </row>
    <row r="299" spans="1:2" x14ac:dyDescent="0.25">
      <c r="A299" s="7"/>
      <c r="B299" s="9"/>
    </row>
    <row r="300" spans="1:2" x14ac:dyDescent="0.25">
      <c r="A300" s="8"/>
      <c r="B300" s="10"/>
    </row>
    <row r="301" spans="1:2" x14ac:dyDescent="0.25">
      <c r="A301" s="7"/>
      <c r="B301" s="9"/>
    </row>
    <row r="302" spans="1:2" x14ac:dyDescent="0.25">
      <c r="A302" s="8"/>
      <c r="B302" s="10"/>
    </row>
    <row r="303" spans="1:2" x14ac:dyDescent="0.25">
      <c r="A303" s="7"/>
      <c r="B303" s="9"/>
    </row>
    <row r="304" spans="1:2" x14ac:dyDescent="0.25">
      <c r="A304" s="8"/>
      <c r="B304" s="10"/>
    </row>
    <row r="305" spans="1:2" x14ac:dyDescent="0.25">
      <c r="A305" s="7"/>
      <c r="B305" s="9"/>
    </row>
    <row r="306" spans="1:2" x14ac:dyDescent="0.25">
      <c r="A306" s="8"/>
      <c r="B306" s="10"/>
    </row>
    <row r="307" spans="1:2" x14ac:dyDescent="0.25">
      <c r="A307" s="7"/>
      <c r="B307" s="9"/>
    </row>
    <row r="308" spans="1:2" x14ac:dyDescent="0.25">
      <c r="A308" s="8"/>
      <c r="B308" s="10"/>
    </row>
    <row r="309" spans="1:2" x14ac:dyDescent="0.25">
      <c r="A309" s="7"/>
      <c r="B309" s="9"/>
    </row>
    <row r="310" spans="1:2" x14ac:dyDescent="0.25">
      <c r="A310" s="8"/>
      <c r="B310" s="10"/>
    </row>
    <row r="311" spans="1:2" x14ac:dyDescent="0.25">
      <c r="A311" s="7"/>
      <c r="B311" s="9"/>
    </row>
    <row r="312" spans="1:2" x14ac:dyDescent="0.25">
      <c r="A312" s="8"/>
      <c r="B312" s="10"/>
    </row>
    <row r="313" spans="1:2" x14ac:dyDescent="0.25">
      <c r="A313" s="7"/>
      <c r="B313" s="9"/>
    </row>
    <row r="314" spans="1:2" x14ac:dyDescent="0.25">
      <c r="A314" s="8"/>
      <c r="B314" s="10"/>
    </row>
    <row r="315" spans="1:2" x14ac:dyDescent="0.25">
      <c r="A315" s="7"/>
      <c r="B315" s="9"/>
    </row>
    <row r="316" spans="1:2" x14ac:dyDescent="0.25">
      <c r="A316" s="8"/>
      <c r="B316" s="10"/>
    </row>
    <row r="317" spans="1:2" x14ac:dyDescent="0.25">
      <c r="A317" s="7"/>
      <c r="B317" s="9"/>
    </row>
    <row r="318" spans="1:2" x14ac:dyDescent="0.25">
      <c r="A318" s="8"/>
      <c r="B318" s="10"/>
    </row>
    <row r="319" spans="1:2" x14ac:dyDescent="0.25">
      <c r="A319" s="7"/>
      <c r="B319" s="9"/>
    </row>
    <row r="320" spans="1:2" x14ac:dyDescent="0.25">
      <c r="A320" s="8"/>
      <c r="B320" s="10"/>
    </row>
    <row r="321" spans="1:2" x14ac:dyDescent="0.25">
      <c r="A321" s="7"/>
      <c r="B321" s="9"/>
    </row>
    <row r="322" spans="1:2" x14ac:dyDescent="0.25">
      <c r="A322" s="8"/>
      <c r="B322" s="10"/>
    </row>
    <row r="323" spans="1:2" x14ac:dyDescent="0.25">
      <c r="A323" s="7"/>
      <c r="B323" s="9"/>
    </row>
    <row r="324" spans="1:2" x14ac:dyDescent="0.25">
      <c r="A324" s="8"/>
      <c r="B324" s="10"/>
    </row>
    <row r="325" spans="1:2" x14ac:dyDescent="0.25">
      <c r="A325" s="7"/>
      <c r="B325" s="9"/>
    </row>
    <row r="326" spans="1:2" x14ac:dyDescent="0.25">
      <c r="A326" s="8"/>
      <c r="B326" s="10"/>
    </row>
    <row r="327" spans="1:2" x14ac:dyDescent="0.25">
      <c r="A327" s="7"/>
      <c r="B327" s="9"/>
    </row>
    <row r="328" spans="1:2" x14ac:dyDescent="0.25">
      <c r="A328" s="8"/>
      <c r="B328" s="10"/>
    </row>
    <row r="329" spans="1:2" x14ac:dyDescent="0.25">
      <c r="A329" s="7"/>
      <c r="B329" s="9"/>
    </row>
    <row r="330" spans="1:2" x14ac:dyDescent="0.25">
      <c r="A330" s="8"/>
      <c r="B330" s="10"/>
    </row>
    <row r="331" spans="1:2" x14ac:dyDescent="0.25">
      <c r="A331" s="7"/>
      <c r="B331" s="9"/>
    </row>
    <row r="332" spans="1:2" x14ac:dyDescent="0.25">
      <c r="A332" s="8"/>
      <c r="B332" s="10"/>
    </row>
    <row r="333" spans="1:2" x14ac:dyDescent="0.25">
      <c r="A333" s="7"/>
      <c r="B333" s="9"/>
    </row>
    <row r="334" spans="1:2" x14ac:dyDescent="0.25">
      <c r="A334" s="8"/>
      <c r="B334" s="10"/>
    </row>
    <row r="335" spans="1:2" x14ac:dyDescent="0.25">
      <c r="A335" s="7"/>
      <c r="B335" s="9"/>
    </row>
    <row r="336" spans="1:2" x14ac:dyDescent="0.25">
      <c r="A336" s="8"/>
      <c r="B336" s="10"/>
    </row>
    <row r="337" spans="1:2" x14ac:dyDescent="0.25">
      <c r="A337" s="7"/>
      <c r="B337" s="9"/>
    </row>
    <row r="338" spans="1:2" x14ac:dyDescent="0.25">
      <c r="A338" s="8"/>
      <c r="B338" s="10"/>
    </row>
    <row r="339" spans="1:2" x14ac:dyDescent="0.25">
      <c r="A339" s="7"/>
      <c r="B339" s="9"/>
    </row>
    <row r="340" spans="1:2" x14ac:dyDescent="0.25">
      <c r="A340" s="8"/>
      <c r="B340" s="10"/>
    </row>
    <row r="341" spans="1:2" x14ac:dyDescent="0.25">
      <c r="A341" s="7"/>
      <c r="B341" s="9"/>
    </row>
    <row r="342" spans="1:2" x14ac:dyDescent="0.25">
      <c r="A342" s="8"/>
      <c r="B342" s="10"/>
    </row>
    <row r="343" spans="1:2" x14ac:dyDescent="0.25">
      <c r="A343" s="7"/>
      <c r="B343" s="9"/>
    </row>
    <row r="344" spans="1:2" x14ac:dyDescent="0.25">
      <c r="A344" s="8"/>
      <c r="B344" s="10"/>
    </row>
    <row r="345" spans="1:2" x14ac:dyDescent="0.25">
      <c r="A345" s="7"/>
      <c r="B345" s="9"/>
    </row>
    <row r="346" spans="1:2" x14ac:dyDescent="0.25">
      <c r="A346" s="8"/>
      <c r="B346" s="10"/>
    </row>
    <row r="347" spans="1:2" x14ac:dyDescent="0.25">
      <c r="A347" s="7"/>
      <c r="B347" s="9"/>
    </row>
    <row r="348" spans="1:2" x14ac:dyDescent="0.25">
      <c r="A348" s="8"/>
      <c r="B348" s="10"/>
    </row>
    <row r="349" spans="1:2" x14ac:dyDescent="0.25">
      <c r="A349" s="7"/>
      <c r="B349" s="9"/>
    </row>
    <row r="350" spans="1:2" x14ac:dyDescent="0.25">
      <c r="A350" s="8"/>
      <c r="B350" s="10"/>
    </row>
    <row r="351" spans="1:2" x14ac:dyDescent="0.25">
      <c r="A351" s="7"/>
      <c r="B351" s="9"/>
    </row>
    <row r="352" spans="1:2" x14ac:dyDescent="0.25">
      <c r="A352" s="8"/>
      <c r="B352" s="10"/>
    </row>
    <row r="353" spans="1:2" x14ac:dyDescent="0.25">
      <c r="A353" s="7"/>
      <c r="B353" s="9"/>
    </row>
    <row r="354" spans="1:2" x14ac:dyDescent="0.25">
      <c r="A354" s="8"/>
      <c r="B354" s="10"/>
    </row>
    <row r="355" spans="1:2" x14ac:dyDescent="0.25">
      <c r="A355" s="7"/>
      <c r="B355" s="9"/>
    </row>
    <row r="356" spans="1:2" x14ac:dyDescent="0.25">
      <c r="A356" s="8"/>
      <c r="B356" s="10"/>
    </row>
    <row r="357" spans="1:2" x14ac:dyDescent="0.25">
      <c r="A357" s="7"/>
      <c r="B357" s="9"/>
    </row>
    <row r="358" spans="1:2" x14ac:dyDescent="0.25">
      <c r="A358" s="8"/>
      <c r="B358" s="10"/>
    </row>
    <row r="359" spans="1:2" x14ac:dyDescent="0.25">
      <c r="A359" s="7"/>
      <c r="B359" s="9"/>
    </row>
    <row r="360" spans="1:2" x14ac:dyDescent="0.25">
      <c r="A360" s="8"/>
      <c r="B360" s="10"/>
    </row>
    <row r="361" spans="1:2" x14ac:dyDescent="0.25">
      <c r="A361" s="7"/>
      <c r="B361" s="9"/>
    </row>
    <row r="362" spans="1:2" x14ac:dyDescent="0.25">
      <c r="A362" s="8"/>
      <c r="B362" s="10"/>
    </row>
    <row r="363" spans="1:2" x14ac:dyDescent="0.25">
      <c r="A363" s="7"/>
      <c r="B363" s="9"/>
    </row>
    <row r="364" spans="1:2" x14ac:dyDescent="0.25">
      <c r="A364" s="8"/>
      <c r="B364" s="10"/>
    </row>
    <row r="365" spans="1:2" x14ac:dyDescent="0.25">
      <c r="A365" s="7"/>
      <c r="B365" s="9"/>
    </row>
    <row r="366" spans="1:2" x14ac:dyDescent="0.25">
      <c r="A366" s="8"/>
      <c r="B366" s="10"/>
    </row>
    <row r="367" spans="1:2" x14ac:dyDescent="0.25">
      <c r="A367" s="7"/>
      <c r="B367" s="9"/>
    </row>
    <row r="368" spans="1:2" x14ac:dyDescent="0.25">
      <c r="A368" s="8"/>
      <c r="B368" s="10"/>
    </row>
    <row r="369" spans="1:2" x14ac:dyDescent="0.25">
      <c r="A369" s="7"/>
      <c r="B369" s="9"/>
    </row>
    <row r="370" spans="1:2" x14ac:dyDescent="0.25">
      <c r="A370" s="8"/>
      <c r="B370" s="10"/>
    </row>
    <row r="371" spans="1:2" x14ac:dyDescent="0.25">
      <c r="A371" s="7"/>
      <c r="B371" s="9"/>
    </row>
    <row r="372" spans="1:2" x14ac:dyDescent="0.25">
      <c r="A372" s="8"/>
      <c r="B372" s="10"/>
    </row>
    <row r="373" spans="1:2" x14ac:dyDescent="0.25">
      <c r="A373" s="7"/>
      <c r="B373" s="9"/>
    </row>
    <row r="374" spans="1:2" x14ac:dyDescent="0.25">
      <c r="A374" s="8"/>
      <c r="B374" s="10"/>
    </row>
    <row r="375" spans="1:2" x14ac:dyDescent="0.25">
      <c r="A375" s="7"/>
      <c r="B375" s="9"/>
    </row>
    <row r="376" spans="1:2" x14ac:dyDescent="0.25">
      <c r="A376" s="8"/>
      <c r="B376" s="10"/>
    </row>
    <row r="377" spans="1:2" x14ac:dyDescent="0.25">
      <c r="A377" s="7"/>
      <c r="B377" s="9"/>
    </row>
    <row r="378" spans="1:2" x14ac:dyDescent="0.25">
      <c r="A378" s="8"/>
      <c r="B378" s="10"/>
    </row>
    <row r="379" spans="1:2" x14ac:dyDescent="0.25">
      <c r="A379" s="7"/>
      <c r="B379" s="9"/>
    </row>
    <row r="380" spans="1:2" x14ac:dyDescent="0.25">
      <c r="A380" s="8"/>
      <c r="B380" s="10"/>
    </row>
    <row r="381" spans="1:2" x14ac:dyDescent="0.25">
      <c r="A381" s="7"/>
      <c r="B381" s="9"/>
    </row>
    <row r="382" spans="1:2" x14ac:dyDescent="0.25">
      <c r="A382" s="8"/>
      <c r="B382" s="10"/>
    </row>
    <row r="383" spans="1:2" x14ac:dyDescent="0.25">
      <c r="A383" s="7"/>
      <c r="B383" s="9"/>
    </row>
    <row r="384" spans="1:2" x14ac:dyDescent="0.25">
      <c r="A384" s="8"/>
      <c r="B384" s="10"/>
    </row>
    <row r="385" spans="1:2" x14ac:dyDescent="0.25">
      <c r="A385" s="7"/>
      <c r="B385" s="9"/>
    </row>
    <row r="386" spans="1:2" x14ac:dyDescent="0.25">
      <c r="A386" s="8"/>
      <c r="B386" s="10"/>
    </row>
    <row r="387" spans="1:2" x14ac:dyDescent="0.25">
      <c r="A387" s="7"/>
      <c r="B387" s="9"/>
    </row>
    <row r="388" spans="1:2" x14ac:dyDescent="0.25">
      <c r="A388" s="8"/>
      <c r="B388" s="10"/>
    </row>
    <row r="389" spans="1:2" x14ac:dyDescent="0.25">
      <c r="A389" s="7"/>
      <c r="B389" s="9"/>
    </row>
    <row r="390" spans="1:2" x14ac:dyDescent="0.25">
      <c r="A390" s="8"/>
      <c r="B390" s="10"/>
    </row>
    <row r="391" spans="1:2" x14ac:dyDescent="0.25">
      <c r="A391" s="7"/>
      <c r="B391" s="9"/>
    </row>
    <row r="392" spans="1:2" x14ac:dyDescent="0.25">
      <c r="A392" s="8"/>
      <c r="B392" s="10"/>
    </row>
    <row r="393" spans="1:2" x14ac:dyDescent="0.25">
      <c r="A393" s="7"/>
      <c r="B393" s="9"/>
    </row>
    <row r="394" spans="1:2" x14ac:dyDescent="0.25">
      <c r="A394" s="8"/>
      <c r="B394" s="10"/>
    </row>
    <row r="395" spans="1:2" x14ac:dyDescent="0.25">
      <c r="A395" s="7"/>
      <c r="B395" s="9"/>
    </row>
    <row r="396" spans="1:2" x14ac:dyDescent="0.25">
      <c r="A396" s="8"/>
      <c r="B396" s="10"/>
    </row>
    <row r="397" spans="1:2" x14ac:dyDescent="0.25">
      <c r="A397" s="7"/>
      <c r="B397" s="9"/>
    </row>
    <row r="398" spans="1:2" x14ac:dyDescent="0.25">
      <c r="A398" s="8"/>
      <c r="B398" s="10"/>
    </row>
    <row r="399" spans="1:2" x14ac:dyDescent="0.25">
      <c r="A399" s="7"/>
      <c r="B399" s="9"/>
    </row>
    <row r="400" spans="1:2" x14ac:dyDescent="0.25">
      <c r="A400" s="8"/>
      <c r="B400" s="10"/>
    </row>
    <row r="401" spans="1:2" x14ac:dyDescent="0.25">
      <c r="A401" s="7"/>
      <c r="B401" s="9"/>
    </row>
    <row r="402" spans="1:2" x14ac:dyDescent="0.25">
      <c r="A402" s="8"/>
      <c r="B402" s="10"/>
    </row>
    <row r="403" spans="1:2" x14ac:dyDescent="0.25">
      <c r="A403" s="7"/>
      <c r="B403" s="9"/>
    </row>
    <row r="404" spans="1:2" x14ac:dyDescent="0.25">
      <c r="A404" s="8"/>
      <c r="B404" s="10"/>
    </row>
    <row r="405" spans="1:2" x14ac:dyDescent="0.25">
      <c r="A405" s="7"/>
      <c r="B405" s="9"/>
    </row>
    <row r="406" spans="1:2" x14ac:dyDescent="0.25">
      <c r="A406" s="8"/>
      <c r="B406" s="10"/>
    </row>
    <row r="407" spans="1:2" x14ac:dyDescent="0.25">
      <c r="A407" s="7"/>
      <c r="B407" s="9"/>
    </row>
    <row r="408" spans="1:2" x14ac:dyDescent="0.25">
      <c r="A408" s="8"/>
      <c r="B408" s="10"/>
    </row>
    <row r="409" spans="1:2" x14ac:dyDescent="0.25">
      <c r="A409" s="7"/>
      <c r="B409" s="9"/>
    </row>
    <row r="410" spans="1:2" x14ac:dyDescent="0.25">
      <c r="A410" s="8"/>
      <c r="B410" s="10"/>
    </row>
    <row r="411" spans="1:2" x14ac:dyDescent="0.25">
      <c r="A411" s="7"/>
      <c r="B411" s="9"/>
    </row>
    <row r="412" spans="1:2" x14ac:dyDescent="0.25">
      <c r="A412" s="8"/>
      <c r="B412" s="10"/>
    </row>
    <row r="413" spans="1:2" x14ac:dyDescent="0.25">
      <c r="A413" s="7"/>
      <c r="B413" s="9"/>
    </row>
    <row r="414" spans="1:2" x14ac:dyDescent="0.25">
      <c r="A414" s="8"/>
      <c r="B414" s="10"/>
    </row>
    <row r="415" spans="1:2" x14ac:dyDescent="0.25">
      <c r="A415" s="7"/>
      <c r="B415" s="9"/>
    </row>
    <row r="416" spans="1:2" x14ac:dyDescent="0.25">
      <c r="A416" s="8"/>
      <c r="B416" s="10"/>
    </row>
    <row r="417" spans="1:2" x14ac:dyDescent="0.25">
      <c r="A417" s="7"/>
      <c r="B417" s="9"/>
    </row>
    <row r="418" spans="1:2" x14ac:dyDescent="0.25">
      <c r="A418" s="8"/>
      <c r="B418" s="10"/>
    </row>
    <row r="419" spans="1:2" x14ac:dyDescent="0.25">
      <c r="A419" s="7"/>
      <c r="B419" s="9"/>
    </row>
    <row r="420" spans="1:2" x14ac:dyDescent="0.25">
      <c r="A420" s="8"/>
      <c r="B420" s="10"/>
    </row>
    <row r="421" spans="1:2" x14ac:dyDescent="0.25">
      <c r="A421" s="7"/>
      <c r="B421" s="9"/>
    </row>
    <row r="422" spans="1:2" x14ac:dyDescent="0.25">
      <c r="A422" s="8"/>
      <c r="B422" s="10"/>
    </row>
    <row r="423" spans="1:2" x14ac:dyDescent="0.25">
      <c r="A423" s="7"/>
      <c r="B423" s="9"/>
    </row>
    <row r="424" spans="1:2" x14ac:dyDescent="0.25">
      <c r="A424" s="8"/>
      <c r="B424" s="10"/>
    </row>
    <row r="425" spans="1:2" x14ac:dyDescent="0.25">
      <c r="A425" s="7"/>
      <c r="B425" s="9"/>
    </row>
    <row r="426" spans="1:2" x14ac:dyDescent="0.25">
      <c r="A426" s="8"/>
      <c r="B426" s="10"/>
    </row>
    <row r="427" spans="1:2" x14ac:dyDescent="0.25">
      <c r="A427" s="7"/>
      <c r="B427" s="9"/>
    </row>
    <row r="428" spans="1:2" x14ac:dyDescent="0.25">
      <c r="A428" s="8"/>
      <c r="B428" s="10"/>
    </row>
    <row r="429" spans="1:2" x14ac:dyDescent="0.25">
      <c r="A429" s="7"/>
      <c r="B429" s="9"/>
    </row>
    <row r="430" spans="1:2" x14ac:dyDescent="0.25">
      <c r="A430" s="8"/>
      <c r="B430" s="10"/>
    </row>
    <row r="431" spans="1:2" x14ac:dyDescent="0.25">
      <c r="A431" s="7"/>
      <c r="B431" s="9"/>
    </row>
    <row r="432" spans="1:2" x14ac:dyDescent="0.25">
      <c r="A432" s="8"/>
      <c r="B432" s="10"/>
    </row>
    <row r="433" spans="1:2" x14ac:dyDescent="0.25">
      <c r="A433" s="7"/>
      <c r="B433" s="9"/>
    </row>
    <row r="434" spans="1:2" x14ac:dyDescent="0.25">
      <c r="A434" s="8"/>
      <c r="B434" s="10"/>
    </row>
    <row r="435" spans="1:2" x14ac:dyDescent="0.25">
      <c r="A435" s="7"/>
      <c r="B435" s="9"/>
    </row>
    <row r="436" spans="1:2" x14ac:dyDescent="0.25">
      <c r="A436" s="8"/>
      <c r="B436" s="10"/>
    </row>
    <row r="437" spans="1:2" x14ac:dyDescent="0.25">
      <c r="A437" s="7"/>
      <c r="B437" s="9"/>
    </row>
    <row r="438" spans="1:2" x14ac:dyDescent="0.25">
      <c r="A438" s="8"/>
      <c r="B438" s="10"/>
    </row>
    <row r="439" spans="1:2" x14ac:dyDescent="0.25">
      <c r="A439" s="7"/>
      <c r="B439" s="9"/>
    </row>
    <row r="440" spans="1:2" x14ac:dyDescent="0.25">
      <c r="A440" s="8"/>
      <c r="B440" s="10"/>
    </row>
    <row r="441" spans="1:2" x14ac:dyDescent="0.25">
      <c r="A441" s="7"/>
      <c r="B441" s="9"/>
    </row>
    <row r="442" spans="1:2" x14ac:dyDescent="0.25">
      <c r="A442" s="8"/>
      <c r="B442" s="10"/>
    </row>
    <row r="443" spans="1:2" x14ac:dyDescent="0.25">
      <c r="A443" s="7"/>
      <c r="B443" s="9"/>
    </row>
    <row r="444" spans="1:2" x14ac:dyDescent="0.25">
      <c r="A444" s="8"/>
      <c r="B444" s="10"/>
    </row>
    <row r="445" spans="1:2" x14ac:dyDescent="0.25">
      <c r="A445" s="7"/>
      <c r="B445" s="9"/>
    </row>
    <row r="446" spans="1:2" x14ac:dyDescent="0.25">
      <c r="A446" s="8"/>
      <c r="B446" s="10"/>
    </row>
    <row r="447" spans="1:2" x14ac:dyDescent="0.25">
      <c r="A447" s="7"/>
      <c r="B447" s="9"/>
    </row>
    <row r="448" spans="1:2" x14ac:dyDescent="0.25">
      <c r="A448" s="8"/>
      <c r="B448" s="10"/>
    </row>
    <row r="449" spans="1:2" x14ac:dyDescent="0.25">
      <c r="A449" s="7"/>
      <c r="B449" s="9"/>
    </row>
    <row r="450" spans="1:2" x14ac:dyDescent="0.25">
      <c r="A450" s="8"/>
      <c r="B450" s="10"/>
    </row>
    <row r="451" spans="1:2" x14ac:dyDescent="0.25">
      <c r="A451" s="7"/>
      <c r="B451" s="9"/>
    </row>
    <row r="452" spans="1:2" x14ac:dyDescent="0.25">
      <c r="A452" s="8"/>
      <c r="B452" s="10"/>
    </row>
    <row r="453" spans="1:2" x14ac:dyDescent="0.25">
      <c r="A453" s="7"/>
      <c r="B453" s="9"/>
    </row>
    <row r="454" spans="1:2" x14ac:dyDescent="0.25">
      <c r="A454" s="8"/>
      <c r="B454" s="10"/>
    </row>
    <row r="455" spans="1:2" x14ac:dyDescent="0.25">
      <c r="A455" s="7"/>
      <c r="B455" s="9"/>
    </row>
    <row r="456" spans="1:2" x14ac:dyDescent="0.25">
      <c r="A456" s="8"/>
      <c r="B456" s="10"/>
    </row>
    <row r="457" spans="1:2" x14ac:dyDescent="0.25">
      <c r="A457" s="7"/>
      <c r="B457" s="9"/>
    </row>
    <row r="458" spans="1:2" x14ac:dyDescent="0.25">
      <c r="A458" s="8"/>
      <c r="B458" s="10"/>
    </row>
    <row r="459" spans="1:2" x14ac:dyDescent="0.25">
      <c r="A459" s="7"/>
      <c r="B459" s="9"/>
    </row>
    <row r="460" spans="1:2" x14ac:dyDescent="0.25">
      <c r="A460" s="8"/>
      <c r="B460" s="10"/>
    </row>
    <row r="461" spans="1:2" x14ac:dyDescent="0.25">
      <c r="A461" s="7"/>
      <c r="B461" s="9"/>
    </row>
    <row r="462" spans="1:2" x14ac:dyDescent="0.25">
      <c r="A462" s="8"/>
      <c r="B462" s="10"/>
    </row>
    <row r="463" spans="1:2" x14ac:dyDescent="0.25">
      <c r="A463" s="7"/>
      <c r="B463" s="9"/>
    </row>
    <row r="464" spans="1:2" x14ac:dyDescent="0.25">
      <c r="A464" s="8"/>
      <c r="B464" s="10"/>
    </row>
    <row r="465" spans="1:2" x14ac:dyDescent="0.25">
      <c r="A465" s="7"/>
      <c r="B465" s="9"/>
    </row>
    <row r="466" spans="1:2" x14ac:dyDescent="0.25">
      <c r="A466" s="8"/>
      <c r="B466" s="10"/>
    </row>
    <row r="467" spans="1:2" x14ac:dyDescent="0.25">
      <c r="A467" s="7"/>
      <c r="B467" s="9"/>
    </row>
    <row r="468" spans="1:2" x14ac:dyDescent="0.25">
      <c r="A468" s="8"/>
      <c r="B468" s="10"/>
    </row>
    <row r="469" spans="1:2" x14ac:dyDescent="0.25">
      <c r="A469" s="7"/>
      <c r="B469" s="9"/>
    </row>
    <row r="470" spans="1:2" x14ac:dyDescent="0.25">
      <c r="A470" s="8"/>
      <c r="B470" s="10"/>
    </row>
    <row r="471" spans="1:2" x14ac:dyDescent="0.25">
      <c r="A471" s="7"/>
      <c r="B471" s="9"/>
    </row>
    <row r="472" spans="1:2" x14ac:dyDescent="0.25">
      <c r="A472" s="8"/>
      <c r="B472" s="10"/>
    </row>
    <row r="473" spans="1:2" x14ac:dyDescent="0.25">
      <c r="A473" s="7"/>
      <c r="B473" s="9"/>
    </row>
    <row r="474" spans="1:2" x14ac:dyDescent="0.25">
      <c r="A474" s="8"/>
      <c r="B474" s="10"/>
    </row>
    <row r="475" spans="1:2" x14ac:dyDescent="0.25">
      <c r="A475" s="7"/>
      <c r="B475" s="9"/>
    </row>
    <row r="476" spans="1:2" x14ac:dyDescent="0.25">
      <c r="A476" s="8"/>
      <c r="B476" s="10"/>
    </row>
    <row r="477" spans="1:2" x14ac:dyDescent="0.25">
      <c r="A477" s="7"/>
      <c r="B477" s="9"/>
    </row>
    <row r="478" spans="1:2" x14ac:dyDescent="0.25">
      <c r="A478" s="8"/>
      <c r="B478" s="10"/>
    </row>
    <row r="479" spans="1:2" x14ac:dyDescent="0.25">
      <c r="A479" s="7"/>
      <c r="B479" s="9"/>
    </row>
    <row r="480" spans="1:2" x14ac:dyDescent="0.25">
      <c r="A480" s="8"/>
      <c r="B480" s="10"/>
    </row>
    <row r="481" spans="1:2" x14ac:dyDescent="0.25">
      <c r="A481" s="7"/>
      <c r="B481" s="9"/>
    </row>
    <row r="482" spans="1:2" x14ac:dyDescent="0.25">
      <c r="A482" s="8"/>
      <c r="B482" s="10"/>
    </row>
    <row r="483" spans="1:2" x14ac:dyDescent="0.25">
      <c r="A483" s="7"/>
      <c r="B483" s="9"/>
    </row>
    <row r="484" spans="1:2" x14ac:dyDescent="0.25">
      <c r="A484" s="8"/>
      <c r="B484" s="10"/>
    </row>
    <row r="485" spans="1:2" x14ac:dyDescent="0.25">
      <c r="A485" s="7"/>
      <c r="B485" s="9"/>
    </row>
    <row r="486" spans="1:2" x14ac:dyDescent="0.25">
      <c r="A486" s="8"/>
      <c r="B486" s="10"/>
    </row>
    <row r="487" spans="1:2" x14ac:dyDescent="0.25">
      <c r="A487" s="7"/>
      <c r="B487" s="9"/>
    </row>
    <row r="488" spans="1:2" x14ac:dyDescent="0.25">
      <c r="A488" s="8"/>
      <c r="B488" s="10"/>
    </row>
    <row r="489" spans="1:2" x14ac:dyDescent="0.25">
      <c r="A489" s="7"/>
      <c r="B489" s="9"/>
    </row>
    <row r="490" spans="1:2" x14ac:dyDescent="0.25">
      <c r="A490" s="8"/>
      <c r="B490" s="10"/>
    </row>
    <row r="491" spans="1:2" x14ac:dyDescent="0.25">
      <c r="A491" s="7"/>
      <c r="B491" s="9"/>
    </row>
    <row r="492" spans="1:2" x14ac:dyDescent="0.25">
      <c r="A492" s="8"/>
      <c r="B492" s="10"/>
    </row>
    <row r="493" spans="1:2" x14ac:dyDescent="0.25">
      <c r="A493" s="7"/>
      <c r="B493" s="9"/>
    </row>
    <row r="494" spans="1:2" x14ac:dyDescent="0.25">
      <c r="A494" s="8"/>
      <c r="B494" s="10"/>
    </row>
    <row r="495" spans="1:2" x14ac:dyDescent="0.25">
      <c r="A495" s="7"/>
      <c r="B495" s="9"/>
    </row>
    <row r="496" spans="1:2" x14ac:dyDescent="0.25">
      <c r="A496" s="8"/>
      <c r="B496" s="10"/>
    </row>
    <row r="497" spans="1:2" x14ac:dyDescent="0.25">
      <c r="A497" s="7"/>
      <c r="B497" s="9"/>
    </row>
    <row r="498" spans="1:2" x14ac:dyDescent="0.25">
      <c r="A498" s="8"/>
      <c r="B498" s="10"/>
    </row>
    <row r="499" spans="1:2" x14ac:dyDescent="0.25">
      <c r="A499" s="7"/>
      <c r="B499" s="9"/>
    </row>
    <row r="500" spans="1:2" x14ac:dyDescent="0.25">
      <c r="A500" s="8"/>
      <c r="B500" s="10"/>
    </row>
    <row r="501" spans="1:2" x14ac:dyDescent="0.25">
      <c r="A501" s="7"/>
      <c r="B501" s="9"/>
    </row>
    <row r="502" spans="1:2" x14ac:dyDescent="0.25">
      <c r="A502" s="8"/>
      <c r="B502" s="10"/>
    </row>
    <row r="503" spans="1:2" x14ac:dyDescent="0.25">
      <c r="A503" s="7"/>
      <c r="B503" s="9"/>
    </row>
    <row r="504" spans="1:2" x14ac:dyDescent="0.25">
      <c r="A504" s="8"/>
      <c r="B504" s="10"/>
    </row>
    <row r="505" spans="1:2" x14ac:dyDescent="0.25">
      <c r="A505" s="7"/>
      <c r="B505" s="9"/>
    </row>
    <row r="506" spans="1:2" x14ac:dyDescent="0.25">
      <c r="A506" s="8"/>
      <c r="B506" s="10"/>
    </row>
    <row r="507" spans="1:2" x14ac:dyDescent="0.25">
      <c r="A507" s="7"/>
      <c r="B507" s="9"/>
    </row>
    <row r="508" spans="1:2" x14ac:dyDescent="0.25">
      <c r="A508" s="8"/>
      <c r="B508" s="10"/>
    </row>
    <row r="509" spans="1:2" x14ac:dyDescent="0.25">
      <c r="A509" s="7"/>
      <c r="B509" s="9"/>
    </row>
    <row r="510" spans="1:2" x14ac:dyDescent="0.25">
      <c r="A510" s="8"/>
      <c r="B510" s="10"/>
    </row>
    <row r="511" spans="1:2" x14ac:dyDescent="0.25">
      <c r="A511" s="7"/>
      <c r="B511" s="9"/>
    </row>
    <row r="512" spans="1:2" x14ac:dyDescent="0.25">
      <c r="A512" s="8"/>
      <c r="B512" s="10"/>
    </row>
    <row r="513" spans="1:2" x14ac:dyDescent="0.25">
      <c r="A513" s="7"/>
      <c r="B513" s="9"/>
    </row>
    <row r="514" spans="1:2" x14ac:dyDescent="0.25">
      <c r="A514" s="8"/>
      <c r="B514" s="10"/>
    </row>
    <row r="515" spans="1:2" x14ac:dyDescent="0.25">
      <c r="A515" s="7"/>
      <c r="B515" s="9"/>
    </row>
    <row r="516" spans="1:2" x14ac:dyDescent="0.25">
      <c r="A516" s="8"/>
      <c r="B516" s="10"/>
    </row>
    <row r="517" spans="1:2" x14ac:dyDescent="0.25">
      <c r="A517" s="7"/>
      <c r="B517" s="9"/>
    </row>
    <row r="518" spans="1:2" x14ac:dyDescent="0.25">
      <c r="A518" s="8"/>
      <c r="B518" s="10"/>
    </row>
    <row r="519" spans="1:2" x14ac:dyDescent="0.25">
      <c r="A519" s="7"/>
      <c r="B519" s="9"/>
    </row>
    <row r="520" spans="1:2" x14ac:dyDescent="0.25">
      <c r="A520" s="8"/>
      <c r="B520" s="10"/>
    </row>
    <row r="521" spans="1:2" x14ac:dyDescent="0.25">
      <c r="A521" s="7"/>
      <c r="B521" s="9"/>
    </row>
    <row r="522" spans="1:2" x14ac:dyDescent="0.25">
      <c r="A522" s="8"/>
      <c r="B522" s="10"/>
    </row>
    <row r="523" spans="1:2" x14ac:dyDescent="0.25">
      <c r="A523" s="7"/>
      <c r="B523" s="9"/>
    </row>
    <row r="524" spans="1:2" x14ac:dyDescent="0.25">
      <c r="A524" s="8"/>
      <c r="B524" s="10"/>
    </row>
    <row r="525" spans="1:2" x14ac:dyDescent="0.25">
      <c r="A525" s="7"/>
      <c r="B525" s="9"/>
    </row>
    <row r="526" spans="1:2" x14ac:dyDescent="0.25">
      <c r="A526" s="8"/>
      <c r="B526" s="10"/>
    </row>
    <row r="527" spans="1:2" x14ac:dyDescent="0.25">
      <c r="A527" s="7"/>
      <c r="B527" s="9"/>
    </row>
    <row r="528" spans="1:2" x14ac:dyDescent="0.25">
      <c r="A528" s="8"/>
      <c r="B528" s="10"/>
    </row>
    <row r="529" spans="1:2" x14ac:dyDescent="0.25">
      <c r="A529" s="7"/>
      <c r="B529" s="9"/>
    </row>
    <row r="530" spans="1:2" x14ac:dyDescent="0.25">
      <c r="A530" s="8"/>
      <c r="B530" s="10"/>
    </row>
    <row r="531" spans="1:2" x14ac:dyDescent="0.25">
      <c r="A531" s="7"/>
      <c r="B531" s="9"/>
    </row>
    <row r="532" spans="1:2" x14ac:dyDescent="0.25">
      <c r="A532" s="8"/>
      <c r="B532" s="10"/>
    </row>
    <row r="533" spans="1:2" x14ac:dyDescent="0.25">
      <c r="A533" s="7"/>
      <c r="B533" s="9"/>
    </row>
    <row r="534" spans="1:2" x14ac:dyDescent="0.25">
      <c r="A534" s="8"/>
      <c r="B534" s="10"/>
    </row>
    <row r="535" spans="1:2" x14ac:dyDescent="0.25">
      <c r="A535" s="7"/>
      <c r="B535" s="9"/>
    </row>
    <row r="536" spans="1:2" x14ac:dyDescent="0.25">
      <c r="A536" s="8"/>
      <c r="B536" s="10"/>
    </row>
    <row r="537" spans="1:2" x14ac:dyDescent="0.25">
      <c r="A537" s="7"/>
      <c r="B537" s="9"/>
    </row>
    <row r="538" spans="1:2" x14ac:dyDescent="0.25">
      <c r="A538" s="8"/>
      <c r="B538" s="10"/>
    </row>
    <row r="539" spans="1:2" x14ac:dyDescent="0.25">
      <c r="A539" s="7"/>
      <c r="B539" s="9"/>
    </row>
    <row r="540" spans="1:2" x14ac:dyDescent="0.25">
      <c r="A540" s="8"/>
      <c r="B540" s="10"/>
    </row>
    <row r="541" spans="1:2" x14ac:dyDescent="0.25">
      <c r="A541" s="7"/>
      <c r="B541" s="9"/>
    </row>
    <row r="542" spans="1:2" x14ac:dyDescent="0.25">
      <c r="A542" s="8"/>
      <c r="B542" s="10"/>
    </row>
    <row r="543" spans="1:2" x14ac:dyDescent="0.25">
      <c r="A543" s="7"/>
      <c r="B543" s="9"/>
    </row>
    <row r="544" spans="1:2" x14ac:dyDescent="0.25">
      <c r="A544" s="8"/>
      <c r="B544" s="10"/>
    </row>
    <row r="545" spans="1:2" x14ac:dyDescent="0.25">
      <c r="A545" s="7"/>
      <c r="B545" s="9"/>
    </row>
    <row r="546" spans="1:2" x14ac:dyDescent="0.25">
      <c r="A546" s="8"/>
      <c r="B546" s="10"/>
    </row>
    <row r="547" spans="1:2" x14ac:dyDescent="0.25">
      <c r="A547" s="7"/>
      <c r="B547" s="9"/>
    </row>
    <row r="548" spans="1:2" x14ac:dyDescent="0.25">
      <c r="A548" s="8"/>
      <c r="B548" s="10"/>
    </row>
    <row r="549" spans="1:2" x14ac:dyDescent="0.25">
      <c r="A549" s="7"/>
      <c r="B549" s="9"/>
    </row>
    <row r="550" spans="1:2" x14ac:dyDescent="0.25">
      <c r="A550" s="8"/>
      <c r="B550" s="10"/>
    </row>
    <row r="551" spans="1:2" x14ac:dyDescent="0.25">
      <c r="A551" s="7"/>
      <c r="B551" s="9"/>
    </row>
    <row r="552" spans="1:2" x14ac:dyDescent="0.25">
      <c r="A552" s="8"/>
      <c r="B552" s="10"/>
    </row>
    <row r="553" spans="1:2" x14ac:dyDescent="0.25">
      <c r="A553" s="7"/>
      <c r="B553" s="9"/>
    </row>
    <row r="554" spans="1:2" x14ac:dyDescent="0.25">
      <c r="A554" s="8"/>
      <c r="B554" s="10"/>
    </row>
    <row r="555" spans="1:2" x14ac:dyDescent="0.25">
      <c r="A555" s="7"/>
      <c r="B555" s="9"/>
    </row>
    <row r="556" spans="1:2" x14ac:dyDescent="0.25">
      <c r="A556" s="8"/>
      <c r="B556" s="10"/>
    </row>
    <row r="557" spans="1:2" x14ac:dyDescent="0.25">
      <c r="A557" s="7"/>
      <c r="B557" s="9"/>
    </row>
    <row r="558" spans="1:2" x14ac:dyDescent="0.25">
      <c r="A558" s="8"/>
      <c r="B558" s="10"/>
    </row>
    <row r="559" spans="1:2" x14ac:dyDescent="0.25">
      <c r="A559" s="7"/>
      <c r="B559" s="9"/>
    </row>
    <row r="560" spans="1:2" x14ac:dyDescent="0.25">
      <c r="A560" s="8"/>
      <c r="B560" s="10"/>
    </row>
    <row r="561" spans="1:2" x14ac:dyDescent="0.25">
      <c r="A561" s="7"/>
      <c r="B561" s="9"/>
    </row>
    <row r="562" spans="1:2" x14ac:dyDescent="0.25">
      <c r="A562" s="8"/>
      <c r="B562" s="10"/>
    </row>
    <row r="563" spans="1:2" x14ac:dyDescent="0.25">
      <c r="A563" s="7"/>
      <c r="B563" s="9"/>
    </row>
    <row r="564" spans="1:2" x14ac:dyDescent="0.25">
      <c r="A564" s="8"/>
      <c r="B564" s="10"/>
    </row>
    <row r="565" spans="1:2" x14ac:dyDescent="0.25">
      <c r="A565" s="7"/>
      <c r="B565" s="9"/>
    </row>
    <row r="566" spans="1:2" x14ac:dyDescent="0.25">
      <c r="A566" s="8"/>
      <c r="B566" s="10"/>
    </row>
    <row r="567" spans="1:2" x14ac:dyDescent="0.25">
      <c r="A567" s="7"/>
      <c r="B567" s="9"/>
    </row>
    <row r="568" spans="1:2" x14ac:dyDescent="0.25">
      <c r="A568" s="8"/>
      <c r="B568" s="10"/>
    </row>
    <row r="569" spans="1:2" x14ac:dyDescent="0.25">
      <c r="A569" s="7"/>
      <c r="B569" s="9"/>
    </row>
    <row r="570" spans="1:2" x14ac:dyDescent="0.25">
      <c r="A570" s="8"/>
      <c r="B570" s="10"/>
    </row>
    <row r="571" spans="1:2" x14ac:dyDescent="0.25">
      <c r="A571" s="7"/>
      <c r="B571" s="9"/>
    </row>
    <row r="572" spans="1:2" x14ac:dyDescent="0.25">
      <c r="A572" s="8"/>
      <c r="B572" s="10"/>
    </row>
    <row r="573" spans="1:2" x14ac:dyDescent="0.25">
      <c r="A573" s="7"/>
      <c r="B573" s="9"/>
    </row>
    <row r="574" spans="1:2" x14ac:dyDescent="0.25">
      <c r="A574" s="8"/>
      <c r="B574" s="10"/>
    </row>
    <row r="575" spans="1:2" x14ac:dyDescent="0.25">
      <c r="A575" s="7"/>
      <c r="B575" s="9"/>
    </row>
    <row r="576" spans="1:2" x14ac:dyDescent="0.25">
      <c r="A576" s="8"/>
      <c r="B576" s="10"/>
    </row>
    <row r="577" spans="1:2" x14ac:dyDescent="0.25">
      <c r="A577" s="7"/>
      <c r="B577" s="9"/>
    </row>
    <row r="578" spans="1:2" x14ac:dyDescent="0.25">
      <c r="A578" s="8"/>
      <c r="B578" s="10"/>
    </row>
    <row r="579" spans="1:2" x14ac:dyDescent="0.25">
      <c r="A579" s="7"/>
      <c r="B579" s="9"/>
    </row>
    <row r="580" spans="1:2" x14ac:dyDescent="0.25">
      <c r="A580" s="8"/>
      <c r="B580" s="10"/>
    </row>
    <row r="581" spans="1:2" x14ac:dyDescent="0.25">
      <c r="A581" s="7"/>
      <c r="B581" s="9"/>
    </row>
    <row r="582" spans="1:2" x14ac:dyDescent="0.25">
      <c r="A582" s="8"/>
      <c r="B582" s="10"/>
    </row>
    <row r="583" spans="1:2" x14ac:dyDescent="0.25">
      <c r="A583" s="7"/>
      <c r="B583" s="9"/>
    </row>
    <row r="584" spans="1:2" x14ac:dyDescent="0.25">
      <c r="A584" s="8"/>
      <c r="B584" s="10"/>
    </row>
    <row r="585" spans="1:2" x14ac:dyDescent="0.25">
      <c r="A585" s="7"/>
      <c r="B585" s="9"/>
    </row>
    <row r="586" spans="1:2" x14ac:dyDescent="0.25">
      <c r="A586" s="8"/>
      <c r="B586" s="10"/>
    </row>
    <row r="587" spans="1:2" x14ac:dyDescent="0.25">
      <c r="A587" s="7"/>
      <c r="B587" s="9"/>
    </row>
    <row r="588" spans="1:2" x14ac:dyDescent="0.25">
      <c r="A588" s="8"/>
      <c r="B588" s="10"/>
    </row>
    <row r="589" spans="1:2" x14ac:dyDescent="0.25">
      <c r="A589" s="7"/>
      <c r="B589" s="9"/>
    </row>
    <row r="590" spans="1:2" x14ac:dyDescent="0.25">
      <c r="A590" s="8"/>
      <c r="B590" s="10"/>
    </row>
    <row r="591" spans="1:2" x14ac:dyDescent="0.25">
      <c r="A591" s="7"/>
      <c r="B591" s="9"/>
    </row>
    <row r="592" spans="1:2" x14ac:dyDescent="0.25">
      <c r="A592" s="8"/>
      <c r="B592" s="10"/>
    </row>
    <row r="593" spans="1:2" x14ac:dyDescent="0.25">
      <c r="A593" s="7"/>
      <c r="B593" s="9"/>
    </row>
    <row r="594" spans="1:2" x14ac:dyDescent="0.25">
      <c r="A594" s="8"/>
      <c r="B594" s="10"/>
    </row>
    <row r="595" spans="1:2" x14ac:dyDescent="0.25">
      <c r="A595" s="7"/>
      <c r="B595" s="9"/>
    </row>
    <row r="596" spans="1:2" x14ac:dyDescent="0.25">
      <c r="A596" s="8"/>
      <c r="B596" s="10"/>
    </row>
    <row r="597" spans="1:2" x14ac:dyDescent="0.25">
      <c r="A597" s="7"/>
      <c r="B597" s="9"/>
    </row>
    <row r="598" spans="1:2" x14ac:dyDescent="0.25">
      <c r="A598" s="8"/>
      <c r="B598" s="10"/>
    </row>
    <row r="599" spans="1:2" x14ac:dyDescent="0.25">
      <c r="A599" s="7"/>
      <c r="B599" s="9"/>
    </row>
    <row r="600" spans="1:2" x14ac:dyDescent="0.25">
      <c r="A600" s="8"/>
      <c r="B600" s="10"/>
    </row>
    <row r="601" spans="1:2" x14ac:dyDescent="0.25">
      <c r="A601" s="7"/>
      <c r="B601" s="9"/>
    </row>
    <row r="602" spans="1:2" x14ac:dyDescent="0.25">
      <c r="A602" s="8"/>
      <c r="B602" s="10"/>
    </row>
    <row r="603" spans="1:2" x14ac:dyDescent="0.25">
      <c r="A603" s="7"/>
      <c r="B603" s="9"/>
    </row>
    <row r="604" spans="1:2" x14ac:dyDescent="0.25">
      <c r="A604" s="8"/>
      <c r="B604" s="10"/>
    </row>
    <row r="605" spans="1:2" x14ac:dyDescent="0.25">
      <c r="A605" s="7"/>
      <c r="B605" s="9"/>
    </row>
    <row r="606" spans="1:2" x14ac:dyDescent="0.25">
      <c r="A606" s="8"/>
      <c r="B606" s="10"/>
    </row>
    <row r="607" spans="1:2" x14ac:dyDescent="0.25">
      <c r="A607" s="7"/>
      <c r="B607" s="9"/>
    </row>
    <row r="608" spans="1:2" x14ac:dyDescent="0.25">
      <c r="A608" s="8"/>
      <c r="B608" s="10"/>
    </row>
    <row r="609" spans="1:2" x14ac:dyDescent="0.25">
      <c r="A609" s="7"/>
      <c r="B609" s="9"/>
    </row>
    <row r="610" spans="1:2" x14ac:dyDescent="0.25">
      <c r="A610" s="8"/>
      <c r="B610" s="10"/>
    </row>
    <row r="611" spans="1:2" x14ac:dyDescent="0.25">
      <c r="A611" s="7"/>
      <c r="B611" s="9"/>
    </row>
    <row r="612" spans="1:2" x14ac:dyDescent="0.25">
      <c r="A612" s="8"/>
      <c r="B612" s="10"/>
    </row>
    <row r="613" spans="1:2" x14ac:dyDescent="0.25">
      <c r="A613" s="7"/>
      <c r="B613" s="9"/>
    </row>
    <row r="614" spans="1:2" x14ac:dyDescent="0.25">
      <c r="A614" s="8"/>
      <c r="B614" s="10"/>
    </row>
    <row r="615" spans="1:2" x14ac:dyDescent="0.25">
      <c r="A615" s="7"/>
      <c r="B615" s="9"/>
    </row>
    <row r="616" spans="1:2" x14ac:dyDescent="0.25">
      <c r="A616" s="8"/>
      <c r="B616" s="10"/>
    </row>
    <row r="617" spans="1:2" x14ac:dyDescent="0.25">
      <c r="A617" s="7"/>
      <c r="B617" s="9"/>
    </row>
    <row r="618" spans="1:2" x14ac:dyDescent="0.25">
      <c r="A618" s="8"/>
      <c r="B618" s="10"/>
    </row>
    <row r="619" spans="1:2" x14ac:dyDescent="0.25">
      <c r="A619" s="7"/>
      <c r="B619" s="9"/>
    </row>
    <row r="620" spans="1:2" x14ac:dyDescent="0.25">
      <c r="A620" s="8"/>
      <c r="B620" s="10"/>
    </row>
    <row r="621" spans="1:2" x14ac:dyDescent="0.25">
      <c r="A621" s="7"/>
      <c r="B621" s="9"/>
    </row>
    <row r="622" spans="1:2" x14ac:dyDescent="0.25">
      <c r="A622" s="8"/>
      <c r="B622" s="10"/>
    </row>
    <row r="623" spans="1:2" x14ac:dyDescent="0.25">
      <c r="A623" s="7"/>
      <c r="B623" s="9"/>
    </row>
    <row r="624" spans="1:2" x14ac:dyDescent="0.25">
      <c r="A624" s="8"/>
      <c r="B624" s="10"/>
    </row>
    <row r="625" spans="1:2" x14ac:dyDescent="0.25">
      <c r="A625" s="7"/>
      <c r="B625" s="9"/>
    </row>
    <row r="626" spans="1:2" x14ac:dyDescent="0.25">
      <c r="A626" s="8"/>
      <c r="B626" s="10"/>
    </row>
    <row r="627" spans="1:2" x14ac:dyDescent="0.25">
      <c r="A627" s="7"/>
      <c r="B627" s="9"/>
    </row>
    <row r="628" spans="1:2" x14ac:dyDescent="0.25">
      <c r="A628" s="8"/>
      <c r="B628" s="10"/>
    </row>
    <row r="629" spans="1:2" x14ac:dyDescent="0.25">
      <c r="A629" s="7"/>
      <c r="B629" s="9"/>
    </row>
    <row r="630" spans="1:2" x14ac:dyDescent="0.25">
      <c r="A630" s="8"/>
      <c r="B630" s="10"/>
    </row>
    <row r="631" spans="1:2" x14ac:dyDescent="0.25">
      <c r="A631" s="7"/>
      <c r="B631" s="9"/>
    </row>
    <row r="632" spans="1:2" x14ac:dyDescent="0.25">
      <c r="A632" s="8"/>
      <c r="B632" s="10"/>
    </row>
    <row r="633" spans="1:2" x14ac:dyDescent="0.25">
      <c r="A633" s="7"/>
      <c r="B633" s="9"/>
    </row>
    <row r="634" spans="1:2" x14ac:dyDescent="0.25">
      <c r="A634" s="8"/>
      <c r="B634" s="10"/>
    </row>
    <row r="635" spans="1:2" x14ac:dyDescent="0.25">
      <c r="A635" s="7"/>
      <c r="B635" s="9"/>
    </row>
    <row r="636" spans="1:2" x14ac:dyDescent="0.25">
      <c r="A636" s="8"/>
      <c r="B636" s="10"/>
    </row>
    <row r="637" spans="1:2" x14ac:dyDescent="0.25">
      <c r="A637" s="7"/>
      <c r="B637" s="9"/>
    </row>
    <row r="638" spans="1:2" x14ac:dyDescent="0.25">
      <c r="A638" s="8"/>
      <c r="B638" s="10"/>
    </row>
    <row r="639" spans="1:2" x14ac:dyDescent="0.25">
      <c r="A639" s="7"/>
      <c r="B639" s="9"/>
    </row>
    <row r="640" spans="1:2" x14ac:dyDescent="0.25">
      <c r="A640" s="8"/>
      <c r="B640" s="10"/>
    </row>
    <row r="641" spans="1:2" x14ac:dyDescent="0.25">
      <c r="A641" s="7"/>
      <c r="B641" s="9"/>
    </row>
    <row r="642" spans="1:2" x14ac:dyDescent="0.25">
      <c r="A642" s="8"/>
      <c r="B642" s="10"/>
    </row>
    <row r="643" spans="1:2" x14ac:dyDescent="0.25">
      <c r="A643" s="7"/>
      <c r="B643" s="9"/>
    </row>
    <row r="644" spans="1:2" x14ac:dyDescent="0.25">
      <c r="A644" s="8"/>
      <c r="B644" s="10"/>
    </row>
    <row r="645" spans="1:2" x14ac:dyDescent="0.25">
      <c r="A645" s="7"/>
      <c r="B645" s="9"/>
    </row>
    <row r="646" spans="1:2" x14ac:dyDescent="0.25">
      <c r="A646" s="8"/>
      <c r="B646" s="10"/>
    </row>
    <row r="647" spans="1:2" x14ac:dyDescent="0.25">
      <c r="A647" s="7"/>
      <c r="B647" s="9"/>
    </row>
    <row r="648" spans="1:2" x14ac:dyDescent="0.25">
      <c r="A648" s="8"/>
      <c r="B648" s="10"/>
    </row>
    <row r="649" spans="1:2" x14ac:dyDescent="0.25">
      <c r="A649" s="7"/>
      <c r="B649" s="9"/>
    </row>
    <row r="650" spans="1:2" x14ac:dyDescent="0.25">
      <c r="A650" s="8"/>
      <c r="B650" s="10"/>
    </row>
    <row r="651" spans="1:2" x14ac:dyDescent="0.25">
      <c r="A651" s="7"/>
      <c r="B651" s="9"/>
    </row>
    <row r="652" spans="1:2" x14ac:dyDescent="0.25">
      <c r="A652" s="8"/>
      <c r="B652" s="10"/>
    </row>
    <row r="653" spans="1:2" x14ac:dyDescent="0.25">
      <c r="A653" s="7"/>
      <c r="B653" s="9"/>
    </row>
    <row r="654" spans="1:2" x14ac:dyDescent="0.25">
      <c r="A654" s="8"/>
      <c r="B654" s="10"/>
    </row>
    <row r="655" spans="1:2" x14ac:dyDescent="0.25">
      <c r="A655" s="7"/>
      <c r="B655" s="9"/>
    </row>
    <row r="656" spans="1:2" x14ac:dyDescent="0.25">
      <c r="A656" s="8"/>
      <c r="B656" s="10"/>
    </row>
    <row r="657" spans="1:2" x14ac:dyDescent="0.25">
      <c r="A657" s="7"/>
      <c r="B657" s="9"/>
    </row>
    <row r="658" spans="1:2" x14ac:dyDescent="0.25">
      <c r="A658" s="8"/>
      <c r="B658" s="10"/>
    </row>
    <row r="659" spans="1:2" x14ac:dyDescent="0.25">
      <c r="A659" s="7"/>
      <c r="B659" s="9"/>
    </row>
    <row r="660" spans="1:2" x14ac:dyDescent="0.25">
      <c r="A660" s="8"/>
      <c r="B660" s="10"/>
    </row>
    <row r="661" spans="1:2" x14ac:dyDescent="0.25">
      <c r="A661" s="7"/>
      <c r="B661" s="9"/>
    </row>
    <row r="662" spans="1:2" x14ac:dyDescent="0.25">
      <c r="A662" s="8"/>
      <c r="B662" s="10"/>
    </row>
    <row r="663" spans="1:2" x14ac:dyDescent="0.25">
      <c r="A663" s="7"/>
      <c r="B663" s="9"/>
    </row>
    <row r="664" spans="1:2" x14ac:dyDescent="0.25">
      <c r="A664" s="8"/>
      <c r="B664" s="10"/>
    </row>
    <row r="665" spans="1:2" x14ac:dyDescent="0.25">
      <c r="A665" s="7"/>
      <c r="B665" s="9"/>
    </row>
    <row r="666" spans="1:2" x14ac:dyDescent="0.25">
      <c r="A666" s="8"/>
      <c r="B666" s="10"/>
    </row>
    <row r="667" spans="1:2" x14ac:dyDescent="0.25">
      <c r="A667" s="7"/>
      <c r="B667" s="9"/>
    </row>
    <row r="668" spans="1:2" x14ac:dyDescent="0.25">
      <c r="A668" s="8"/>
      <c r="B668" s="10"/>
    </row>
    <row r="669" spans="1:2" x14ac:dyDescent="0.25">
      <c r="A669" s="7"/>
      <c r="B669" s="9"/>
    </row>
    <row r="670" spans="1:2" x14ac:dyDescent="0.25">
      <c r="A670" s="8"/>
      <c r="B670" s="10"/>
    </row>
    <row r="671" spans="1:2" x14ac:dyDescent="0.25">
      <c r="A671" s="7"/>
      <c r="B671" s="9"/>
    </row>
    <row r="672" spans="1:2" x14ac:dyDescent="0.25">
      <c r="A672" s="8"/>
      <c r="B672" s="10"/>
    </row>
    <row r="673" spans="1:2" x14ac:dyDescent="0.25">
      <c r="A673" s="7"/>
      <c r="B673" s="9"/>
    </row>
    <row r="674" spans="1:2" x14ac:dyDescent="0.25">
      <c r="A674" s="8"/>
      <c r="B674" s="10"/>
    </row>
    <row r="675" spans="1:2" x14ac:dyDescent="0.25">
      <c r="A675" s="7"/>
      <c r="B675" s="9"/>
    </row>
    <row r="676" spans="1:2" x14ac:dyDescent="0.25">
      <c r="A676" s="8"/>
      <c r="B676" s="10"/>
    </row>
    <row r="677" spans="1:2" x14ac:dyDescent="0.25">
      <c r="A677" s="7"/>
      <c r="B677" s="9"/>
    </row>
    <row r="678" spans="1:2" x14ac:dyDescent="0.25">
      <c r="A678" s="8"/>
      <c r="B678" s="10"/>
    </row>
    <row r="679" spans="1:2" x14ac:dyDescent="0.25">
      <c r="A679" s="7"/>
      <c r="B679" s="9"/>
    </row>
    <row r="680" spans="1:2" x14ac:dyDescent="0.25">
      <c r="A680" s="8"/>
      <c r="B680" s="10"/>
    </row>
    <row r="681" spans="1:2" x14ac:dyDescent="0.25">
      <c r="A681" s="7"/>
      <c r="B681" s="9"/>
    </row>
    <row r="682" spans="1:2" x14ac:dyDescent="0.25">
      <c r="A682" s="8"/>
      <c r="B682" s="10"/>
    </row>
    <row r="683" spans="1:2" x14ac:dyDescent="0.25">
      <c r="A683" s="7"/>
      <c r="B683" s="9"/>
    </row>
    <row r="684" spans="1:2" x14ac:dyDescent="0.25">
      <c r="A684" s="8"/>
      <c r="B684" s="10"/>
    </row>
    <row r="685" spans="1:2" x14ac:dyDescent="0.25">
      <c r="A685" s="7"/>
      <c r="B685" s="9"/>
    </row>
    <row r="686" spans="1:2" x14ac:dyDescent="0.25">
      <c r="A686" s="8"/>
      <c r="B686" s="10"/>
    </row>
    <row r="687" spans="1:2" x14ac:dyDescent="0.25">
      <c r="A687" s="7"/>
      <c r="B687" s="9"/>
    </row>
    <row r="688" spans="1:2" x14ac:dyDescent="0.25">
      <c r="A688" s="8"/>
      <c r="B688" s="10"/>
    </row>
    <row r="689" spans="1:2" x14ac:dyDescent="0.25">
      <c r="A689" s="7"/>
      <c r="B689" s="9"/>
    </row>
    <row r="690" spans="1:2" x14ac:dyDescent="0.25">
      <c r="A690" s="8"/>
      <c r="B690" s="10"/>
    </row>
    <row r="691" spans="1:2" x14ac:dyDescent="0.25">
      <c r="A691" s="7"/>
      <c r="B691" s="9"/>
    </row>
    <row r="692" spans="1:2" x14ac:dyDescent="0.25">
      <c r="A692" s="8"/>
      <c r="B692" s="10"/>
    </row>
    <row r="693" spans="1:2" x14ac:dyDescent="0.25">
      <c r="A693" s="7"/>
      <c r="B693" s="9"/>
    </row>
    <row r="694" spans="1:2" x14ac:dyDescent="0.25">
      <c r="A694" s="8"/>
      <c r="B694" s="10"/>
    </row>
    <row r="695" spans="1:2" x14ac:dyDescent="0.25">
      <c r="A695" s="7"/>
      <c r="B695" s="9"/>
    </row>
    <row r="696" spans="1:2" x14ac:dyDescent="0.25">
      <c r="A696" s="8"/>
      <c r="B696" s="10"/>
    </row>
    <row r="697" spans="1:2" x14ac:dyDescent="0.25">
      <c r="A697" s="7"/>
      <c r="B697" s="9"/>
    </row>
    <row r="698" spans="1:2" x14ac:dyDescent="0.25">
      <c r="A698" s="8"/>
      <c r="B698" s="10"/>
    </row>
    <row r="699" spans="1:2" x14ac:dyDescent="0.25">
      <c r="A699" s="7"/>
      <c r="B699" s="9"/>
    </row>
    <row r="700" spans="1:2" x14ac:dyDescent="0.25">
      <c r="A700" s="8"/>
      <c r="B700" s="10"/>
    </row>
    <row r="701" spans="1:2" x14ac:dyDescent="0.25">
      <c r="A701" s="7"/>
      <c r="B701" s="9"/>
    </row>
    <row r="702" spans="1:2" x14ac:dyDescent="0.25">
      <c r="A702" s="8"/>
      <c r="B702" s="10"/>
    </row>
    <row r="703" spans="1:2" x14ac:dyDescent="0.25">
      <c r="A703" s="7"/>
      <c r="B703" s="9"/>
    </row>
    <row r="704" spans="1:2" x14ac:dyDescent="0.25">
      <c r="A704" s="8"/>
      <c r="B704" s="10"/>
    </row>
    <row r="705" spans="1:2" x14ac:dyDescent="0.25">
      <c r="A705" s="7"/>
      <c r="B705" s="9"/>
    </row>
    <row r="706" spans="1:2" x14ac:dyDescent="0.25">
      <c r="A706" s="8"/>
      <c r="B706" s="10"/>
    </row>
    <row r="707" spans="1:2" x14ac:dyDescent="0.25">
      <c r="A707" s="7"/>
      <c r="B707" s="9"/>
    </row>
    <row r="708" spans="1:2" x14ac:dyDescent="0.25">
      <c r="A708" s="8"/>
      <c r="B708" s="10"/>
    </row>
    <row r="709" spans="1:2" x14ac:dyDescent="0.25">
      <c r="A709" s="7"/>
      <c r="B709" s="9"/>
    </row>
    <row r="710" spans="1:2" x14ac:dyDescent="0.25">
      <c r="A710" s="8"/>
      <c r="B710" s="10"/>
    </row>
    <row r="711" spans="1:2" x14ac:dyDescent="0.25">
      <c r="A711" s="7"/>
      <c r="B711" s="9"/>
    </row>
    <row r="712" spans="1:2" x14ac:dyDescent="0.25">
      <c r="A712" s="8"/>
      <c r="B712" s="10"/>
    </row>
    <row r="713" spans="1:2" x14ac:dyDescent="0.25">
      <c r="A713" s="7"/>
      <c r="B713" s="9"/>
    </row>
    <row r="714" spans="1:2" x14ac:dyDescent="0.25">
      <c r="A714" s="8"/>
      <c r="B714" s="10"/>
    </row>
    <row r="715" spans="1:2" x14ac:dyDescent="0.25">
      <c r="A715" s="7"/>
      <c r="B715" s="9"/>
    </row>
    <row r="716" spans="1:2" x14ac:dyDescent="0.25">
      <c r="A716" s="8"/>
      <c r="B716" s="10"/>
    </row>
    <row r="717" spans="1:2" x14ac:dyDescent="0.25">
      <c r="A717" s="7"/>
      <c r="B717" s="9"/>
    </row>
    <row r="718" spans="1:2" x14ac:dyDescent="0.25">
      <c r="A718" s="8"/>
      <c r="B718" s="10"/>
    </row>
    <row r="719" spans="1:2" x14ac:dyDescent="0.25">
      <c r="A719" s="7"/>
      <c r="B719" s="9"/>
    </row>
    <row r="720" spans="1:2" x14ac:dyDescent="0.25">
      <c r="A720" s="8"/>
      <c r="B720" s="10"/>
    </row>
    <row r="721" spans="1:2" x14ac:dyDescent="0.25">
      <c r="A721" s="7"/>
      <c r="B721" s="9"/>
    </row>
    <row r="722" spans="1:2" x14ac:dyDescent="0.25">
      <c r="A722" s="8"/>
      <c r="B722" s="10"/>
    </row>
    <row r="723" spans="1:2" x14ac:dyDescent="0.25">
      <c r="A723" s="7"/>
      <c r="B723" s="9"/>
    </row>
    <row r="724" spans="1:2" x14ac:dyDescent="0.25">
      <c r="A724" s="8"/>
      <c r="B724" s="10"/>
    </row>
    <row r="725" spans="1:2" x14ac:dyDescent="0.25">
      <c r="A725" s="7"/>
      <c r="B725" s="9"/>
    </row>
    <row r="726" spans="1:2" x14ac:dyDescent="0.25">
      <c r="A726" s="8"/>
      <c r="B726" s="10"/>
    </row>
    <row r="727" spans="1:2" x14ac:dyDescent="0.25">
      <c r="A727" s="7"/>
      <c r="B727" s="9"/>
    </row>
    <row r="728" spans="1:2" x14ac:dyDescent="0.25">
      <c r="A728" s="8"/>
      <c r="B728" s="10"/>
    </row>
    <row r="729" spans="1:2" x14ac:dyDescent="0.25">
      <c r="A729" s="7"/>
      <c r="B729" s="9"/>
    </row>
    <row r="730" spans="1:2" x14ac:dyDescent="0.25">
      <c r="A730" s="8"/>
      <c r="B730" s="10"/>
    </row>
    <row r="731" spans="1:2" x14ac:dyDescent="0.25">
      <c r="A731" s="7"/>
      <c r="B731" s="9"/>
    </row>
    <row r="732" spans="1:2" x14ac:dyDescent="0.25">
      <c r="A732" s="8"/>
      <c r="B732" s="10"/>
    </row>
    <row r="733" spans="1:2" x14ac:dyDescent="0.25">
      <c r="A733" s="7"/>
      <c r="B733" s="9"/>
    </row>
    <row r="734" spans="1:2" x14ac:dyDescent="0.25">
      <c r="A734" s="8"/>
      <c r="B734" s="10"/>
    </row>
    <row r="735" spans="1:2" x14ac:dyDescent="0.25">
      <c r="A735" s="7"/>
      <c r="B735" s="9"/>
    </row>
    <row r="736" spans="1:2" x14ac:dyDescent="0.25">
      <c r="A736" s="8"/>
      <c r="B736" s="10"/>
    </row>
    <row r="737" spans="1:2" x14ac:dyDescent="0.25">
      <c r="A737" s="7"/>
      <c r="B737" s="9"/>
    </row>
    <row r="738" spans="1:2" x14ac:dyDescent="0.25">
      <c r="A738" s="8"/>
      <c r="B738" s="10"/>
    </row>
    <row r="739" spans="1:2" x14ac:dyDescent="0.25">
      <c r="A739" s="7"/>
      <c r="B739" s="9"/>
    </row>
    <row r="740" spans="1:2" x14ac:dyDescent="0.25">
      <c r="A740" s="8"/>
      <c r="B740" s="10"/>
    </row>
    <row r="741" spans="1:2" x14ac:dyDescent="0.25">
      <c r="A741" s="7"/>
      <c r="B741" s="9"/>
    </row>
    <row r="742" spans="1:2" x14ac:dyDescent="0.25">
      <c r="A742" s="8"/>
      <c r="B742" s="10"/>
    </row>
    <row r="743" spans="1:2" x14ac:dyDescent="0.25">
      <c r="A743" s="7"/>
      <c r="B743" s="9"/>
    </row>
    <row r="744" spans="1:2" x14ac:dyDescent="0.25">
      <c r="A744" s="8"/>
      <c r="B744" s="10"/>
    </row>
    <row r="745" spans="1:2" x14ac:dyDescent="0.25">
      <c r="A745" s="7"/>
      <c r="B745" s="9"/>
    </row>
    <row r="746" spans="1:2" x14ac:dyDescent="0.25">
      <c r="A746" s="8"/>
      <c r="B746" s="10"/>
    </row>
    <row r="747" spans="1:2" x14ac:dyDescent="0.25">
      <c r="A747" s="7"/>
      <c r="B747" s="9"/>
    </row>
    <row r="748" spans="1:2" x14ac:dyDescent="0.25">
      <c r="A748" s="8"/>
      <c r="B748" s="10"/>
    </row>
    <row r="749" spans="1:2" x14ac:dyDescent="0.25">
      <c r="A749" s="7"/>
      <c r="B749" s="9"/>
    </row>
    <row r="750" spans="1:2" x14ac:dyDescent="0.25">
      <c r="A750" s="8"/>
      <c r="B750" s="10"/>
    </row>
    <row r="751" spans="1:2" x14ac:dyDescent="0.25">
      <c r="A751" s="7"/>
      <c r="B751" s="9"/>
    </row>
    <row r="752" spans="1:2" x14ac:dyDescent="0.25">
      <c r="A752" s="8"/>
      <c r="B752" s="10"/>
    </row>
    <row r="753" spans="1:2" x14ac:dyDescent="0.25">
      <c r="A753" s="7"/>
      <c r="B753" s="9"/>
    </row>
    <row r="754" spans="1:2" x14ac:dyDescent="0.25">
      <c r="A754" s="8"/>
      <c r="B754" s="10"/>
    </row>
    <row r="755" spans="1:2" x14ac:dyDescent="0.25">
      <c r="A755" s="7"/>
      <c r="B755" s="9"/>
    </row>
    <row r="756" spans="1:2" x14ac:dyDescent="0.25">
      <c r="A756" s="8"/>
      <c r="B756" s="10"/>
    </row>
    <row r="757" spans="1:2" x14ac:dyDescent="0.25">
      <c r="A757" s="7"/>
      <c r="B757" s="9"/>
    </row>
    <row r="758" spans="1:2" x14ac:dyDescent="0.25">
      <c r="A758" s="8"/>
      <c r="B758" s="10"/>
    </row>
    <row r="759" spans="1:2" x14ac:dyDescent="0.25">
      <c r="A759" s="7"/>
      <c r="B759" s="9"/>
    </row>
    <row r="760" spans="1:2" x14ac:dyDescent="0.25">
      <c r="A760" s="8"/>
      <c r="B760" s="10"/>
    </row>
    <row r="761" spans="1:2" x14ac:dyDescent="0.25">
      <c r="A761" s="7"/>
      <c r="B761" s="9"/>
    </row>
    <row r="762" spans="1:2" x14ac:dyDescent="0.25">
      <c r="A762" s="8"/>
      <c r="B762" s="10"/>
    </row>
    <row r="763" spans="1:2" x14ac:dyDescent="0.25">
      <c r="A763" s="7"/>
      <c r="B763" s="9"/>
    </row>
    <row r="764" spans="1:2" x14ac:dyDescent="0.25">
      <c r="A764" s="8"/>
      <c r="B764" s="10"/>
    </row>
    <row r="765" spans="1:2" x14ac:dyDescent="0.25">
      <c r="A765" s="7"/>
      <c r="B765" s="9"/>
    </row>
    <row r="766" spans="1:2" x14ac:dyDescent="0.25">
      <c r="A766" s="8"/>
      <c r="B766" s="10"/>
    </row>
    <row r="767" spans="1:2" x14ac:dyDescent="0.25">
      <c r="A767" s="7"/>
      <c r="B767" s="9"/>
    </row>
    <row r="768" spans="1:2" x14ac:dyDescent="0.25">
      <c r="A768" s="8"/>
      <c r="B768" s="10"/>
    </row>
    <row r="769" spans="1:2" x14ac:dyDescent="0.25">
      <c r="A769" s="7"/>
      <c r="B769" s="9"/>
    </row>
    <row r="770" spans="1:2" x14ac:dyDescent="0.25">
      <c r="A770" s="8"/>
      <c r="B770" s="10"/>
    </row>
    <row r="771" spans="1:2" x14ac:dyDescent="0.25">
      <c r="A771" s="7"/>
      <c r="B771" s="9"/>
    </row>
    <row r="772" spans="1:2" x14ac:dyDescent="0.25">
      <c r="A772" s="8"/>
      <c r="B772" s="10"/>
    </row>
    <row r="773" spans="1:2" x14ac:dyDescent="0.25">
      <c r="A773" s="7"/>
      <c r="B773" s="9"/>
    </row>
    <row r="774" spans="1:2" x14ac:dyDescent="0.25">
      <c r="A774" s="8"/>
      <c r="B774" s="10"/>
    </row>
    <row r="775" spans="1:2" x14ac:dyDescent="0.25">
      <c r="A775" s="7"/>
      <c r="B775" s="9"/>
    </row>
    <row r="776" spans="1:2" x14ac:dyDescent="0.25">
      <c r="A776" s="8"/>
      <c r="B776" s="10"/>
    </row>
    <row r="777" spans="1:2" x14ac:dyDescent="0.25">
      <c r="A777" s="7"/>
      <c r="B777" s="9"/>
    </row>
    <row r="778" spans="1:2" x14ac:dyDescent="0.25">
      <c r="A778" s="8"/>
      <c r="B778" s="10"/>
    </row>
    <row r="779" spans="1:2" x14ac:dyDescent="0.25">
      <c r="A779" s="7"/>
      <c r="B779" s="9"/>
    </row>
    <row r="780" spans="1:2" x14ac:dyDescent="0.25">
      <c r="A780" s="8"/>
      <c r="B780" s="10"/>
    </row>
    <row r="781" spans="1:2" x14ac:dyDescent="0.25">
      <c r="A781" s="7"/>
      <c r="B781" s="9"/>
    </row>
    <row r="782" spans="1:2" x14ac:dyDescent="0.25">
      <c r="A782" s="8"/>
      <c r="B782" s="10"/>
    </row>
    <row r="783" spans="1:2" x14ac:dyDescent="0.25">
      <c r="A783" s="7"/>
      <c r="B783" s="9"/>
    </row>
    <row r="784" spans="1:2" x14ac:dyDescent="0.25">
      <c r="A784" s="8"/>
      <c r="B784" s="10"/>
    </row>
    <row r="785" spans="1:2" x14ac:dyDescent="0.25">
      <c r="A785" s="7"/>
      <c r="B785" s="9"/>
    </row>
    <row r="786" spans="1:2" x14ac:dyDescent="0.25">
      <c r="A786" s="8"/>
      <c r="B786" s="10"/>
    </row>
    <row r="787" spans="1:2" x14ac:dyDescent="0.25">
      <c r="A787" s="7"/>
      <c r="B787" s="9"/>
    </row>
    <row r="788" spans="1:2" x14ac:dyDescent="0.25">
      <c r="A788" s="8"/>
      <c r="B788" s="10"/>
    </row>
    <row r="789" spans="1:2" x14ac:dyDescent="0.25">
      <c r="A789" s="7"/>
      <c r="B789" s="9"/>
    </row>
    <row r="790" spans="1:2" x14ac:dyDescent="0.25">
      <c r="A790" s="8"/>
      <c r="B790" s="10"/>
    </row>
    <row r="791" spans="1:2" x14ac:dyDescent="0.25">
      <c r="A791" s="7"/>
      <c r="B791" s="9"/>
    </row>
    <row r="792" spans="1:2" x14ac:dyDescent="0.25">
      <c r="A792" s="8"/>
      <c r="B792" s="10"/>
    </row>
    <row r="793" spans="1:2" x14ac:dyDescent="0.25">
      <c r="A793" s="7"/>
      <c r="B793" s="9"/>
    </row>
    <row r="794" spans="1:2" x14ac:dyDescent="0.25">
      <c r="A794" s="8"/>
      <c r="B794" s="10"/>
    </row>
    <row r="795" spans="1:2" x14ac:dyDescent="0.25">
      <c r="A795" s="7"/>
      <c r="B795" s="9"/>
    </row>
    <row r="796" spans="1:2" x14ac:dyDescent="0.25">
      <c r="A796" s="8"/>
      <c r="B796" s="10"/>
    </row>
    <row r="797" spans="1:2" x14ac:dyDescent="0.25">
      <c r="A797" s="7"/>
      <c r="B797" s="9"/>
    </row>
    <row r="798" spans="1:2" x14ac:dyDescent="0.25">
      <c r="A798" s="8"/>
      <c r="B798" s="10"/>
    </row>
    <row r="799" spans="1:2" x14ac:dyDescent="0.25">
      <c r="A799" s="7"/>
      <c r="B799" s="9"/>
    </row>
    <row r="800" spans="1:2" x14ac:dyDescent="0.25">
      <c r="A800" s="8"/>
      <c r="B800" s="10"/>
    </row>
    <row r="801" spans="1:2" x14ac:dyDescent="0.25">
      <c r="A801" s="7"/>
      <c r="B801" s="9"/>
    </row>
    <row r="802" spans="1:2" x14ac:dyDescent="0.25">
      <c r="A802" s="8"/>
      <c r="B802" s="10"/>
    </row>
    <row r="803" spans="1:2" x14ac:dyDescent="0.25">
      <c r="A803" s="7"/>
      <c r="B803" s="9"/>
    </row>
    <row r="804" spans="1:2" x14ac:dyDescent="0.25">
      <c r="A804" s="8"/>
      <c r="B804" s="10"/>
    </row>
    <row r="805" spans="1:2" x14ac:dyDescent="0.25">
      <c r="A805" s="7"/>
      <c r="B805" s="9"/>
    </row>
    <row r="806" spans="1:2" x14ac:dyDescent="0.25">
      <c r="A806" s="8"/>
      <c r="B806" s="10"/>
    </row>
    <row r="807" spans="1:2" x14ac:dyDescent="0.25">
      <c r="A807" s="7"/>
      <c r="B807" s="9"/>
    </row>
    <row r="808" spans="1:2" x14ac:dyDescent="0.25">
      <c r="A808" s="8"/>
      <c r="B808" s="10"/>
    </row>
    <row r="809" spans="1:2" x14ac:dyDescent="0.25">
      <c r="A809" s="7"/>
      <c r="B809" s="9"/>
    </row>
    <row r="810" spans="1:2" x14ac:dyDescent="0.25">
      <c r="A810" s="8"/>
      <c r="B810" s="10"/>
    </row>
    <row r="811" spans="1:2" x14ac:dyDescent="0.25">
      <c r="A811" s="7"/>
      <c r="B811" s="9"/>
    </row>
    <row r="812" spans="1:2" x14ac:dyDescent="0.25">
      <c r="A812" s="8"/>
      <c r="B812" s="10"/>
    </row>
    <row r="813" spans="1:2" x14ac:dyDescent="0.25">
      <c r="A813" s="7"/>
      <c r="B813" s="9"/>
    </row>
    <row r="814" spans="1:2" x14ac:dyDescent="0.25">
      <c r="A814" s="8"/>
      <c r="B814" s="10"/>
    </row>
    <row r="815" spans="1:2" x14ac:dyDescent="0.25">
      <c r="A815" s="7"/>
      <c r="B815" s="9"/>
    </row>
    <row r="816" spans="1:2" x14ac:dyDescent="0.25">
      <c r="A816" s="8"/>
      <c r="B816" s="10"/>
    </row>
    <row r="817" spans="1:2" x14ac:dyDescent="0.25">
      <c r="A817" s="7"/>
      <c r="B817" s="9"/>
    </row>
    <row r="818" spans="1:2" x14ac:dyDescent="0.25">
      <c r="A818" s="8"/>
      <c r="B818" s="10"/>
    </row>
    <row r="819" spans="1:2" x14ac:dyDescent="0.25">
      <c r="A819" s="7"/>
      <c r="B819" s="9"/>
    </row>
    <row r="820" spans="1:2" x14ac:dyDescent="0.25">
      <c r="A820" s="8"/>
      <c r="B820" s="10"/>
    </row>
    <row r="821" spans="1:2" x14ac:dyDescent="0.25">
      <c r="A821" s="7"/>
      <c r="B821" s="9"/>
    </row>
    <row r="822" spans="1:2" x14ac:dyDescent="0.25">
      <c r="A822" s="8"/>
      <c r="B822" s="10"/>
    </row>
    <row r="823" spans="1:2" x14ac:dyDescent="0.25">
      <c r="A823" s="7"/>
      <c r="B823" s="9"/>
    </row>
    <row r="824" spans="1:2" x14ac:dyDescent="0.25">
      <c r="A824" s="8"/>
      <c r="B824" s="10"/>
    </row>
    <row r="825" spans="1:2" x14ac:dyDescent="0.25">
      <c r="A825" s="7"/>
      <c r="B825" s="9"/>
    </row>
    <row r="826" spans="1:2" x14ac:dyDescent="0.25">
      <c r="A826" s="8"/>
      <c r="B826" s="10"/>
    </row>
    <row r="827" spans="1:2" x14ac:dyDescent="0.25">
      <c r="A827" s="7"/>
      <c r="B827" s="9"/>
    </row>
    <row r="828" spans="1:2" x14ac:dyDescent="0.25">
      <c r="A828" s="8"/>
      <c r="B828" s="10"/>
    </row>
    <row r="829" spans="1:2" x14ac:dyDescent="0.25">
      <c r="A829" s="7"/>
      <c r="B829" s="9"/>
    </row>
    <row r="830" spans="1:2" x14ac:dyDescent="0.25">
      <c r="A830" s="8"/>
      <c r="B830" s="10"/>
    </row>
    <row r="831" spans="1:2" x14ac:dyDescent="0.25">
      <c r="A831" s="7"/>
      <c r="B831" s="9"/>
    </row>
    <row r="832" spans="1:2" x14ac:dyDescent="0.25">
      <c r="A832" s="8"/>
      <c r="B832" s="10"/>
    </row>
    <row r="833" spans="1:2" x14ac:dyDescent="0.25">
      <c r="A833" s="7"/>
      <c r="B833" s="9"/>
    </row>
    <row r="834" spans="1:2" x14ac:dyDescent="0.25">
      <c r="A834" s="8"/>
      <c r="B834" s="10"/>
    </row>
    <row r="835" spans="1:2" x14ac:dyDescent="0.25">
      <c r="A835" s="7"/>
      <c r="B835" s="9"/>
    </row>
    <row r="836" spans="1:2" x14ac:dyDescent="0.25">
      <c r="A836" s="8"/>
      <c r="B836" s="10"/>
    </row>
    <row r="837" spans="1:2" x14ac:dyDescent="0.25">
      <c r="A837" s="7"/>
      <c r="B837" s="9"/>
    </row>
    <row r="838" spans="1:2" x14ac:dyDescent="0.25">
      <c r="A838" s="8"/>
      <c r="B838" s="10"/>
    </row>
    <row r="839" spans="1:2" x14ac:dyDescent="0.25">
      <c r="A839" s="7"/>
      <c r="B839" s="9"/>
    </row>
    <row r="840" spans="1:2" x14ac:dyDescent="0.25">
      <c r="A840" s="8"/>
      <c r="B840" s="10"/>
    </row>
    <row r="841" spans="1:2" x14ac:dyDescent="0.25">
      <c r="A841" s="7"/>
      <c r="B841" s="9"/>
    </row>
    <row r="842" spans="1:2" x14ac:dyDescent="0.25">
      <c r="A842" s="8"/>
      <c r="B842" s="10"/>
    </row>
    <row r="843" spans="1:2" x14ac:dyDescent="0.25">
      <c r="A843" s="7"/>
      <c r="B843" s="9"/>
    </row>
    <row r="844" spans="1:2" x14ac:dyDescent="0.25">
      <c r="A844" s="8"/>
      <c r="B844" s="10"/>
    </row>
    <row r="845" spans="1:2" x14ac:dyDescent="0.25">
      <c r="A845" s="7"/>
      <c r="B845" s="9"/>
    </row>
    <row r="846" spans="1:2" x14ac:dyDescent="0.25">
      <c r="A846" s="8"/>
      <c r="B846" s="10"/>
    </row>
    <row r="847" spans="1:2" x14ac:dyDescent="0.25">
      <c r="A847" s="7"/>
      <c r="B847" s="9"/>
    </row>
    <row r="848" spans="1:2" x14ac:dyDescent="0.25">
      <c r="A848" s="8"/>
      <c r="B848" s="10"/>
    </row>
    <row r="849" spans="1:2" x14ac:dyDescent="0.25">
      <c r="A849" s="7"/>
      <c r="B849" s="9"/>
    </row>
    <row r="850" spans="1:2" x14ac:dyDescent="0.25">
      <c r="A850" s="8"/>
      <c r="B850" s="10"/>
    </row>
    <row r="851" spans="1:2" x14ac:dyDescent="0.25">
      <c r="A851" s="7"/>
      <c r="B851" s="9"/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Reklamationsliste</vt:lpstr>
      <vt:lpstr>Fehlerklassen</vt:lpstr>
      <vt:lpstr>Debitoren</vt:lpstr>
      <vt:lpstr>Kreditoren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Winistörfer</dc:creator>
  <cp:lastModifiedBy>Fabian Winistörfer</cp:lastModifiedBy>
  <dcterms:created xsi:type="dcterms:W3CDTF">2025-09-12T08:27:42Z</dcterms:created>
  <dcterms:modified xsi:type="dcterms:W3CDTF">2025-10-15T10:28:02Z</dcterms:modified>
</cp:coreProperties>
</file>