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xr00310\Desktop\"/>
    </mc:Choice>
  </mc:AlternateContent>
  <xr:revisionPtr revIDLastSave="0" documentId="13_ncr:1_{D14946B5-B600-4A96-BBFA-DCF03448B54B}" xr6:coauthVersionLast="47" xr6:coauthVersionMax="47" xr10:uidLastSave="{00000000-0000-0000-0000-000000000000}"/>
  <bookViews>
    <workbookView xWindow="14100" yWindow="-18120" windowWidth="29040" windowHeight="17520" xr2:uid="{B6D663B2-7D88-41C5-AE16-A1C079083599}"/>
  </bookViews>
  <sheets>
    <sheet name="Lehrer und Fächer" sheetId="1" r:id="rId1"/>
    <sheet name="Konferenzplanung" sheetId="2" r:id="rId2"/>
  </sheets>
  <definedNames>
    <definedName name="_xlnm._FilterDatabase" localSheetId="0" hidden="1">'Lehrer und Fächer'!$B$2:$B$44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 a="1"/>
  <c r="G51" i="2" s="1"/>
  <c r="F51" i="2" a="1"/>
  <c r="F51" i="2" s="1"/>
  <c r="G50" i="2" a="1"/>
  <c r="G50" i="2" s="1"/>
  <c r="F50" i="2" a="1"/>
  <c r="F50" i="2" s="1"/>
  <c r="G49" i="2" a="1"/>
  <c r="G49" i="2" s="1"/>
  <c r="F49" i="2" a="1"/>
  <c r="F49" i="2" s="1"/>
  <c r="G48" i="2"/>
  <c r="G48" i="2" a="1"/>
  <c r="F48" i="2" a="1"/>
  <c r="F48" i="2" s="1"/>
  <c r="G47" i="2" a="1"/>
  <c r="G47" i="2" s="1"/>
  <c r="F47" i="2" a="1"/>
  <c r="F47" i="2" s="1"/>
  <c r="G46" i="2"/>
  <c r="G46" i="2" a="1"/>
  <c r="F46" i="2" a="1"/>
  <c r="F46" i="2" s="1"/>
  <c r="G45" i="2" a="1"/>
  <c r="G45" i="2" s="1"/>
  <c r="F45" i="2" a="1"/>
  <c r="F45" i="2" s="1"/>
  <c r="G44" i="2"/>
  <c r="G44" i="2" a="1"/>
  <c r="F44" i="2" a="1"/>
  <c r="F44" i="2" s="1"/>
  <c r="G43" i="2" a="1"/>
  <c r="G43" i="2" s="1"/>
  <c r="F43" i="2" a="1"/>
  <c r="F43" i="2" s="1"/>
  <c r="G42" i="2" a="1"/>
  <c r="G42" i="2" s="1"/>
  <c r="F42" i="2" a="1"/>
  <c r="F42" i="2" s="1"/>
  <c r="G41" i="2" a="1"/>
  <c r="G41" i="2" s="1"/>
  <c r="F41" i="2" a="1"/>
  <c r="F41" i="2" s="1"/>
  <c r="G40" i="2" a="1"/>
  <c r="G40" i="2" s="1"/>
  <c r="F40" i="2" a="1"/>
  <c r="F40" i="2" s="1"/>
  <c r="G39" i="2" a="1"/>
  <c r="G39" i="2" s="1"/>
  <c r="F39" i="2" a="1"/>
  <c r="F39" i="2" s="1"/>
  <c r="G38" i="2"/>
  <c r="G38" i="2" a="1"/>
  <c r="F38" i="2" a="1"/>
  <c r="F38" i="2" s="1"/>
  <c r="G37" i="2" a="1"/>
  <c r="G37" i="2" s="1"/>
  <c r="F37" i="2" a="1"/>
  <c r="F37" i="2" s="1"/>
  <c r="G36" i="2" a="1"/>
  <c r="G36" i="2" s="1"/>
  <c r="F36" i="2" a="1"/>
  <c r="F36" i="2" s="1"/>
  <c r="G35" i="2" a="1"/>
  <c r="G35" i="2" s="1"/>
  <c r="F35" i="2" a="1"/>
  <c r="F35" i="2" s="1"/>
  <c r="G34" i="2" a="1"/>
  <c r="G34" i="2" s="1"/>
  <c r="F34" i="2" a="1"/>
  <c r="F34" i="2" s="1"/>
  <c r="G33" i="2" a="1"/>
  <c r="G33" i="2" s="1"/>
  <c r="F33" i="2" a="1"/>
  <c r="F33" i="2" s="1"/>
  <c r="G32" i="2" a="1"/>
  <c r="G32" i="2" s="1"/>
  <c r="F32" i="2" a="1"/>
  <c r="F32" i="2" s="1"/>
  <c r="G31" i="2" a="1"/>
  <c r="G31" i="2" s="1"/>
  <c r="F31" i="2" a="1"/>
  <c r="F31" i="2" s="1"/>
  <c r="G30" i="2"/>
  <c r="G30" i="2" a="1"/>
  <c r="F30" i="2" a="1"/>
  <c r="F30" i="2" s="1"/>
  <c r="G29" i="2" a="1"/>
  <c r="G29" i="2" s="1"/>
  <c r="F29" i="2" a="1"/>
  <c r="F29" i="2" s="1"/>
  <c r="G28" i="2"/>
  <c r="G28" i="2" a="1"/>
  <c r="F28" i="2" a="1"/>
  <c r="F28" i="2" s="1"/>
  <c r="G27" i="2" a="1"/>
  <c r="G27" i="2" s="1"/>
  <c r="F27" i="2" a="1"/>
  <c r="F27" i="2" s="1"/>
  <c r="G26" i="2" a="1"/>
  <c r="G26" i="2" s="1"/>
  <c r="F26" i="2" a="1"/>
  <c r="F26" i="2" s="1"/>
  <c r="G25" i="2" a="1"/>
  <c r="G25" i="2" s="1"/>
  <c r="F25" i="2" a="1"/>
  <c r="F25" i="2" s="1"/>
  <c r="G24" i="2" a="1"/>
  <c r="G24" i="2" s="1"/>
  <c r="F24" i="2" a="1"/>
  <c r="F24" i="2" s="1"/>
  <c r="G23" i="2" a="1"/>
  <c r="G23" i="2" s="1"/>
  <c r="F23" i="2" a="1"/>
  <c r="F23" i="2" s="1"/>
  <c r="G22" i="2" a="1"/>
  <c r="G22" i="2" s="1"/>
  <c r="F22" i="2" a="1"/>
  <c r="F22" i="2" s="1"/>
  <c r="G21" i="2" a="1"/>
  <c r="G21" i="2" s="1"/>
  <c r="F21" i="2" a="1"/>
  <c r="F21" i="2" s="1"/>
  <c r="G20" i="2" a="1"/>
  <c r="G20" i="2" s="1"/>
  <c r="F20" i="2" a="1"/>
  <c r="F20" i="2" s="1"/>
  <c r="G19" i="2" a="1"/>
  <c r="G19" i="2" s="1"/>
  <c r="F19" i="2" a="1"/>
  <c r="F19" i="2" s="1"/>
  <c r="G18" i="2" a="1"/>
  <c r="G18" i="2" s="1"/>
  <c r="F18" i="2" a="1"/>
  <c r="F18" i="2" s="1"/>
  <c r="G17" i="2" a="1"/>
  <c r="G17" i="2" s="1"/>
  <c r="F17" i="2" a="1"/>
  <c r="F17" i="2" s="1"/>
  <c r="G16" i="2" a="1"/>
  <c r="G16" i="2" s="1"/>
  <c r="F16" i="2" a="1"/>
  <c r="F16" i="2" s="1"/>
  <c r="G15" i="2" a="1"/>
  <c r="G15" i="2" s="1"/>
  <c r="F15" i="2" a="1"/>
  <c r="F15" i="2" s="1"/>
  <c r="G14" i="2" a="1"/>
  <c r="G14" i="2" s="1"/>
  <c r="F14" i="2" a="1"/>
  <c r="F14" i="2" s="1"/>
  <c r="G13" i="2" a="1"/>
  <c r="G13" i="2" s="1"/>
  <c r="F13" i="2" a="1"/>
  <c r="F13" i="2" s="1"/>
  <c r="G12" i="2" a="1"/>
  <c r="G12" i="2" s="1"/>
  <c r="F12" i="2" a="1"/>
  <c r="F12" i="2" s="1"/>
  <c r="G11" i="2" a="1"/>
  <c r="G11" i="2" s="1"/>
  <c r="F11" i="2" a="1"/>
  <c r="F11" i="2" s="1"/>
  <c r="G10" i="2" a="1"/>
  <c r="G10" i="2" s="1"/>
  <c r="F10" i="2" a="1"/>
  <c r="F10" i="2" s="1"/>
  <c r="G9" i="2" a="1"/>
  <c r="G9" i="2" s="1"/>
  <c r="F9" i="2" a="1"/>
  <c r="F9" i="2" s="1"/>
  <c r="D7" i="2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  <c r="E10" i="2" a="1"/>
  <c r="E10" i="2" s="1"/>
  <c r="E9" i="2" a="1"/>
  <c r="E9" i="2" s="1"/>
  <c r="E7" i="2" s="1"/>
  <c r="D10" i="2" a="1"/>
  <c r="D10" i="2" s="1"/>
  <c r="D11" i="2" a="1"/>
  <c r="D11" i="2" s="1"/>
  <c r="D12" i="2" a="1"/>
  <c r="D12" i="2" s="1"/>
  <c r="D13" i="2" a="1"/>
  <c r="D13" i="2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/>
  <c r="D30" i="2" a="1"/>
  <c r="D30" i="2" s="1"/>
  <c r="D31" i="2" a="1"/>
  <c r="D31" i="2" s="1"/>
  <c r="D32" i="2" a="1"/>
  <c r="D32" i="2" s="1"/>
  <c r="D33" i="2" a="1"/>
  <c r="D33" i="2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/>
  <c r="D46" i="2" a="1"/>
  <c r="D46" i="2" s="1"/>
  <c r="D47" i="2" a="1"/>
  <c r="D47" i="2" s="1"/>
  <c r="D48" i="2" a="1"/>
  <c r="D48" i="2" s="1"/>
  <c r="D49" i="2" a="1"/>
  <c r="D49" i="2" s="1"/>
  <c r="D50" i="2" a="1"/>
  <c r="D50" i="2" s="1"/>
  <c r="D51" i="2" a="1"/>
  <c r="D51" i="2" s="1"/>
  <c r="D9" i="2" a="1"/>
  <c r="D9" i="2" s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O2" i="1"/>
  <c r="G2" i="1"/>
  <c r="W2" i="1"/>
  <c r="F2" i="1"/>
  <c r="H2" i="1"/>
  <c r="K2" i="1"/>
  <c r="X2" i="1"/>
  <c r="Y2" i="1"/>
  <c r="I2" i="1"/>
  <c r="P2" i="1"/>
  <c r="Q2" i="1"/>
  <c r="L2" i="1"/>
  <c r="M2" i="1"/>
  <c r="R2" i="1"/>
  <c r="S2" i="1"/>
  <c r="Z2" i="1"/>
  <c r="AA2" i="1"/>
  <c r="AB2" i="1"/>
  <c r="T2" i="1"/>
  <c r="V2" i="1"/>
  <c r="N2" i="1"/>
  <c r="U2" i="1"/>
  <c r="AC2" i="1"/>
  <c r="AD2" i="1"/>
  <c r="AE2" i="1"/>
  <c r="AF2" i="1"/>
  <c r="J2" i="1"/>
  <c r="E12" i="1"/>
  <c r="E4" i="1"/>
  <c r="E20" i="1"/>
  <c r="E3" i="1"/>
  <c r="E5" i="1"/>
  <c r="E8" i="1"/>
  <c r="E21" i="1"/>
  <c r="E22" i="1"/>
  <c r="E6" i="1"/>
  <c r="E13" i="1"/>
  <c r="E14" i="1"/>
  <c r="E9" i="1"/>
  <c r="E10" i="1"/>
  <c r="E15" i="1"/>
  <c r="E16" i="1"/>
  <c r="E23" i="1"/>
  <c r="E24" i="1"/>
  <c r="E25" i="1"/>
  <c r="E17" i="1"/>
  <c r="E19" i="1"/>
  <c r="E11" i="1"/>
  <c r="E18" i="1"/>
  <c r="E26" i="1"/>
  <c r="E27" i="1"/>
  <c r="E28" i="1"/>
  <c r="E29" i="1"/>
  <c r="E7" i="1"/>
  <c r="F3" i="1"/>
  <c r="F7" i="2" l="1"/>
  <c r="G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<sst xmlns="http://schemas.openxmlformats.org/spreadsheetml/2006/main" count="251" uniqueCount="118">
  <si>
    <t>Frau Arndt</t>
  </si>
  <si>
    <t>Fächer</t>
  </si>
  <si>
    <t>Naturwissenschaften, Textillehre, Weltkunde</t>
  </si>
  <si>
    <t>Herr Bauer</t>
  </si>
  <si>
    <t>Vertretungslehrkraft</t>
  </si>
  <si>
    <t>Frau Böttger</t>
  </si>
  <si>
    <t>Deutsch, Weltkunde, Englisch, Wirtschaft/Politik</t>
  </si>
  <si>
    <t>Frau Heuer</t>
  </si>
  <si>
    <t>Englisch, Spanisch</t>
  </si>
  <si>
    <t>Frau Doß</t>
  </si>
  <si>
    <t>Französisch, Englisch, Weltkunde</t>
  </si>
  <si>
    <t>Frau Finck</t>
  </si>
  <si>
    <t>Mathematik, Biologie, Naturwissenschaften, Chemie</t>
  </si>
  <si>
    <t>Frau Heider</t>
  </si>
  <si>
    <t>Mathematik, Sport</t>
  </si>
  <si>
    <t>Frau Gleßmann</t>
  </si>
  <si>
    <t>Frau Green</t>
  </si>
  <si>
    <t>Deutsch, Englisch</t>
  </si>
  <si>
    <t>Frau Grundmann</t>
  </si>
  <si>
    <t>Herr Heins</t>
  </si>
  <si>
    <t>Herr Hentschel</t>
  </si>
  <si>
    <t>Englisch, Weltkunde, Wirtschaft/Politik</t>
  </si>
  <si>
    <t>Frau Hoffmann</t>
  </si>
  <si>
    <t>Deutsch, Naturwissenschaften, DaZ</t>
  </si>
  <si>
    <t>Frau Hübenet</t>
  </si>
  <si>
    <t>Weltkunde, Naturwissenschaften</t>
  </si>
  <si>
    <t>Herr Ibs</t>
  </si>
  <si>
    <t>Weltkunde, Physik</t>
  </si>
  <si>
    <t>Herr Junge</t>
  </si>
  <si>
    <t>Deutsch, Weltkunde, Wirtschaft/Politik</t>
  </si>
  <si>
    <t>Frau Jungius-Weidtmann</t>
  </si>
  <si>
    <t>Förderschullehrkraft</t>
  </si>
  <si>
    <t>Herr Kabelitz</t>
  </si>
  <si>
    <t>Frau Kerth</t>
  </si>
  <si>
    <t>Sport, Weltkunde, Wirtschaft/Politik</t>
  </si>
  <si>
    <t>Frau Krille</t>
  </si>
  <si>
    <t>Herr Kühne</t>
  </si>
  <si>
    <t>Darstellendes Spiel, Deutsch, Weltkunde, Musik</t>
  </si>
  <si>
    <t>Herr Lund</t>
  </si>
  <si>
    <t>Biologie, Chemie, Naturwissenschaften</t>
  </si>
  <si>
    <t>Frau Marx-Figelski</t>
  </si>
  <si>
    <t>Englisch, Mathematik</t>
  </si>
  <si>
    <t>Frau Nagel</t>
  </si>
  <si>
    <t>Deutsch, Religion</t>
  </si>
  <si>
    <t>Frau Okken-Wilkes</t>
  </si>
  <si>
    <t>Deutsch, Naturwissenschaften</t>
  </si>
  <si>
    <t>Frau Osmers</t>
  </si>
  <si>
    <t>Mathematik, Textillehre, Weltkunde</t>
  </si>
  <si>
    <t>Herr Papenfuß</t>
  </si>
  <si>
    <t>Wirtschaft/Politik, Naturwissenschaften, Berufsorientierung</t>
  </si>
  <si>
    <t>Frau Züllich</t>
  </si>
  <si>
    <t>Deutsch, Kunst, Weltkunde</t>
  </si>
  <si>
    <t>Herr Dr. Philipp</t>
  </si>
  <si>
    <t>Deutsch, Sport, Englisch, Philosophie</t>
  </si>
  <si>
    <t>Frau Poggensee</t>
  </si>
  <si>
    <t>Deutsch, Weltkunde</t>
  </si>
  <si>
    <t>Frau Reimer</t>
  </si>
  <si>
    <t>Mathematik, Musik</t>
  </si>
  <si>
    <t>Frau Rinast</t>
  </si>
  <si>
    <t>Deutsch, Philosophie, Kunst</t>
  </si>
  <si>
    <t>Frau Riske</t>
  </si>
  <si>
    <t>Herr Sander</t>
  </si>
  <si>
    <t>Mathematik, Sport, Informatik</t>
  </si>
  <si>
    <t>Herr Schmechel</t>
  </si>
  <si>
    <t>Deutsch, Weltkunde, Technik, Wirtschaft/Politik</t>
  </si>
  <si>
    <t>Herr Schwientek</t>
  </si>
  <si>
    <t>Deutsch, Sport</t>
  </si>
  <si>
    <t>Frau Sielas-Baer</t>
  </si>
  <si>
    <t>Frau Skibbe</t>
  </si>
  <si>
    <t>Dänisch, Deutsch, Weltkunde</t>
  </si>
  <si>
    <t>Frau Tillmann</t>
  </si>
  <si>
    <t>Mathematik, Deutsch, Kunst</t>
  </si>
  <si>
    <t>Herr Unterweg</t>
  </si>
  <si>
    <t>Englisch, Weltkunde</t>
  </si>
  <si>
    <t>Frau Weiß</t>
  </si>
  <si>
    <t>Verbraucherbildung, Wirtschaft/Politik</t>
  </si>
  <si>
    <t>Frau Wirth</t>
  </si>
  <si>
    <t>Mathematik, Naturwissenschaften</t>
  </si>
  <si>
    <t>Herr Zeidler</t>
  </si>
  <si>
    <t>Weltkunde, Mathematik</t>
  </si>
  <si>
    <t>Naturwissenschaften</t>
  </si>
  <si>
    <t>Textillehre</t>
  </si>
  <si>
    <t>Weltkunde</t>
  </si>
  <si>
    <t>Deutsch</t>
  </si>
  <si>
    <t>Englisch</t>
  </si>
  <si>
    <t>Wirtschaft/Politik</t>
  </si>
  <si>
    <t>Spanisch</t>
  </si>
  <si>
    <t>Französisch</t>
  </si>
  <si>
    <t>Mathematik</t>
  </si>
  <si>
    <t>Chemie</t>
  </si>
  <si>
    <t>Sport</t>
  </si>
  <si>
    <t>Verbraucherbildung</t>
  </si>
  <si>
    <t>DaZ</t>
  </si>
  <si>
    <t>Physik</t>
  </si>
  <si>
    <t>Darstellendes Spiel</t>
  </si>
  <si>
    <t>Musik</t>
  </si>
  <si>
    <t>Biologie</t>
  </si>
  <si>
    <t>Religion</t>
  </si>
  <si>
    <t>Kunst</t>
  </si>
  <si>
    <t>Philosophie</t>
  </si>
  <si>
    <t>Informatik</t>
  </si>
  <si>
    <t>Technik</t>
  </si>
  <si>
    <t>Dänisch</t>
  </si>
  <si>
    <t>Berufsorientierung</t>
  </si>
  <si>
    <t>Evangelisch</t>
  </si>
  <si>
    <t>Deutsch, Evangelisch, Verbraucherbildung, DaZ</t>
  </si>
  <si>
    <t>Mathematik, Sport, Evangelisch</t>
  </si>
  <si>
    <t>Englisch, Evangelisch</t>
  </si>
  <si>
    <t>Lehrer</t>
  </si>
  <si>
    <t>Check</t>
  </si>
  <si>
    <t>Fach 1</t>
  </si>
  <si>
    <t>Fach 2</t>
  </si>
  <si>
    <t>Fach 3</t>
  </si>
  <si>
    <t>Fach 4</t>
  </si>
  <si>
    <t>Fach 5</t>
  </si>
  <si>
    <t>Slot 1</t>
  </si>
  <si>
    <t>Ist Betroffen</t>
  </si>
  <si>
    <t>Slot2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</si>
</sst>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textRotation="90"/>
    </xf>
    <xf numFmtId="0" fontId="0" fillId="4" borderId="1" xfId="0" applyFill="1" applyBorder="1" applyAlignment="1">
      <alignment textRotation="90"/>
    </xf>
    <xf numFmtId="0" fontId="0" fillId="2" borderId="1" xfId="0" applyFill="1" applyBorder="1"/>
    <xf numFmtId="0" fontId="0" fillId="0" borderId="1" xfId="0" applyBorder="1"/>
    <xf numFmtId="0" fontId="0" fillId="4" borderId="2" xfId="0" applyFill="1" applyBorder="1"/>
    <xf numFmtId="0" fontId="0" fillId="2" borderId="2" xfId="0" applyFill="1" applyBorder="1"/>
    <xf numFmtId="0" fontId="0" fillId="0" borderId="2" xfId="0" applyBorder="1"/>
    <xf numFmtId="0" fontId="0" fillId="0" borderId="3" xfId="0" applyBorder="1"/>
    <xf numFmtId="0" fontId="0" fillId="5" borderId="0" xfId="0" applyFill="1"/>
    <xf numFmtId="0" fontId="0" fillId="6" borderId="0" xfId="0" applyFill="1"/>
    <xf numFmtId="0" fontId="0" fillId="7" borderId="0" xfId="0" applyFill="1"/>
  </cellXfs>
  <cellStyles count="1">
    <cellStyle name="Standard" xfId="0" builtinId="0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CC281-027A-45AE-9BB4-44F1CA111A34}">
  <sheetPr codeName="Tabelle1"/>
  <dimension ref="A1:AF44"/>
  <sheetViews>
    <sheetView tabSelected="1" workbookViewId="0">
      <selection activeCell="T10" sqref="T10"/>
    </sheetView>
  </sheetViews>
  <sheetFormatPr baseColWidth="10" defaultRowHeight="15" x14ac:dyDescent="0.25"/>
  <cols>
    <col min="1" max="1" width="23.28515625" bestFit="1" customWidth="1"/>
    <col min="2" max="2" width="54.42578125" bestFit="1" customWidth="1"/>
    <col min="3" max="3" width="6.28515625" customWidth="1"/>
    <col min="4" max="4" width="20.140625" bestFit="1" customWidth="1"/>
    <col min="5" max="5" width="3" bestFit="1" customWidth="1"/>
    <col min="6" max="32" width="3.7109375" bestFit="1" customWidth="1"/>
  </cols>
  <sheetData>
    <row r="1" spans="1:32" ht="105.75" x14ac:dyDescent="0.25">
      <c r="A1" s="2" t="s">
        <v>108</v>
      </c>
      <c r="B1" s="2" t="s">
        <v>1</v>
      </c>
      <c r="F1" s="4" t="s">
        <v>83</v>
      </c>
      <c r="G1" s="4" t="s">
        <v>82</v>
      </c>
      <c r="H1" s="4" t="s">
        <v>84</v>
      </c>
      <c r="I1" s="4" t="s">
        <v>88</v>
      </c>
      <c r="J1" s="4" t="s">
        <v>80</v>
      </c>
      <c r="K1" s="4" t="s">
        <v>85</v>
      </c>
      <c r="L1" s="4" t="s">
        <v>90</v>
      </c>
      <c r="M1" s="4" t="s">
        <v>104</v>
      </c>
      <c r="N1" s="4" t="s">
        <v>98</v>
      </c>
      <c r="O1" s="4" t="s">
        <v>81</v>
      </c>
      <c r="P1" s="4" t="s">
        <v>96</v>
      </c>
      <c r="Q1" s="4" t="s">
        <v>89</v>
      </c>
      <c r="R1" s="4" t="s">
        <v>91</v>
      </c>
      <c r="S1" s="4" t="s">
        <v>92</v>
      </c>
      <c r="T1" s="4" t="s">
        <v>95</v>
      </c>
      <c r="U1" s="4" t="s">
        <v>99</v>
      </c>
      <c r="V1" s="5" t="s">
        <v>97</v>
      </c>
      <c r="W1" s="4" t="s">
        <v>4</v>
      </c>
      <c r="X1" s="4" t="s">
        <v>86</v>
      </c>
      <c r="Y1" s="4" t="s">
        <v>87</v>
      </c>
      <c r="Z1" s="4" t="s">
        <v>93</v>
      </c>
      <c r="AA1" s="4" t="s">
        <v>31</v>
      </c>
      <c r="AB1" s="4" t="s">
        <v>94</v>
      </c>
      <c r="AC1" s="4" t="s">
        <v>100</v>
      </c>
      <c r="AD1" s="4" t="s">
        <v>101</v>
      </c>
      <c r="AE1" s="4" t="s">
        <v>102</v>
      </c>
      <c r="AF1" s="4" t="s">
        <v>103</v>
      </c>
    </row>
    <row r="2" spans="1:32" x14ac:dyDescent="0.25">
      <c r="A2" t="s">
        <v>0</v>
      </c>
      <c r="B2" t="s">
        <v>2</v>
      </c>
      <c r="E2" s="1"/>
      <c r="F2" s="1">
        <f>COUNTIFS($B:$B,"*"&amp;F1&amp;"*")</f>
        <v>18</v>
      </c>
      <c r="G2" s="1">
        <f>COUNTIFS($B:$B,"*"&amp;G1&amp;"*")</f>
        <v>16</v>
      </c>
      <c r="H2" s="1">
        <f>COUNTIFS($B:$B,"*"&amp;H1&amp;"*")</f>
        <v>11</v>
      </c>
      <c r="I2" s="1">
        <f>COUNTIFS($B:$B,"*"&amp;I1&amp;"*")</f>
        <v>11</v>
      </c>
      <c r="J2" s="1">
        <f>COUNTIFS($B:$B,"*"&amp;J1&amp;"*")</f>
        <v>9</v>
      </c>
      <c r="K2" s="1">
        <f>COUNTIFS($B:$B,"*"&amp;K1&amp;"*")</f>
        <v>7</v>
      </c>
      <c r="L2" s="1">
        <f>COUNTIFS($B:$B,"*"&amp;L1&amp;"*")</f>
        <v>7</v>
      </c>
      <c r="M2" s="1">
        <f>COUNTIFS($B:$B,"*"&amp;M1&amp;"*")</f>
        <v>4</v>
      </c>
      <c r="N2" s="1">
        <f>COUNTIFS($B:$B,"*"&amp;N1&amp;"*")</f>
        <v>3</v>
      </c>
      <c r="O2" s="1">
        <f>COUNTIFS($B:$B,"*"&amp;O1&amp;"*")</f>
        <v>2</v>
      </c>
      <c r="P2" s="1">
        <f>COUNTIFS($B:$B,"*"&amp;P1&amp;"*")</f>
        <v>2</v>
      </c>
      <c r="Q2" s="1">
        <f>COUNTIFS($B:$B,"*"&amp;Q1&amp;"*")</f>
        <v>2</v>
      </c>
      <c r="R2" s="1">
        <f>COUNTIFS($B:$B,"*"&amp;R1&amp;"*")</f>
        <v>2</v>
      </c>
      <c r="S2" s="1">
        <f>COUNTIFS($B:$B,"*"&amp;S1&amp;"*")</f>
        <v>2</v>
      </c>
      <c r="T2" s="1">
        <f>COUNTIFS($B:$B,"*"&amp;T1&amp;"*")</f>
        <v>2</v>
      </c>
      <c r="U2" s="1">
        <f>COUNTIFS($B:$B,"*"&amp;U1&amp;"*")</f>
        <v>2</v>
      </c>
      <c r="V2" s="6">
        <f>COUNTIFS($B:$B,"*"&amp;V1&amp;"*")</f>
        <v>1</v>
      </c>
      <c r="W2" s="1">
        <f>COUNTIFS($B:$B,"*"&amp;W1&amp;"*")</f>
        <v>1</v>
      </c>
      <c r="X2" s="1">
        <f>COUNTIFS($B:$B,"*"&amp;X1&amp;"*")</f>
        <v>1</v>
      </c>
      <c r="Y2" s="1">
        <f>COUNTIFS($B:$B,"*"&amp;Y1&amp;"*")</f>
        <v>1</v>
      </c>
      <c r="Z2" s="1">
        <f>COUNTIFS($B:$B,"*"&amp;Z1&amp;"*")</f>
        <v>1</v>
      </c>
      <c r="AA2" s="1">
        <f>COUNTIFS($B:$B,"*"&amp;AA1&amp;"*")</f>
        <v>1</v>
      </c>
      <c r="AB2" s="1">
        <f>COUNTIFS($B:$B,"*"&amp;AB1&amp;"*")</f>
        <v>1</v>
      </c>
      <c r="AC2" s="1">
        <f>COUNTIFS($B:$B,"*"&amp;AC1&amp;"*")</f>
        <v>1</v>
      </c>
      <c r="AD2" s="1">
        <f>COUNTIFS($B:$B,"*"&amp;AD1&amp;"*")</f>
        <v>1</v>
      </c>
      <c r="AE2" s="1">
        <f>COUNTIFS($B:$B,"*"&amp;AE1&amp;"*")</f>
        <v>1</v>
      </c>
      <c r="AF2" s="1">
        <f>COUNTIFS($B:$B,"*"&amp;AF1&amp;"*")</f>
        <v>1</v>
      </c>
    </row>
    <row r="3" spans="1:32" x14ac:dyDescent="0.25">
      <c r="A3" t="s">
        <v>3</v>
      </c>
      <c r="B3" t="s">
        <v>4</v>
      </c>
      <c r="D3" s="3" t="s">
        <v>83</v>
      </c>
      <c r="E3" s="1">
        <f>COUNTIFS(B:B,"*"&amp;D3&amp;"*")</f>
        <v>18</v>
      </c>
      <c r="F3">
        <f>COUNTIFS($B:$B,"*"&amp;$D3&amp;"*",$B:$B,"*"&amp;F$1&amp;"*")</f>
        <v>18</v>
      </c>
      <c r="G3">
        <f t="shared" ref="G3:AF12" si="0">COUNTIFS($B:$B,"*"&amp;$D3&amp;"*",$B:$B,"*"&amp;G$1&amp;"*")</f>
        <v>7</v>
      </c>
      <c r="H3">
        <f t="shared" si="0"/>
        <v>4</v>
      </c>
      <c r="I3">
        <f t="shared" si="0"/>
        <v>1</v>
      </c>
      <c r="J3">
        <f t="shared" si="0"/>
        <v>3</v>
      </c>
      <c r="K3">
        <f t="shared" si="0"/>
        <v>3</v>
      </c>
      <c r="L3">
        <f t="shared" si="0"/>
        <v>2</v>
      </c>
      <c r="M3">
        <f t="shared" si="0"/>
        <v>1</v>
      </c>
      <c r="N3">
        <f t="shared" si="0"/>
        <v>3</v>
      </c>
      <c r="O3">
        <f t="shared" si="0"/>
        <v>0</v>
      </c>
      <c r="P3">
        <f t="shared" si="0"/>
        <v>0</v>
      </c>
      <c r="Q3">
        <f t="shared" si="0"/>
        <v>0</v>
      </c>
      <c r="R3">
        <f t="shared" si="0"/>
        <v>1</v>
      </c>
      <c r="S3">
        <f t="shared" si="0"/>
        <v>2</v>
      </c>
      <c r="T3">
        <f t="shared" si="0"/>
        <v>1</v>
      </c>
      <c r="U3">
        <f t="shared" si="0"/>
        <v>2</v>
      </c>
      <c r="V3" s="7">
        <f t="shared" si="0"/>
        <v>1</v>
      </c>
      <c r="W3">
        <f t="shared" si="0"/>
        <v>0</v>
      </c>
      <c r="X3">
        <f t="shared" si="0"/>
        <v>0</v>
      </c>
      <c r="Y3">
        <f t="shared" si="0"/>
        <v>0</v>
      </c>
      <c r="Z3">
        <f t="shared" si="0"/>
        <v>0</v>
      </c>
      <c r="AA3">
        <f t="shared" si="0"/>
        <v>0</v>
      </c>
      <c r="AB3">
        <f t="shared" si="0"/>
        <v>1</v>
      </c>
      <c r="AC3">
        <f t="shared" si="0"/>
        <v>0</v>
      </c>
      <c r="AD3">
        <f t="shared" si="0"/>
        <v>1</v>
      </c>
      <c r="AE3">
        <f t="shared" si="0"/>
        <v>1</v>
      </c>
      <c r="AF3">
        <f t="shared" si="0"/>
        <v>0</v>
      </c>
    </row>
    <row r="4" spans="1:32" x14ac:dyDescent="0.25">
      <c r="A4" t="s">
        <v>5</v>
      </c>
      <c r="B4" t="s">
        <v>6</v>
      </c>
      <c r="D4" s="3" t="s">
        <v>82</v>
      </c>
      <c r="E4" s="1">
        <f>COUNTIFS(B:B,"*"&amp;D4&amp;"*")</f>
        <v>16</v>
      </c>
      <c r="F4">
        <f t="shared" ref="F4:U29" si="1">COUNTIFS($B:$B,"*"&amp;$D4&amp;"*",$B:$B,"*"&amp;F$1&amp;"*")</f>
        <v>7</v>
      </c>
      <c r="G4">
        <f t="shared" si="0"/>
        <v>16</v>
      </c>
      <c r="H4">
        <f t="shared" si="0"/>
        <v>4</v>
      </c>
      <c r="I4">
        <f t="shared" si="0"/>
        <v>2</v>
      </c>
      <c r="J4">
        <f t="shared" si="0"/>
        <v>2</v>
      </c>
      <c r="K4">
        <f t="shared" si="0"/>
        <v>5</v>
      </c>
      <c r="L4">
        <f t="shared" si="0"/>
        <v>1</v>
      </c>
      <c r="M4">
        <f t="shared" si="0"/>
        <v>0</v>
      </c>
      <c r="N4">
        <f t="shared" si="0"/>
        <v>1</v>
      </c>
      <c r="O4">
        <f t="shared" si="0"/>
        <v>2</v>
      </c>
      <c r="P4">
        <f t="shared" si="0"/>
        <v>0</v>
      </c>
      <c r="Q4">
        <f t="shared" si="0"/>
        <v>0</v>
      </c>
      <c r="R4">
        <f t="shared" si="0"/>
        <v>0</v>
      </c>
      <c r="S4">
        <f t="shared" si="0"/>
        <v>0</v>
      </c>
      <c r="T4">
        <f t="shared" si="0"/>
        <v>1</v>
      </c>
      <c r="U4">
        <f t="shared" si="0"/>
        <v>0</v>
      </c>
      <c r="V4" s="7">
        <f t="shared" si="0"/>
        <v>0</v>
      </c>
      <c r="W4">
        <f t="shared" si="0"/>
        <v>0</v>
      </c>
      <c r="X4">
        <f t="shared" si="0"/>
        <v>0</v>
      </c>
      <c r="Y4">
        <f t="shared" si="0"/>
        <v>1</v>
      </c>
      <c r="Z4">
        <f t="shared" si="0"/>
        <v>1</v>
      </c>
      <c r="AA4">
        <f t="shared" si="0"/>
        <v>0</v>
      </c>
      <c r="AB4">
        <f t="shared" si="0"/>
        <v>1</v>
      </c>
      <c r="AC4">
        <f t="shared" si="0"/>
        <v>0</v>
      </c>
      <c r="AD4">
        <f t="shared" si="0"/>
        <v>1</v>
      </c>
      <c r="AE4">
        <f t="shared" si="0"/>
        <v>1</v>
      </c>
      <c r="AF4">
        <f t="shared" si="0"/>
        <v>0</v>
      </c>
    </row>
    <row r="5" spans="1:32" x14ac:dyDescent="0.25">
      <c r="A5" t="s">
        <v>7</v>
      </c>
      <c r="B5" t="s">
        <v>8</v>
      </c>
      <c r="D5" s="3" t="s">
        <v>84</v>
      </c>
      <c r="E5" s="1">
        <f>COUNTIFS(B:B,"*"&amp;D5&amp;"*")</f>
        <v>11</v>
      </c>
      <c r="F5">
        <f t="shared" si="1"/>
        <v>4</v>
      </c>
      <c r="G5">
        <f t="shared" si="0"/>
        <v>4</v>
      </c>
      <c r="H5">
        <f t="shared" si="0"/>
        <v>11</v>
      </c>
      <c r="I5">
        <f t="shared" si="0"/>
        <v>1</v>
      </c>
      <c r="J5">
        <f t="shared" si="0"/>
        <v>0</v>
      </c>
      <c r="K5">
        <f t="shared" si="0"/>
        <v>2</v>
      </c>
      <c r="L5">
        <f t="shared" si="0"/>
        <v>1</v>
      </c>
      <c r="M5">
        <f t="shared" si="0"/>
        <v>2</v>
      </c>
      <c r="N5">
        <f t="shared" si="0"/>
        <v>0</v>
      </c>
      <c r="O5">
        <f t="shared" si="0"/>
        <v>0</v>
      </c>
      <c r="P5">
        <f t="shared" si="0"/>
        <v>0</v>
      </c>
      <c r="Q5">
        <f t="shared" si="0"/>
        <v>0</v>
      </c>
      <c r="R5">
        <f t="shared" si="0"/>
        <v>0</v>
      </c>
      <c r="S5">
        <f t="shared" si="0"/>
        <v>0</v>
      </c>
      <c r="T5">
        <f t="shared" si="0"/>
        <v>0</v>
      </c>
      <c r="U5">
        <f t="shared" si="0"/>
        <v>1</v>
      </c>
      <c r="V5" s="7">
        <f t="shared" si="0"/>
        <v>0</v>
      </c>
      <c r="W5">
        <f t="shared" si="0"/>
        <v>0</v>
      </c>
      <c r="X5">
        <f t="shared" si="0"/>
        <v>1</v>
      </c>
      <c r="Y5">
        <f t="shared" si="0"/>
        <v>1</v>
      </c>
      <c r="Z5">
        <f t="shared" si="0"/>
        <v>0</v>
      </c>
      <c r="AA5">
        <f t="shared" si="0"/>
        <v>0</v>
      </c>
      <c r="AB5">
        <f t="shared" si="0"/>
        <v>0</v>
      </c>
      <c r="AC5">
        <f t="shared" si="0"/>
        <v>0</v>
      </c>
      <c r="AD5">
        <f t="shared" si="0"/>
        <v>0</v>
      </c>
      <c r="AE5">
        <f t="shared" si="0"/>
        <v>0</v>
      </c>
      <c r="AF5">
        <f t="shared" si="0"/>
        <v>0</v>
      </c>
    </row>
    <row r="6" spans="1:32" x14ac:dyDescent="0.25">
      <c r="A6" t="s">
        <v>9</v>
      </c>
      <c r="B6" t="s">
        <v>10</v>
      </c>
      <c r="D6" s="3" t="s">
        <v>88</v>
      </c>
      <c r="E6" s="1">
        <f>COUNTIFS(B:B,"*"&amp;D6&amp;"*")</f>
        <v>11</v>
      </c>
      <c r="F6">
        <f t="shared" si="1"/>
        <v>1</v>
      </c>
      <c r="G6">
        <f t="shared" si="0"/>
        <v>2</v>
      </c>
      <c r="H6">
        <f t="shared" si="0"/>
        <v>1</v>
      </c>
      <c r="I6">
        <f t="shared" si="0"/>
        <v>11</v>
      </c>
      <c r="J6">
        <f t="shared" si="0"/>
        <v>2</v>
      </c>
      <c r="K6">
        <f t="shared" si="0"/>
        <v>0</v>
      </c>
      <c r="L6">
        <f t="shared" si="0"/>
        <v>4</v>
      </c>
      <c r="M6">
        <f t="shared" si="0"/>
        <v>1</v>
      </c>
      <c r="N6">
        <f t="shared" si="0"/>
        <v>1</v>
      </c>
      <c r="O6">
        <f t="shared" si="0"/>
        <v>1</v>
      </c>
      <c r="P6">
        <f t="shared" si="0"/>
        <v>1</v>
      </c>
      <c r="Q6">
        <f t="shared" si="0"/>
        <v>1</v>
      </c>
      <c r="R6">
        <f t="shared" si="0"/>
        <v>0</v>
      </c>
      <c r="S6">
        <f t="shared" si="0"/>
        <v>0</v>
      </c>
      <c r="T6">
        <f t="shared" si="0"/>
        <v>1</v>
      </c>
      <c r="U6">
        <f t="shared" si="0"/>
        <v>0</v>
      </c>
      <c r="V6" s="7">
        <f t="shared" si="0"/>
        <v>0</v>
      </c>
      <c r="W6">
        <f t="shared" si="0"/>
        <v>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1</v>
      </c>
      <c r="AD6">
        <f t="shared" si="0"/>
        <v>0</v>
      </c>
      <c r="AE6">
        <f t="shared" si="0"/>
        <v>0</v>
      </c>
      <c r="AF6">
        <f t="shared" si="0"/>
        <v>0</v>
      </c>
    </row>
    <row r="7" spans="1:32" x14ac:dyDescent="0.25">
      <c r="A7" t="s">
        <v>11</v>
      </c>
      <c r="B7" t="s">
        <v>12</v>
      </c>
      <c r="D7" s="3" t="s">
        <v>80</v>
      </c>
      <c r="E7" s="1">
        <f>COUNTIFS(B:B,"*"&amp;D7&amp;"*")</f>
        <v>9</v>
      </c>
      <c r="F7">
        <f t="shared" si="1"/>
        <v>3</v>
      </c>
      <c r="G7">
        <f t="shared" si="0"/>
        <v>2</v>
      </c>
      <c r="H7">
        <f t="shared" si="0"/>
        <v>0</v>
      </c>
      <c r="I7">
        <f t="shared" si="0"/>
        <v>2</v>
      </c>
      <c r="J7">
        <f t="shared" si="0"/>
        <v>9</v>
      </c>
      <c r="K7">
        <f t="shared" si="0"/>
        <v>1</v>
      </c>
      <c r="L7">
        <f t="shared" si="0"/>
        <v>0</v>
      </c>
      <c r="M7">
        <f t="shared" si="0"/>
        <v>0</v>
      </c>
      <c r="N7">
        <f t="shared" si="0"/>
        <v>0</v>
      </c>
      <c r="O7">
        <f t="shared" si="0"/>
        <v>1</v>
      </c>
      <c r="P7">
        <f t="shared" si="0"/>
        <v>2</v>
      </c>
      <c r="Q7">
        <f t="shared" si="0"/>
        <v>2</v>
      </c>
      <c r="R7">
        <f t="shared" si="0"/>
        <v>0</v>
      </c>
      <c r="S7">
        <f t="shared" si="0"/>
        <v>1</v>
      </c>
      <c r="T7">
        <f t="shared" si="0"/>
        <v>0</v>
      </c>
      <c r="U7">
        <f t="shared" si="0"/>
        <v>0</v>
      </c>
      <c r="V7" s="7">
        <f t="shared" si="0"/>
        <v>0</v>
      </c>
      <c r="W7">
        <f t="shared" si="0"/>
        <v>0</v>
      </c>
      <c r="X7">
        <f t="shared" si="0"/>
        <v>0</v>
      </c>
      <c r="Y7">
        <f t="shared" si="0"/>
        <v>0</v>
      </c>
      <c r="Z7">
        <f t="shared" si="0"/>
        <v>0</v>
      </c>
      <c r="AA7">
        <f t="shared" si="0"/>
        <v>0</v>
      </c>
      <c r="AB7">
        <f t="shared" si="0"/>
        <v>0</v>
      </c>
      <c r="AC7">
        <f t="shared" si="0"/>
        <v>0</v>
      </c>
      <c r="AD7">
        <f t="shared" si="0"/>
        <v>0</v>
      </c>
      <c r="AE7">
        <f t="shared" si="0"/>
        <v>0</v>
      </c>
      <c r="AF7">
        <f t="shared" si="0"/>
        <v>1</v>
      </c>
    </row>
    <row r="8" spans="1:32" x14ac:dyDescent="0.25">
      <c r="A8" t="s">
        <v>13</v>
      </c>
      <c r="B8" t="s">
        <v>14</v>
      </c>
      <c r="D8" s="3" t="s">
        <v>85</v>
      </c>
      <c r="E8" s="1">
        <f>COUNTIFS(B:B,"*"&amp;D8&amp;"*")</f>
        <v>7</v>
      </c>
      <c r="F8">
        <f t="shared" si="1"/>
        <v>3</v>
      </c>
      <c r="G8">
        <f t="shared" si="0"/>
        <v>5</v>
      </c>
      <c r="H8">
        <f t="shared" si="0"/>
        <v>2</v>
      </c>
      <c r="I8">
        <f t="shared" si="0"/>
        <v>0</v>
      </c>
      <c r="J8">
        <f t="shared" si="0"/>
        <v>1</v>
      </c>
      <c r="K8">
        <f t="shared" si="0"/>
        <v>7</v>
      </c>
      <c r="L8">
        <f t="shared" si="0"/>
        <v>1</v>
      </c>
      <c r="M8">
        <f t="shared" si="0"/>
        <v>0</v>
      </c>
      <c r="N8">
        <f t="shared" si="0"/>
        <v>0</v>
      </c>
      <c r="O8">
        <f t="shared" si="0"/>
        <v>0</v>
      </c>
      <c r="P8">
        <f t="shared" si="0"/>
        <v>0</v>
      </c>
      <c r="Q8">
        <f t="shared" si="0"/>
        <v>0</v>
      </c>
      <c r="R8">
        <f t="shared" si="0"/>
        <v>1</v>
      </c>
      <c r="S8">
        <f t="shared" si="0"/>
        <v>0</v>
      </c>
      <c r="T8">
        <f t="shared" si="0"/>
        <v>0</v>
      </c>
      <c r="U8">
        <f t="shared" si="0"/>
        <v>0</v>
      </c>
      <c r="V8" s="7">
        <f t="shared" si="0"/>
        <v>0</v>
      </c>
      <c r="W8">
        <f t="shared" si="0"/>
        <v>0</v>
      </c>
      <c r="X8">
        <f t="shared" si="0"/>
        <v>0</v>
      </c>
      <c r="Y8">
        <f t="shared" si="0"/>
        <v>0</v>
      </c>
      <c r="Z8">
        <f t="shared" si="0"/>
        <v>0</v>
      </c>
      <c r="AA8">
        <f t="shared" si="0"/>
        <v>0</v>
      </c>
      <c r="AB8">
        <f t="shared" si="0"/>
        <v>0</v>
      </c>
      <c r="AC8">
        <f t="shared" si="0"/>
        <v>0</v>
      </c>
      <c r="AD8">
        <f t="shared" si="0"/>
        <v>1</v>
      </c>
      <c r="AE8">
        <f t="shared" si="0"/>
        <v>0</v>
      </c>
      <c r="AF8">
        <f t="shared" si="0"/>
        <v>1</v>
      </c>
    </row>
    <row r="9" spans="1:32" x14ac:dyDescent="0.25">
      <c r="A9" t="s">
        <v>15</v>
      </c>
      <c r="B9" t="s">
        <v>105</v>
      </c>
      <c r="D9" s="3" t="s">
        <v>90</v>
      </c>
      <c r="E9" s="1">
        <f>COUNTIFS(B:B,"*"&amp;D9&amp;"*")</f>
        <v>7</v>
      </c>
      <c r="F9">
        <f t="shared" si="1"/>
        <v>2</v>
      </c>
      <c r="G9">
        <f t="shared" si="0"/>
        <v>1</v>
      </c>
      <c r="H9">
        <f t="shared" si="0"/>
        <v>1</v>
      </c>
      <c r="I9">
        <f t="shared" si="0"/>
        <v>4</v>
      </c>
      <c r="J9">
        <f t="shared" si="0"/>
        <v>0</v>
      </c>
      <c r="K9">
        <f t="shared" si="0"/>
        <v>1</v>
      </c>
      <c r="L9">
        <f t="shared" si="0"/>
        <v>7</v>
      </c>
      <c r="M9">
        <f t="shared" si="0"/>
        <v>1</v>
      </c>
      <c r="N9">
        <f t="shared" si="0"/>
        <v>0</v>
      </c>
      <c r="O9">
        <f t="shared" si="0"/>
        <v>0</v>
      </c>
      <c r="P9">
        <f t="shared" si="0"/>
        <v>0</v>
      </c>
      <c r="Q9">
        <f t="shared" si="0"/>
        <v>0</v>
      </c>
      <c r="R9">
        <f t="shared" si="0"/>
        <v>0</v>
      </c>
      <c r="S9">
        <f t="shared" si="0"/>
        <v>0</v>
      </c>
      <c r="T9">
        <f t="shared" si="0"/>
        <v>0</v>
      </c>
      <c r="U9">
        <f t="shared" si="0"/>
        <v>1</v>
      </c>
      <c r="V9" s="7">
        <f t="shared" si="0"/>
        <v>0</v>
      </c>
      <c r="W9">
        <f t="shared" si="0"/>
        <v>0</v>
      </c>
      <c r="X9">
        <f t="shared" si="0"/>
        <v>0</v>
      </c>
      <c r="Y9">
        <f t="shared" si="0"/>
        <v>0</v>
      </c>
      <c r="Z9">
        <f t="shared" si="0"/>
        <v>0</v>
      </c>
      <c r="AA9">
        <f t="shared" si="0"/>
        <v>0</v>
      </c>
      <c r="AB9">
        <f t="shared" si="0"/>
        <v>0</v>
      </c>
      <c r="AC9">
        <f t="shared" si="0"/>
        <v>1</v>
      </c>
      <c r="AD9">
        <f t="shared" si="0"/>
        <v>0</v>
      </c>
      <c r="AE9">
        <f t="shared" si="0"/>
        <v>0</v>
      </c>
      <c r="AF9">
        <f t="shared" si="0"/>
        <v>0</v>
      </c>
    </row>
    <row r="10" spans="1:32" x14ac:dyDescent="0.25">
      <c r="A10" t="s">
        <v>16</v>
      </c>
      <c r="B10" t="s">
        <v>17</v>
      </c>
      <c r="D10" s="3" t="s">
        <v>104</v>
      </c>
      <c r="E10" s="1">
        <f>COUNTIFS(B:B,"*"&amp;D10&amp;"*")</f>
        <v>4</v>
      </c>
      <c r="F10">
        <f t="shared" si="1"/>
        <v>1</v>
      </c>
      <c r="G10">
        <f t="shared" si="0"/>
        <v>0</v>
      </c>
      <c r="H10">
        <f t="shared" si="0"/>
        <v>2</v>
      </c>
      <c r="I10">
        <f t="shared" si="0"/>
        <v>1</v>
      </c>
      <c r="J10">
        <f t="shared" si="0"/>
        <v>0</v>
      </c>
      <c r="K10">
        <f t="shared" si="0"/>
        <v>0</v>
      </c>
      <c r="L10">
        <f t="shared" si="0"/>
        <v>1</v>
      </c>
      <c r="M10">
        <f t="shared" si="0"/>
        <v>4</v>
      </c>
      <c r="N10">
        <f t="shared" si="0"/>
        <v>0</v>
      </c>
      <c r="O10">
        <f t="shared" si="0"/>
        <v>0</v>
      </c>
      <c r="P10">
        <f t="shared" si="0"/>
        <v>0</v>
      </c>
      <c r="Q10">
        <f t="shared" si="0"/>
        <v>0</v>
      </c>
      <c r="R10">
        <f t="shared" si="0"/>
        <v>1</v>
      </c>
      <c r="S10">
        <f t="shared" si="0"/>
        <v>1</v>
      </c>
      <c r="T10">
        <f t="shared" si="0"/>
        <v>0</v>
      </c>
      <c r="U10">
        <f t="shared" si="0"/>
        <v>0</v>
      </c>
      <c r="V10" s="7">
        <f t="shared" si="0"/>
        <v>0</v>
      </c>
      <c r="W10">
        <f t="shared" si="0"/>
        <v>0</v>
      </c>
      <c r="X10">
        <f t="shared" si="0"/>
        <v>0</v>
      </c>
      <c r="Y10">
        <f t="shared" si="0"/>
        <v>0</v>
      </c>
      <c r="Z10">
        <f t="shared" si="0"/>
        <v>0</v>
      </c>
      <c r="AA10">
        <f t="shared" si="0"/>
        <v>0</v>
      </c>
      <c r="AB10">
        <f t="shared" si="0"/>
        <v>0</v>
      </c>
      <c r="AC10">
        <f t="shared" si="0"/>
        <v>0</v>
      </c>
      <c r="AD10">
        <f t="shared" si="0"/>
        <v>0</v>
      </c>
      <c r="AE10">
        <f t="shared" si="0"/>
        <v>0</v>
      </c>
      <c r="AF10">
        <f t="shared" si="0"/>
        <v>0</v>
      </c>
    </row>
    <row r="11" spans="1:32" x14ac:dyDescent="0.25">
      <c r="A11" t="s">
        <v>18</v>
      </c>
      <c r="B11" t="s">
        <v>106</v>
      </c>
      <c r="D11" s="3" t="s">
        <v>98</v>
      </c>
      <c r="E11" s="1">
        <f>COUNTIFS(B:B,"*"&amp;D11&amp;"*")</f>
        <v>3</v>
      </c>
      <c r="F11">
        <f t="shared" si="1"/>
        <v>3</v>
      </c>
      <c r="G11">
        <f t="shared" si="0"/>
        <v>1</v>
      </c>
      <c r="H11">
        <f t="shared" si="0"/>
        <v>0</v>
      </c>
      <c r="I11">
        <f t="shared" si="0"/>
        <v>1</v>
      </c>
      <c r="J11">
        <f t="shared" si="0"/>
        <v>0</v>
      </c>
      <c r="K11">
        <f t="shared" si="0"/>
        <v>0</v>
      </c>
      <c r="L11">
        <f t="shared" si="0"/>
        <v>0</v>
      </c>
      <c r="M11">
        <f t="shared" si="0"/>
        <v>0</v>
      </c>
      <c r="N11">
        <f t="shared" si="0"/>
        <v>3</v>
      </c>
      <c r="O11">
        <f t="shared" si="0"/>
        <v>0</v>
      </c>
      <c r="P11">
        <f t="shared" si="0"/>
        <v>0</v>
      </c>
      <c r="Q11">
        <f t="shared" si="0"/>
        <v>0</v>
      </c>
      <c r="R11">
        <f t="shared" si="0"/>
        <v>0</v>
      </c>
      <c r="S11">
        <f t="shared" si="0"/>
        <v>0</v>
      </c>
      <c r="T11">
        <f t="shared" si="0"/>
        <v>0</v>
      </c>
      <c r="U11">
        <f t="shared" si="0"/>
        <v>1</v>
      </c>
      <c r="V11" s="7">
        <f t="shared" si="0"/>
        <v>0</v>
      </c>
      <c r="W11">
        <f t="shared" si="0"/>
        <v>0</v>
      </c>
      <c r="X11">
        <f t="shared" si="0"/>
        <v>0</v>
      </c>
      <c r="Y11">
        <f t="shared" si="0"/>
        <v>0</v>
      </c>
      <c r="Z11">
        <f t="shared" si="0"/>
        <v>0</v>
      </c>
      <c r="AA11">
        <f t="shared" si="0"/>
        <v>0</v>
      </c>
      <c r="AB11">
        <f t="shared" si="0"/>
        <v>0</v>
      </c>
      <c r="AC11">
        <f t="shared" si="0"/>
        <v>0</v>
      </c>
      <c r="AD11">
        <f t="shared" si="0"/>
        <v>0</v>
      </c>
      <c r="AE11">
        <f t="shared" si="0"/>
        <v>0</v>
      </c>
      <c r="AF11">
        <f t="shared" si="0"/>
        <v>0</v>
      </c>
    </row>
    <row r="12" spans="1:32" x14ac:dyDescent="0.25">
      <c r="A12" t="s">
        <v>19</v>
      </c>
      <c r="B12" t="s">
        <v>14</v>
      </c>
      <c r="D12" s="3" t="s">
        <v>81</v>
      </c>
      <c r="E12" s="1">
        <f>COUNTIFS(B:B,"*"&amp;D12&amp;"*")</f>
        <v>2</v>
      </c>
      <c r="F12">
        <f t="shared" si="1"/>
        <v>0</v>
      </c>
      <c r="G12">
        <f t="shared" si="0"/>
        <v>2</v>
      </c>
      <c r="H12">
        <f t="shared" si="0"/>
        <v>0</v>
      </c>
      <c r="I12">
        <f t="shared" si="0"/>
        <v>1</v>
      </c>
      <c r="J12">
        <f t="shared" si="0"/>
        <v>1</v>
      </c>
      <c r="K12">
        <f t="shared" si="0"/>
        <v>0</v>
      </c>
      <c r="L12">
        <f t="shared" si="0"/>
        <v>0</v>
      </c>
      <c r="M12">
        <f t="shared" si="0"/>
        <v>0</v>
      </c>
      <c r="N12">
        <f t="shared" si="0"/>
        <v>0</v>
      </c>
      <c r="O12">
        <f t="shared" si="0"/>
        <v>2</v>
      </c>
      <c r="P12">
        <f t="shared" si="0"/>
        <v>0</v>
      </c>
      <c r="Q12">
        <f t="shared" si="0"/>
        <v>0</v>
      </c>
      <c r="R12">
        <f t="shared" si="0"/>
        <v>0</v>
      </c>
      <c r="S12">
        <f t="shared" si="0"/>
        <v>0</v>
      </c>
      <c r="T12">
        <f t="shared" si="0"/>
        <v>0</v>
      </c>
      <c r="U12">
        <f t="shared" si="0"/>
        <v>0</v>
      </c>
      <c r="V12" s="7">
        <f t="shared" si="0"/>
        <v>0</v>
      </c>
      <c r="W12">
        <f t="shared" si="0"/>
        <v>0</v>
      </c>
      <c r="X12">
        <f t="shared" si="0"/>
        <v>0</v>
      </c>
      <c r="Y12">
        <f t="shared" si="0"/>
        <v>0</v>
      </c>
      <c r="Z12">
        <f t="shared" si="0"/>
        <v>0</v>
      </c>
      <c r="AA12">
        <f t="shared" si="0"/>
        <v>0</v>
      </c>
      <c r="AB12">
        <f t="shared" ref="AB12:AF29" si="2">COUNTIFS($B:$B,"*"&amp;$D12&amp;"*",$B:$B,"*"&amp;AB$1&amp;"*")</f>
        <v>0</v>
      </c>
      <c r="AC12">
        <f t="shared" si="2"/>
        <v>0</v>
      </c>
      <c r="AD12">
        <f t="shared" si="2"/>
        <v>0</v>
      </c>
      <c r="AE12">
        <f t="shared" si="2"/>
        <v>0</v>
      </c>
      <c r="AF12">
        <f t="shared" si="2"/>
        <v>0</v>
      </c>
    </row>
    <row r="13" spans="1:32" x14ac:dyDescent="0.25">
      <c r="A13" t="s">
        <v>20</v>
      </c>
      <c r="B13" t="s">
        <v>21</v>
      </c>
      <c r="D13" s="3" t="s">
        <v>96</v>
      </c>
      <c r="E13" s="1">
        <f>COUNTIFS(B:B,"*"&amp;D13&amp;"*")</f>
        <v>2</v>
      </c>
      <c r="F13">
        <f t="shared" si="1"/>
        <v>0</v>
      </c>
      <c r="G13">
        <f t="shared" si="1"/>
        <v>0</v>
      </c>
      <c r="H13">
        <f t="shared" si="1"/>
        <v>0</v>
      </c>
      <c r="I13">
        <f t="shared" si="1"/>
        <v>1</v>
      </c>
      <c r="J13">
        <f t="shared" si="1"/>
        <v>2</v>
      </c>
      <c r="K13">
        <f t="shared" si="1"/>
        <v>0</v>
      </c>
      <c r="L13">
        <f t="shared" si="1"/>
        <v>0</v>
      </c>
      <c r="M13">
        <f t="shared" si="1"/>
        <v>0</v>
      </c>
      <c r="N13">
        <f t="shared" si="1"/>
        <v>0</v>
      </c>
      <c r="O13">
        <f t="shared" si="1"/>
        <v>0</v>
      </c>
      <c r="P13">
        <f t="shared" si="1"/>
        <v>2</v>
      </c>
      <c r="Q13">
        <f t="shared" si="1"/>
        <v>2</v>
      </c>
      <c r="R13">
        <f t="shared" si="1"/>
        <v>0</v>
      </c>
      <c r="S13">
        <f t="shared" si="1"/>
        <v>0</v>
      </c>
      <c r="T13">
        <f t="shared" si="1"/>
        <v>0</v>
      </c>
      <c r="U13">
        <f t="shared" si="1"/>
        <v>0</v>
      </c>
      <c r="V13" s="7">
        <f t="shared" ref="V13:AF29" si="3">COUNTIFS($B:$B,"*"&amp;$D13&amp;"*",$B:$B,"*"&amp;V$1&amp;"*")</f>
        <v>0</v>
      </c>
      <c r="W13">
        <f t="shared" si="3"/>
        <v>0</v>
      </c>
      <c r="X13">
        <f t="shared" si="3"/>
        <v>0</v>
      </c>
      <c r="Y13">
        <f t="shared" si="3"/>
        <v>0</v>
      </c>
      <c r="Z13">
        <f t="shared" si="3"/>
        <v>0</v>
      </c>
      <c r="AA13">
        <f t="shared" si="3"/>
        <v>0</v>
      </c>
      <c r="AB13">
        <f t="shared" si="3"/>
        <v>0</v>
      </c>
      <c r="AC13">
        <f t="shared" si="3"/>
        <v>0</v>
      </c>
      <c r="AD13">
        <f t="shared" si="3"/>
        <v>0</v>
      </c>
      <c r="AE13">
        <f t="shared" si="3"/>
        <v>0</v>
      </c>
      <c r="AF13">
        <f t="shared" si="3"/>
        <v>0</v>
      </c>
    </row>
    <row r="14" spans="1:32" x14ac:dyDescent="0.25">
      <c r="A14" t="s">
        <v>22</v>
      </c>
      <c r="B14" t="s">
        <v>23</v>
      </c>
      <c r="D14" s="3" t="s">
        <v>89</v>
      </c>
      <c r="E14" s="1">
        <f>COUNTIFS(B:B,"*"&amp;D14&amp;"*")</f>
        <v>2</v>
      </c>
      <c r="F14">
        <f t="shared" si="1"/>
        <v>0</v>
      </c>
      <c r="G14">
        <f t="shared" si="1"/>
        <v>0</v>
      </c>
      <c r="H14">
        <f t="shared" si="1"/>
        <v>0</v>
      </c>
      <c r="I14">
        <f t="shared" si="1"/>
        <v>1</v>
      </c>
      <c r="J14">
        <f t="shared" si="1"/>
        <v>2</v>
      </c>
      <c r="K14">
        <f t="shared" si="1"/>
        <v>0</v>
      </c>
      <c r="L14">
        <f t="shared" si="1"/>
        <v>0</v>
      </c>
      <c r="M14">
        <f t="shared" si="1"/>
        <v>0</v>
      </c>
      <c r="N14">
        <f t="shared" si="1"/>
        <v>0</v>
      </c>
      <c r="O14">
        <f t="shared" si="1"/>
        <v>0</v>
      </c>
      <c r="P14">
        <f t="shared" si="1"/>
        <v>2</v>
      </c>
      <c r="Q14">
        <f t="shared" si="1"/>
        <v>2</v>
      </c>
      <c r="R14">
        <f t="shared" si="1"/>
        <v>0</v>
      </c>
      <c r="S14">
        <f t="shared" si="1"/>
        <v>0</v>
      </c>
      <c r="T14">
        <f t="shared" si="1"/>
        <v>0</v>
      </c>
      <c r="U14">
        <f t="shared" si="1"/>
        <v>0</v>
      </c>
      <c r="V14" s="7">
        <f t="shared" si="3"/>
        <v>0</v>
      </c>
      <c r="W14">
        <f t="shared" si="3"/>
        <v>0</v>
      </c>
      <c r="X14">
        <f t="shared" si="3"/>
        <v>0</v>
      </c>
      <c r="Y14">
        <f t="shared" si="3"/>
        <v>0</v>
      </c>
      <c r="Z14">
        <f t="shared" si="3"/>
        <v>0</v>
      </c>
      <c r="AA14">
        <f t="shared" si="3"/>
        <v>0</v>
      </c>
      <c r="AB14">
        <f t="shared" si="3"/>
        <v>0</v>
      </c>
      <c r="AC14">
        <f t="shared" si="3"/>
        <v>0</v>
      </c>
      <c r="AD14">
        <f t="shared" si="3"/>
        <v>0</v>
      </c>
      <c r="AE14">
        <f t="shared" si="3"/>
        <v>0</v>
      </c>
      <c r="AF14">
        <f t="shared" si="3"/>
        <v>0</v>
      </c>
    </row>
    <row r="15" spans="1:32" x14ac:dyDescent="0.25">
      <c r="A15" t="s">
        <v>24</v>
      </c>
      <c r="B15" t="s">
        <v>25</v>
      </c>
      <c r="D15" s="3" t="s">
        <v>91</v>
      </c>
      <c r="E15" s="1">
        <f>COUNTIFS(B:B,"*"&amp;D15&amp;"*")</f>
        <v>2</v>
      </c>
      <c r="F15">
        <f t="shared" si="1"/>
        <v>1</v>
      </c>
      <c r="G15">
        <f t="shared" si="1"/>
        <v>0</v>
      </c>
      <c r="H15">
        <f t="shared" si="1"/>
        <v>0</v>
      </c>
      <c r="I15">
        <f t="shared" si="1"/>
        <v>0</v>
      </c>
      <c r="J15">
        <f t="shared" si="1"/>
        <v>0</v>
      </c>
      <c r="K15">
        <f t="shared" si="1"/>
        <v>1</v>
      </c>
      <c r="L15">
        <f t="shared" si="1"/>
        <v>0</v>
      </c>
      <c r="M15">
        <f t="shared" si="1"/>
        <v>1</v>
      </c>
      <c r="N15">
        <f t="shared" si="1"/>
        <v>0</v>
      </c>
      <c r="O15">
        <f t="shared" si="1"/>
        <v>0</v>
      </c>
      <c r="P15">
        <f t="shared" si="1"/>
        <v>0</v>
      </c>
      <c r="Q15">
        <f t="shared" si="1"/>
        <v>0</v>
      </c>
      <c r="R15">
        <f t="shared" si="1"/>
        <v>2</v>
      </c>
      <c r="S15">
        <f t="shared" si="1"/>
        <v>1</v>
      </c>
      <c r="T15">
        <f t="shared" si="1"/>
        <v>0</v>
      </c>
      <c r="U15">
        <f t="shared" si="1"/>
        <v>0</v>
      </c>
      <c r="V15" s="7">
        <f t="shared" si="3"/>
        <v>0</v>
      </c>
      <c r="W15">
        <f t="shared" si="3"/>
        <v>0</v>
      </c>
      <c r="X15">
        <f t="shared" si="3"/>
        <v>0</v>
      </c>
      <c r="Y15">
        <f t="shared" si="3"/>
        <v>0</v>
      </c>
      <c r="Z15">
        <f t="shared" si="3"/>
        <v>0</v>
      </c>
      <c r="AA15">
        <f t="shared" si="3"/>
        <v>0</v>
      </c>
      <c r="AB15">
        <f t="shared" si="3"/>
        <v>0</v>
      </c>
      <c r="AC15">
        <f t="shared" si="3"/>
        <v>0</v>
      </c>
      <c r="AD15">
        <f t="shared" si="3"/>
        <v>0</v>
      </c>
      <c r="AE15">
        <f t="shared" si="3"/>
        <v>0</v>
      </c>
      <c r="AF15">
        <f t="shared" si="3"/>
        <v>0</v>
      </c>
    </row>
    <row r="16" spans="1:32" x14ac:dyDescent="0.25">
      <c r="A16" t="s">
        <v>26</v>
      </c>
      <c r="B16" t="s">
        <v>27</v>
      </c>
      <c r="D16" s="3" t="s">
        <v>92</v>
      </c>
      <c r="E16" s="1">
        <f>COUNTIFS(B:B,"*"&amp;D16&amp;"*")</f>
        <v>2</v>
      </c>
      <c r="F16">
        <f t="shared" si="1"/>
        <v>2</v>
      </c>
      <c r="G16">
        <f t="shared" si="1"/>
        <v>0</v>
      </c>
      <c r="H16">
        <f t="shared" si="1"/>
        <v>0</v>
      </c>
      <c r="I16">
        <f t="shared" si="1"/>
        <v>0</v>
      </c>
      <c r="J16">
        <f t="shared" si="1"/>
        <v>1</v>
      </c>
      <c r="K16">
        <f t="shared" si="1"/>
        <v>0</v>
      </c>
      <c r="L16">
        <f t="shared" si="1"/>
        <v>0</v>
      </c>
      <c r="M16">
        <f t="shared" si="1"/>
        <v>1</v>
      </c>
      <c r="N16">
        <f t="shared" si="1"/>
        <v>0</v>
      </c>
      <c r="O16">
        <f t="shared" si="1"/>
        <v>0</v>
      </c>
      <c r="P16">
        <f t="shared" si="1"/>
        <v>0</v>
      </c>
      <c r="Q16">
        <f t="shared" si="1"/>
        <v>0</v>
      </c>
      <c r="R16">
        <f t="shared" si="1"/>
        <v>1</v>
      </c>
      <c r="S16">
        <f t="shared" si="1"/>
        <v>2</v>
      </c>
      <c r="T16">
        <f t="shared" si="1"/>
        <v>0</v>
      </c>
      <c r="U16">
        <f t="shared" si="1"/>
        <v>0</v>
      </c>
      <c r="V16" s="7">
        <f t="shared" si="3"/>
        <v>0</v>
      </c>
      <c r="W16">
        <f t="shared" si="3"/>
        <v>0</v>
      </c>
      <c r="X16">
        <f t="shared" si="3"/>
        <v>0</v>
      </c>
      <c r="Y16">
        <f t="shared" si="3"/>
        <v>0</v>
      </c>
      <c r="Z16">
        <f t="shared" si="3"/>
        <v>0</v>
      </c>
      <c r="AA16">
        <f t="shared" si="3"/>
        <v>0</v>
      </c>
      <c r="AB16">
        <f t="shared" si="3"/>
        <v>0</v>
      </c>
      <c r="AC16">
        <f t="shared" si="3"/>
        <v>0</v>
      </c>
      <c r="AD16">
        <f t="shared" si="3"/>
        <v>0</v>
      </c>
      <c r="AE16">
        <f t="shared" si="3"/>
        <v>0</v>
      </c>
      <c r="AF16">
        <f t="shared" si="3"/>
        <v>0</v>
      </c>
    </row>
    <row r="17" spans="1:32" x14ac:dyDescent="0.25">
      <c r="A17" t="s">
        <v>28</v>
      </c>
      <c r="B17" t="s">
        <v>29</v>
      </c>
      <c r="D17" s="3" t="s">
        <v>95</v>
      </c>
      <c r="E17" s="1">
        <f>COUNTIFS(B:B,"*"&amp;D17&amp;"*")</f>
        <v>2</v>
      </c>
      <c r="F17">
        <f t="shared" si="1"/>
        <v>1</v>
      </c>
      <c r="G17">
        <f t="shared" si="1"/>
        <v>1</v>
      </c>
      <c r="H17">
        <f t="shared" si="1"/>
        <v>0</v>
      </c>
      <c r="I17">
        <f t="shared" si="1"/>
        <v>1</v>
      </c>
      <c r="J17">
        <f t="shared" si="1"/>
        <v>0</v>
      </c>
      <c r="K17">
        <f t="shared" si="1"/>
        <v>0</v>
      </c>
      <c r="L17">
        <f t="shared" si="1"/>
        <v>0</v>
      </c>
      <c r="M17">
        <f t="shared" si="1"/>
        <v>0</v>
      </c>
      <c r="N17">
        <f t="shared" si="1"/>
        <v>0</v>
      </c>
      <c r="O17">
        <f t="shared" si="1"/>
        <v>0</v>
      </c>
      <c r="P17">
        <f t="shared" si="1"/>
        <v>0</v>
      </c>
      <c r="Q17">
        <f t="shared" si="1"/>
        <v>0</v>
      </c>
      <c r="R17">
        <f t="shared" si="1"/>
        <v>0</v>
      </c>
      <c r="S17">
        <f t="shared" si="1"/>
        <v>0</v>
      </c>
      <c r="T17">
        <f t="shared" si="1"/>
        <v>2</v>
      </c>
      <c r="U17">
        <f t="shared" si="1"/>
        <v>0</v>
      </c>
      <c r="V17" s="7">
        <f t="shared" si="3"/>
        <v>0</v>
      </c>
      <c r="W17">
        <f t="shared" si="3"/>
        <v>0</v>
      </c>
      <c r="X17">
        <f t="shared" si="3"/>
        <v>0</v>
      </c>
      <c r="Y17">
        <f t="shared" si="3"/>
        <v>0</v>
      </c>
      <c r="Z17">
        <f t="shared" si="3"/>
        <v>0</v>
      </c>
      <c r="AA17">
        <f t="shared" si="3"/>
        <v>0</v>
      </c>
      <c r="AB17">
        <f t="shared" si="3"/>
        <v>1</v>
      </c>
      <c r="AC17">
        <f t="shared" si="3"/>
        <v>0</v>
      </c>
      <c r="AD17">
        <f t="shared" si="3"/>
        <v>0</v>
      </c>
      <c r="AE17">
        <f t="shared" si="3"/>
        <v>0</v>
      </c>
      <c r="AF17">
        <f t="shared" si="3"/>
        <v>0</v>
      </c>
    </row>
    <row r="18" spans="1:32" x14ac:dyDescent="0.25">
      <c r="A18" t="s">
        <v>30</v>
      </c>
      <c r="B18" t="s">
        <v>31</v>
      </c>
      <c r="D18" s="3" t="s">
        <v>99</v>
      </c>
      <c r="E18" s="1">
        <f>COUNTIFS(B:B,"*"&amp;D18&amp;"*")</f>
        <v>2</v>
      </c>
      <c r="F18">
        <f t="shared" si="1"/>
        <v>2</v>
      </c>
      <c r="G18">
        <f t="shared" si="1"/>
        <v>0</v>
      </c>
      <c r="H18">
        <f t="shared" si="1"/>
        <v>1</v>
      </c>
      <c r="I18">
        <f t="shared" si="1"/>
        <v>0</v>
      </c>
      <c r="J18">
        <f t="shared" si="1"/>
        <v>0</v>
      </c>
      <c r="K18">
        <f t="shared" si="1"/>
        <v>0</v>
      </c>
      <c r="L18">
        <f t="shared" si="1"/>
        <v>1</v>
      </c>
      <c r="M18">
        <f t="shared" si="1"/>
        <v>0</v>
      </c>
      <c r="N18">
        <f t="shared" si="1"/>
        <v>1</v>
      </c>
      <c r="O18">
        <f t="shared" si="1"/>
        <v>0</v>
      </c>
      <c r="P18">
        <f t="shared" si="1"/>
        <v>0</v>
      </c>
      <c r="Q18">
        <f t="shared" si="1"/>
        <v>0</v>
      </c>
      <c r="R18">
        <f t="shared" si="1"/>
        <v>0</v>
      </c>
      <c r="S18">
        <f t="shared" si="1"/>
        <v>0</v>
      </c>
      <c r="T18">
        <f t="shared" si="1"/>
        <v>0</v>
      </c>
      <c r="U18">
        <f t="shared" si="1"/>
        <v>2</v>
      </c>
      <c r="V18" s="7">
        <f t="shared" si="3"/>
        <v>0</v>
      </c>
      <c r="W18">
        <f t="shared" si="3"/>
        <v>0</v>
      </c>
      <c r="X18">
        <f t="shared" si="3"/>
        <v>0</v>
      </c>
      <c r="Y18">
        <f t="shared" si="3"/>
        <v>0</v>
      </c>
      <c r="Z18">
        <f t="shared" si="3"/>
        <v>0</v>
      </c>
      <c r="AA18">
        <f t="shared" si="3"/>
        <v>0</v>
      </c>
      <c r="AB18">
        <f t="shared" si="3"/>
        <v>0</v>
      </c>
      <c r="AC18">
        <f t="shared" si="3"/>
        <v>0</v>
      </c>
      <c r="AD18">
        <f t="shared" si="3"/>
        <v>0</v>
      </c>
      <c r="AE18">
        <f t="shared" si="3"/>
        <v>0</v>
      </c>
      <c r="AF18">
        <f t="shared" si="3"/>
        <v>0</v>
      </c>
    </row>
    <row r="19" spans="1:32" x14ac:dyDescent="0.25">
      <c r="A19" t="s">
        <v>32</v>
      </c>
      <c r="B19" t="s">
        <v>17</v>
      </c>
      <c r="D19" s="8" t="s">
        <v>97</v>
      </c>
      <c r="E19" s="9">
        <f>COUNTIFS(B:B,"*"&amp;D19&amp;"*")</f>
        <v>1</v>
      </c>
      <c r="F19" s="10">
        <f t="shared" si="1"/>
        <v>1</v>
      </c>
      <c r="G19" s="10">
        <f t="shared" si="1"/>
        <v>0</v>
      </c>
      <c r="H19" s="10">
        <f t="shared" si="1"/>
        <v>0</v>
      </c>
      <c r="I19" s="10">
        <f t="shared" si="1"/>
        <v>0</v>
      </c>
      <c r="J19" s="10">
        <f t="shared" si="1"/>
        <v>0</v>
      </c>
      <c r="K19" s="10">
        <f t="shared" si="1"/>
        <v>0</v>
      </c>
      <c r="L19" s="10">
        <f t="shared" si="1"/>
        <v>0</v>
      </c>
      <c r="M19" s="10">
        <f t="shared" si="1"/>
        <v>0</v>
      </c>
      <c r="N19" s="10">
        <f t="shared" si="1"/>
        <v>0</v>
      </c>
      <c r="O19" s="10">
        <f t="shared" si="1"/>
        <v>0</v>
      </c>
      <c r="P19" s="10">
        <f t="shared" si="1"/>
        <v>0</v>
      </c>
      <c r="Q19" s="10">
        <f t="shared" si="1"/>
        <v>0</v>
      </c>
      <c r="R19" s="10">
        <f t="shared" si="1"/>
        <v>0</v>
      </c>
      <c r="S19" s="10">
        <f t="shared" si="1"/>
        <v>0</v>
      </c>
      <c r="T19" s="10">
        <f t="shared" si="1"/>
        <v>0</v>
      </c>
      <c r="U19" s="10">
        <f t="shared" si="1"/>
        <v>0</v>
      </c>
      <c r="V19" s="11">
        <f t="shared" si="3"/>
        <v>1</v>
      </c>
      <c r="W19" s="10">
        <f t="shared" si="3"/>
        <v>0</v>
      </c>
      <c r="X19" s="10">
        <f t="shared" si="3"/>
        <v>0</v>
      </c>
      <c r="Y19" s="10">
        <f t="shared" si="3"/>
        <v>0</v>
      </c>
      <c r="Z19" s="10">
        <f t="shared" si="3"/>
        <v>0</v>
      </c>
      <c r="AA19" s="10">
        <f t="shared" si="3"/>
        <v>0</v>
      </c>
      <c r="AB19" s="10">
        <f t="shared" si="3"/>
        <v>0</v>
      </c>
      <c r="AC19" s="10">
        <f t="shared" si="3"/>
        <v>0</v>
      </c>
      <c r="AD19" s="10">
        <f t="shared" si="3"/>
        <v>0</v>
      </c>
      <c r="AE19" s="10">
        <f t="shared" si="3"/>
        <v>0</v>
      </c>
      <c r="AF19" s="10">
        <f t="shared" si="3"/>
        <v>0</v>
      </c>
    </row>
    <row r="20" spans="1:32" x14ac:dyDescent="0.25">
      <c r="A20" t="s">
        <v>33</v>
      </c>
      <c r="B20" t="s">
        <v>34</v>
      </c>
      <c r="D20" s="3" t="s">
        <v>4</v>
      </c>
      <c r="E20" s="1">
        <f>COUNTIFS(B:B,"*"&amp;D20&amp;"*")</f>
        <v>1</v>
      </c>
      <c r="F20">
        <f t="shared" si="1"/>
        <v>0</v>
      </c>
      <c r="G20">
        <f t="shared" si="1"/>
        <v>0</v>
      </c>
      <c r="H20">
        <f t="shared" si="1"/>
        <v>0</v>
      </c>
      <c r="I20">
        <f t="shared" si="1"/>
        <v>0</v>
      </c>
      <c r="J20">
        <f t="shared" si="1"/>
        <v>0</v>
      </c>
      <c r="K20">
        <f t="shared" si="1"/>
        <v>0</v>
      </c>
      <c r="L20">
        <f t="shared" si="1"/>
        <v>0</v>
      </c>
      <c r="M20">
        <f t="shared" si="1"/>
        <v>0</v>
      </c>
      <c r="N20">
        <f t="shared" si="1"/>
        <v>0</v>
      </c>
      <c r="O20">
        <f t="shared" si="1"/>
        <v>0</v>
      </c>
      <c r="P20">
        <f t="shared" si="1"/>
        <v>0</v>
      </c>
      <c r="Q20">
        <f t="shared" si="1"/>
        <v>0</v>
      </c>
      <c r="R20">
        <f t="shared" si="1"/>
        <v>0</v>
      </c>
      <c r="S20">
        <f t="shared" si="1"/>
        <v>0</v>
      </c>
      <c r="T20">
        <f t="shared" si="1"/>
        <v>0</v>
      </c>
      <c r="U20">
        <f t="shared" si="1"/>
        <v>0</v>
      </c>
      <c r="V20" s="7">
        <f t="shared" si="3"/>
        <v>0</v>
      </c>
      <c r="W20">
        <f t="shared" si="3"/>
        <v>1</v>
      </c>
      <c r="X20">
        <f t="shared" si="3"/>
        <v>0</v>
      </c>
      <c r="Y20">
        <f t="shared" si="3"/>
        <v>0</v>
      </c>
      <c r="Z20">
        <f t="shared" si="3"/>
        <v>0</v>
      </c>
      <c r="AA20">
        <f t="shared" si="3"/>
        <v>0</v>
      </c>
      <c r="AB20">
        <f t="shared" si="3"/>
        <v>0</v>
      </c>
      <c r="AC20">
        <f t="shared" si="3"/>
        <v>0</v>
      </c>
      <c r="AD20">
        <f t="shared" si="3"/>
        <v>0</v>
      </c>
      <c r="AE20">
        <f t="shared" si="3"/>
        <v>0</v>
      </c>
      <c r="AF20">
        <f t="shared" si="3"/>
        <v>0</v>
      </c>
    </row>
    <row r="21" spans="1:32" x14ac:dyDescent="0.25">
      <c r="A21" t="s">
        <v>35</v>
      </c>
      <c r="B21" t="s">
        <v>107</v>
      </c>
      <c r="D21" s="3" t="s">
        <v>86</v>
      </c>
      <c r="E21" s="1">
        <f>COUNTIFS(B:B,"*"&amp;D21&amp;"*")</f>
        <v>1</v>
      </c>
      <c r="F21">
        <f t="shared" si="1"/>
        <v>0</v>
      </c>
      <c r="G21">
        <f t="shared" si="1"/>
        <v>0</v>
      </c>
      <c r="H21">
        <f t="shared" si="1"/>
        <v>1</v>
      </c>
      <c r="I21">
        <f t="shared" si="1"/>
        <v>0</v>
      </c>
      <c r="J21">
        <f t="shared" si="1"/>
        <v>0</v>
      </c>
      <c r="K21">
        <f t="shared" si="1"/>
        <v>0</v>
      </c>
      <c r="L21">
        <f t="shared" si="1"/>
        <v>0</v>
      </c>
      <c r="M21">
        <f t="shared" si="1"/>
        <v>0</v>
      </c>
      <c r="N21">
        <f t="shared" si="1"/>
        <v>0</v>
      </c>
      <c r="O21">
        <f t="shared" si="1"/>
        <v>0</v>
      </c>
      <c r="P21">
        <f t="shared" si="1"/>
        <v>0</v>
      </c>
      <c r="Q21">
        <f t="shared" si="1"/>
        <v>0</v>
      </c>
      <c r="R21">
        <f t="shared" si="1"/>
        <v>0</v>
      </c>
      <c r="S21">
        <f t="shared" si="1"/>
        <v>0</v>
      </c>
      <c r="T21">
        <f t="shared" si="1"/>
        <v>0</v>
      </c>
      <c r="U21">
        <f t="shared" si="1"/>
        <v>0</v>
      </c>
      <c r="V21" s="7">
        <f t="shared" si="3"/>
        <v>0</v>
      </c>
      <c r="W21">
        <f t="shared" si="3"/>
        <v>0</v>
      </c>
      <c r="X21">
        <f t="shared" si="3"/>
        <v>1</v>
      </c>
      <c r="Y21">
        <f t="shared" si="3"/>
        <v>0</v>
      </c>
      <c r="Z21">
        <f t="shared" si="3"/>
        <v>0</v>
      </c>
      <c r="AA21">
        <f t="shared" si="3"/>
        <v>0</v>
      </c>
      <c r="AB21">
        <f t="shared" si="3"/>
        <v>0</v>
      </c>
      <c r="AC21">
        <f t="shared" si="3"/>
        <v>0</v>
      </c>
      <c r="AD21">
        <f t="shared" si="3"/>
        <v>0</v>
      </c>
      <c r="AE21">
        <f t="shared" si="3"/>
        <v>0</v>
      </c>
      <c r="AF21">
        <f t="shared" si="3"/>
        <v>0</v>
      </c>
    </row>
    <row r="22" spans="1:32" x14ac:dyDescent="0.25">
      <c r="A22" t="s">
        <v>36</v>
      </c>
      <c r="B22" t="s">
        <v>37</v>
      </c>
      <c r="D22" s="3" t="s">
        <v>87</v>
      </c>
      <c r="E22" s="1">
        <f>COUNTIFS(B:B,"*"&amp;D22&amp;"*")</f>
        <v>1</v>
      </c>
      <c r="F22">
        <f t="shared" si="1"/>
        <v>0</v>
      </c>
      <c r="G22">
        <f t="shared" si="1"/>
        <v>1</v>
      </c>
      <c r="H22">
        <f t="shared" si="1"/>
        <v>1</v>
      </c>
      <c r="I22">
        <f t="shared" si="1"/>
        <v>0</v>
      </c>
      <c r="J22">
        <f t="shared" si="1"/>
        <v>0</v>
      </c>
      <c r="K22">
        <f t="shared" si="1"/>
        <v>0</v>
      </c>
      <c r="L22">
        <f t="shared" si="1"/>
        <v>0</v>
      </c>
      <c r="M22">
        <f t="shared" si="1"/>
        <v>0</v>
      </c>
      <c r="N22">
        <f t="shared" si="1"/>
        <v>0</v>
      </c>
      <c r="O22">
        <f t="shared" si="1"/>
        <v>0</v>
      </c>
      <c r="P22">
        <f t="shared" si="1"/>
        <v>0</v>
      </c>
      <c r="Q22">
        <f t="shared" si="1"/>
        <v>0</v>
      </c>
      <c r="R22">
        <f t="shared" si="1"/>
        <v>0</v>
      </c>
      <c r="S22">
        <f t="shared" si="1"/>
        <v>0</v>
      </c>
      <c r="T22">
        <f t="shared" si="1"/>
        <v>0</v>
      </c>
      <c r="U22">
        <f t="shared" si="1"/>
        <v>0</v>
      </c>
      <c r="V22" s="7">
        <f t="shared" si="3"/>
        <v>0</v>
      </c>
      <c r="W22">
        <f t="shared" si="3"/>
        <v>0</v>
      </c>
      <c r="X22">
        <f t="shared" si="3"/>
        <v>0</v>
      </c>
      <c r="Y22">
        <f t="shared" si="3"/>
        <v>1</v>
      </c>
      <c r="Z22">
        <f t="shared" si="3"/>
        <v>0</v>
      </c>
      <c r="AA22">
        <f t="shared" si="3"/>
        <v>0</v>
      </c>
      <c r="AB22">
        <f t="shared" si="3"/>
        <v>0</v>
      </c>
      <c r="AC22">
        <f t="shared" si="3"/>
        <v>0</v>
      </c>
      <c r="AD22">
        <f t="shared" si="3"/>
        <v>0</v>
      </c>
      <c r="AE22">
        <f t="shared" si="3"/>
        <v>0</v>
      </c>
      <c r="AF22">
        <f t="shared" si="3"/>
        <v>0</v>
      </c>
    </row>
    <row r="23" spans="1:32" x14ac:dyDescent="0.25">
      <c r="A23" t="s">
        <v>38</v>
      </c>
      <c r="B23" t="s">
        <v>39</v>
      </c>
      <c r="D23" s="3" t="s">
        <v>93</v>
      </c>
      <c r="E23" s="1">
        <f>COUNTIFS(B:B,"*"&amp;D23&amp;"*")</f>
        <v>1</v>
      </c>
      <c r="F23">
        <f t="shared" si="1"/>
        <v>0</v>
      </c>
      <c r="G23">
        <f t="shared" si="1"/>
        <v>1</v>
      </c>
      <c r="H23">
        <f t="shared" si="1"/>
        <v>0</v>
      </c>
      <c r="I23">
        <f t="shared" si="1"/>
        <v>0</v>
      </c>
      <c r="J23">
        <f t="shared" si="1"/>
        <v>0</v>
      </c>
      <c r="K23">
        <f t="shared" si="1"/>
        <v>0</v>
      </c>
      <c r="L23">
        <f t="shared" si="1"/>
        <v>0</v>
      </c>
      <c r="M23">
        <f t="shared" si="1"/>
        <v>0</v>
      </c>
      <c r="N23">
        <f t="shared" si="1"/>
        <v>0</v>
      </c>
      <c r="O23">
        <f t="shared" si="1"/>
        <v>0</v>
      </c>
      <c r="P23">
        <f t="shared" si="1"/>
        <v>0</v>
      </c>
      <c r="Q23">
        <f t="shared" si="1"/>
        <v>0</v>
      </c>
      <c r="R23">
        <f t="shared" si="1"/>
        <v>0</v>
      </c>
      <c r="S23">
        <f t="shared" si="1"/>
        <v>0</v>
      </c>
      <c r="T23">
        <f t="shared" si="1"/>
        <v>0</v>
      </c>
      <c r="U23">
        <f t="shared" si="1"/>
        <v>0</v>
      </c>
      <c r="V23" s="7">
        <f t="shared" si="3"/>
        <v>0</v>
      </c>
      <c r="W23">
        <f t="shared" si="3"/>
        <v>0</v>
      </c>
      <c r="X23">
        <f t="shared" si="3"/>
        <v>0</v>
      </c>
      <c r="Y23">
        <f t="shared" si="3"/>
        <v>0</v>
      </c>
      <c r="Z23">
        <f t="shared" si="3"/>
        <v>1</v>
      </c>
      <c r="AA23">
        <f t="shared" si="3"/>
        <v>0</v>
      </c>
      <c r="AB23">
        <f t="shared" si="3"/>
        <v>0</v>
      </c>
      <c r="AC23">
        <f t="shared" si="3"/>
        <v>0</v>
      </c>
      <c r="AD23">
        <f t="shared" si="3"/>
        <v>0</v>
      </c>
      <c r="AE23">
        <f t="shared" si="3"/>
        <v>0</v>
      </c>
      <c r="AF23">
        <f t="shared" si="3"/>
        <v>0</v>
      </c>
    </row>
    <row r="24" spans="1:32" x14ac:dyDescent="0.25">
      <c r="A24" t="s">
        <v>40</v>
      </c>
      <c r="B24" t="s">
        <v>41</v>
      </c>
      <c r="D24" s="3" t="s">
        <v>31</v>
      </c>
      <c r="E24" s="1">
        <f>COUNTIFS(B:B,"*"&amp;D24&amp;"*")</f>
        <v>1</v>
      </c>
      <c r="F24">
        <f t="shared" si="1"/>
        <v>0</v>
      </c>
      <c r="G24">
        <f t="shared" si="1"/>
        <v>0</v>
      </c>
      <c r="H24">
        <f t="shared" si="1"/>
        <v>0</v>
      </c>
      <c r="I24">
        <f t="shared" si="1"/>
        <v>0</v>
      </c>
      <c r="J24">
        <f t="shared" si="1"/>
        <v>0</v>
      </c>
      <c r="K24">
        <f t="shared" si="1"/>
        <v>0</v>
      </c>
      <c r="L24">
        <f t="shared" si="1"/>
        <v>0</v>
      </c>
      <c r="M24">
        <f t="shared" si="1"/>
        <v>0</v>
      </c>
      <c r="N24">
        <f t="shared" si="1"/>
        <v>0</v>
      </c>
      <c r="O24">
        <f t="shared" si="1"/>
        <v>0</v>
      </c>
      <c r="P24">
        <f t="shared" si="1"/>
        <v>0</v>
      </c>
      <c r="Q24">
        <f t="shared" si="1"/>
        <v>0</v>
      </c>
      <c r="R24">
        <f t="shared" si="1"/>
        <v>0</v>
      </c>
      <c r="S24">
        <f t="shared" si="1"/>
        <v>0</v>
      </c>
      <c r="T24">
        <f t="shared" si="1"/>
        <v>0</v>
      </c>
      <c r="U24">
        <f t="shared" si="1"/>
        <v>0</v>
      </c>
      <c r="V24" s="7">
        <f t="shared" si="3"/>
        <v>0</v>
      </c>
      <c r="W24">
        <f t="shared" si="3"/>
        <v>0</v>
      </c>
      <c r="X24">
        <f t="shared" si="3"/>
        <v>0</v>
      </c>
      <c r="Y24">
        <f t="shared" si="3"/>
        <v>0</v>
      </c>
      <c r="Z24">
        <f t="shared" si="3"/>
        <v>0</v>
      </c>
      <c r="AA24">
        <f t="shared" si="3"/>
        <v>1</v>
      </c>
      <c r="AB24">
        <f t="shared" si="3"/>
        <v>0</v>
      </c>
      <c r="AC24">
        <f t="shared" si="3"/>
        <v>0</v>
      </c>
      <c r="AD24">
        <f t="shared" si="3"/>
        <v>0</v>
      </c>
      <c r="AE24">
        <f t="shared" si="3"/>
        <v>0</v>
      </c>
      <c r="AF24">
        <f t="shared" si="3"/>
        <v>0</v>
      </c>
    </row>
    <row r="25" spans="1:32" x14ac:dyDescent="0.25">
      <c r="A25" t="s">
        <v>42</v>
      </c>
      <c r="B25" t="s">
        <v>43</v>
      </c>
      <c r="D25" s="3" t="s">
        <v>94</v>
      </c>
      <c r="E25" s="1">
        <f>COUNTIFS(B:B,"*"&amp;D25&amp;"*")</f>
        <v>1</v>
      </c>
      <c r="F25">
        <f t="shared" si="1"/>
        <v>1</v>
      </c>
      <c r="G25">
        <f t="shared" si="1"/>
        <v>1</v>
      </c>
      <c r="H25">
        <f t="shared" si="1"/>
        <v>0</v>
      </c>
      <c r="I25">
        <f t="shared" si="1"/>
        <v>0</v>
      </c>
      <c r="J25">
        <f t="shared" si="1"/>
        <v>0</v>
      </c>
      <c r="K25">
        <f t="shared" si="1"/>
        <v>0</v>
      </c>
      <c r="L25">
        <f t="shared" si="1"/>
        <v>0</v>
      </c>
      <c r="M25">
        <f t="shared" si="1"/>
        <v>0</v>
      </c>
      <c r="N25">
        <f t="shared" si="1"/>
        <v>0</v>
      </c>
      <c r="O25">
        <f t="shared" si="1"/>
        <v>0</v>
      </c>
      <c r="P25">
        <f t="shared" si="1"/>
        <v>0</v>
      </c>
      <c r="Q25">
        <f t="shared" si="1"/>
        <v>0</v>
      </c>
      <c r="R25">
        <f t="shared" si="1"/>
        <v>0</v>
      </c>
      <c r="S25">
        <f t="shared" si="1"/>
        <v>0</v>
      </c>
      <c r="T25">
        <f t="shared" si="1"/>
        <v>1</v>
      </c>
      <c r="U25">
        <f t="shared" si="1"/>
        <v>0</v>
      </c>
      <c r="V25" s="7">
        <f t="shared" si="3"/>
        <v>0</v>
      </c>
      <c r="W25">
        <f t="shared" si="3"/>
        <v>0</v>
      </c>
      <c r="X25">
        <f t="shared" si="3"/>
        <v>0</v>
      </c>
      <c r="Y25">
        <f t="shared" si="3"/>
        <v>0</v>
      </c>
      <c r="Z25">
        <f t="shared" si="3"/>
        <v>0</v>
      </c>
      <c r="AA25">
        <f t="shared" si="3"/>
        <v>0</v>
      </c>
      <c r="AB25">
        <f t="shared" si="3"/>
        <v>1</v>
      </c>
      <c r="AC25">
        <f t="shared" si="3"/>
        <v>0</v>
      </c>
      <c r="AD25">
        <f t="shared" si="3"/>
        <v>0</v>
      </c>
      <c r="AE25">
        <f t="shared" si="3"/>
        <v>0</v>
      </c>
      <c r="AF25">
        <f t="shared" si="3"/>
        <v>0</v>
      </c>
    </row>
    <row r="26" spans="1:32" x14ac:dyDescent="0.25">
      <c r="A26" t="s">
        <v>44</v>
      </c>
      <c r="B26" t="s">
        <v>45</v>
      </c>
      <c r="D26" s="3" t="s">
        <v>100</v>
      </c>
      <c r="E26" s="1">
        <f>COUNTIFS(B:B,"*"&amp;D26&amp;"*")</f>
        <v>1</v>
      </c>
      <c r="F26">
        <f t="shared" si="1"/>
        <v>0</v>
      </c>
      <c r="G26">
        <f t="shared" si="1"/>
        <v>0</v>
      </c>
      <c r="H26">
        <f t="shared" si="1"/>
        <v>0</v>
      </c>
      <c r="I26">
        <f t="shared" si="1"/>
        <v>1</v>
      </c>
      <c r="J26">
        <f t="shared" si="1"/>
        <v>0</v>
      </c>
      <c r="K26">
        <f t="shared" si="1"/>
        <v>0</v>
      </c>
      <c r="L26">
        <f t="shared" si="1"/>
        <v>1</v>
      </c>
      <c r="M26">
        <f t="shared" si="1"/>
        <v>0</v>
      </c>
      <c r="N26">
        <f t="shared" si="1"/>
        <v>0</v>
      </c>
      <c r="O26">
        <f t="shared" si="1"/>
        <v>0</v>
      </c>
      <c r="P26">
        <f t="shared" si="1"/>
        <v>0</v>
      </c>
      <c r="Q26">
        <f t="shared" si="1"/>
        <v>0</v>
      </c>
      <c r="R26">
        <f t="shared" si="1"/>
        <v>0</v>
      </c>
      <c r="S26">
        <f t="shared" si="1"/>
        <v>0</v>
      </c>
      <c r="T26">
        <f t="shared" si="1"/>
        <v>0</v>
      </c>
      <c r="U26">
        <f t="shared" si="1"/>
        <v>0</v>
      </c>
      <c r="V26" s="7">
        <f t="shared" si="3"/>
        <v>0</v>
      </c>
      <c r="W26">
        <f t="shared" si="3"/>
        <v>0</v>
      </c>
      <c r="X26">
        <f t="shared" si="3"/>
        <v>0</v>
      </c>
      <c r="Y26">
        <f t="shared" si="3"/>
        <v>0</v>
      </c>
      <c r="Z26">
        <f t="shared" si="3"/>
        <v>0</v>
      </c>
      <c r="AA26">
        <f t="shared" si="3"/>
        <v>0</v>
      </c>
      <c r="AB26">
        <f t="shared" si="3"/>
        <v>0</v>
      </c>
      <c r="AC26">
        <f t="shared" si="3"/>
        <v>1</v>
      </c>
      <c r="AD26">
        <f t="shared" si="3"/>
        <v>0</v>
      </c>
      <c r="AE26">
        <f t="shared" si="3"/>
        <v>0</v>
      </c>
      <c r="AF26">
        <f t="shared" si="3"/>
        <v>0</v>
      </c>
    </row>
    <row r="27" spans="1:32" x14ac:dyDescent="0.25">
      <c r="A27" t="s">
        <v>46</v>
      </c>
      <c r="B27" t="s">
        <v>47</v>
      </c>
      <c r="D27" s="3" t="s">
        <v>101</v>
      </c>
      <c r="E27" s="1">
        <f>COUNTIFS(B:B,"*"&amp;D27&amp;"*")</f>
        <v>1</v>
      </c>
      <c r="F27">
        <f t="shared" si="1"/>
        <v>1</v>
      </c>
      <c r="G27">
        <f t="shared" si="1"/>
        <v>1</v>
      </c>
      <c r="H27">
        <f t="shared" si="1"/>
        <v>0</v>
      </c>
      <c r="I27">
        <f t="shared" si="1"/>
        <v>0</v>
      </c>
      <c r="J27">
        <f t="shared" si="1"/>
        <v>0</v>
      </c>
      <c r="K27">
        <f t="shared" si="1"/>
        <v>1</v>
      </c>
      <c r="L27">
        <f t="shared" si="1"/>
        <v>0</v>
      </c>
      <c r="M27">
        <f t="shared" si="1"/>
        <v>0</v>
      </c>
      <c r="N27">
        <f t="shared" si="1"/>
        <v>0</v>
      </c>
      <c r="O27">
        <f t="shared" si="1"/>
        <v>0</v>
      </c>
      <c r="P27">
        <f t="shared" si="1"/>
        <v>0</v>
      </c>
      <c r="Q27">
        <f t="shared" si="1"/>
        <v>0</v>
      </c>
      <c r="R27">
        <f t="shared" si="1"/>
        <v>0</v>
      </c>
      <c r="S27">
        <f t="shared" si="1"/>
        <v>0</v>
      </c>
      <c r="T27">
        <f t="shared" si="1"/>
        <v>0</v>
      </c>
      <c r="U27">
        <f t="shared" si="1"/>
        <v>0</v>
      </c>
      <c r="V27" s="7">
        <f t="shared" si="3"/>
        <v>0</v>
      </c>
      <c r="W27">
        <f t="shared" si="3"/>
        <v>0</v>
      </c>
      <c r="X27">
        <f t="shared" si="3"/>
        <v>0</v>
      </c>
      <c r="Y27">
        <f t="shared" si="3"/>
        <v>0</v>
      </c>
      <c r="Z27">
        <f t="shared" si="3"/>
        <v>0</v>
      </c>
      <c r="AA27">
        <f t="shared" si="3"/>
        <v>0</v>
      </c>
      <c r="AB27">
        <f t="shared" si="3"/>
        <v>0</v>
      </c>
      <c r="AC27">
        <f t="shared" si="3"/>
        <v>0</v>
      </c>
      <c r="AD27">
        <f t="shared" si="3"/>
        <v>1</v>
      </c>
      <c r="AE27">
        <f t="shared" si="3"/>
        <v>0</v>
      </c>
      <c r="AF27">
        <f t="shared" si="3"/>
        <v>0</v>
      </c>
    </row>
    <row r="28" spans="1:32" x14ac:dyDescent="0.25">
      <c r="A28" t="s">
        <v>48</v>
      </c>
      <c r="B28" t="s">
        <v>49</v>
      </c>
      <c r="D28" s="3" t="s">
        <v>102</v>
      </c>
      <c r="E28" s="1">
        <f>COUNTIFS(B:B,"*"&amp;D28&amp;"*")</f>
        <v>1</v>
      </c>
      <c r="F28">
        <f t="shared" si="1"/>
        <v>1</v>
      </c>
      <c r="G28">
        <f t="shared" si="1"/>
        <v>1</v>
      </c>
      <c r="H28">
        <f t="shared" si="1"/>
        <v>0</v>
      </c>
      <c r="I28">
        <f t="shared" si="1"/>
        <v>0</v>
      </c>
      <c r="J28">
        <f t="shared" si="1"/>
        <v>0</v>
      </c>
      <c r="K28">
        <f t="shared" si="1"/>
        <v>0</v>
      </c>
      <c r="L28">
        <f t="shared" ref="L28:AA29" si="4">COUNTIFS($B:$B,"*"&amp;$D28&amp;"*",$B:$B,"*"&amp;L$1&amp;"*")</f>
        <v>0</v>
      </c>
      <c r="M28">
        <f t="shared" si="4"/>
        <v>0</v>
      </c>
      <c r="N28">
        <f t="shared" si="4"/>
        <v>0</v>
      </c>
      <c r="O28">
        <f t="shared" si="4"/>
        <v>0</v>
      </c>
      <c r="P28">
        <f t="shared" si="4"/>
        <v>0</v>
      </c>
      <c r="Q28">
        <f t="shared" si="4"/>
        <v>0</v>
      </c>
      <c r="R28">
        <f t="shared" si="4"/>
        <v>0</v>
      </c>
      <c r="S28">
        <f t="shared" si="4"/>
        <v>0</v>
      </c>
      <c r="T28">
        <f t="shared" si="4"/>
        <v>0</v>
      </c>
      <c r="U28">
        <f t="shared" si="4"/>
        <v>0</v>
      </c>
      <c r="V28" s="7">
        <f t="shared" si="4"/>
        <v>0</v>
      </c>
      <c r="W28">
        <f t="shared" si="4"/>
        <v>0</v>
      </c>
      <c r="X28">
        <f t="shared" si="4"/>
        <v>0</v>
      </c>
      <c r="Y28">
        <f t="shared" si="4"/>
        <v>0</v>
      </c>
      <c r="Z28">
        <f t="shared" si="4"/>
        <v>0</v>
      </c>
      <c r="AA28">
        <f t="shared" si="4"/>
        <v>0</v>
      </c>
      <c r="AB28">
        <f t="shared" si="3"/>
        <v>0</v>
      </c>
      <c r="AC28">
        <f t="shared" si="3"/>
        <v>0</v>
      </c>
      <c r="AD28">
        <f t="shared" si="3"/>
        <v>0</v>
      </c>
      <c r="AE28">
        <f t="shared" si="3"/>
        <v>1</v>
      </c>
      <c r="AF28">
        <f t="shared" si="3"/>
        <v>0</v>
      </c>
    </row>
    <row r="29" spans="1:32" x14ac:dyDescent="0.25">
      <c r="A29" t="s">
        <v>50</v>
      </c>
      <c r="B29" t="s">
        <v>51</v>
      </c>
      <c r="D29" s="3" t="s">
        <v>103</v>
      </c>
      <c r="E29" s="1">
        <f>COUNTIFS(B:B,"*"&amp;D29&amp;"*")</f>
        <v>1</v>
      </c>
      <c r="F29">
        <f t="shared" ref="F29:AF29" si="5">COUNTIFS($B:$B,"*"&amp;$D29&amp;"*",$B:$B,"*"&amp;F$1&amp;"*")</f>
        <v>0</v>
      </c>
      <c r="G29">
        <f t="shared" si="5"/>
        <v>0</v>
      </c>
      <c r="H29">
        <f t="shared" si="5"/>
        <v>0</v>
      </c>
      <c r="I29">
        <f t="shared" si="5"/>
        <v>0</v>
      </c>
      <c r="J29">
        <f t="shared" si="5"/>
        <v>1</v>
      </c>
      <c r="K29">
        <f t="shared" si="5"/>
        <v>1</v>
      </c>
      <c r="L29">
        <f t="shared" si="5"/>
        <v>0</v>
      </c>
      <c r="M29">
        <f t="shared" si="5"/>
        <v>0</v>
      </c>
      <c r="N29">
        <f t="shared" si="5"/>
        <v>0</v>
      </c>
      <c r="O29">
        <f t="shared" si="5"/>
        <v>0</v>
      </c>
      <c r="P29">
        <f t="shared" si="5"/>
        <v>0</v>
      </c>
      <c r="Q29">
        <f t="shared" si="5"/>
        <v>0</v>
      </c>
      <c r="R29">
        <f t="shared" si="5"/>
        <v>0</v>
      </c>
      <c r="S29">
        <f t="shared" si="5"/>
        <v>0</v>
      </c>
      <c r="T29">
        <f t="shared" si="5"/>
        <v>0</v>
      </c>
      <c r="U29">
        <f t="shared" si="5"/>
        <v>0</v>
      </c>
      <c r="V29" s="7">
        <f t="shared" si="5"/>
        <v>0</v>
      </c>
      <c r="W29">
        <f t="shared" si="5"/>
        <v>0</v>
      </c>
      <c r="X29">
        <f t="shared" si="5"/>
        <v>0</v>
      </c>
      <c r="Y29">
        <f t="shared" si="5"/>
        <v>0</v>
      </c>
      <c r="Z29">
        <f t="shared" si="5"/>
        <v>0</v>
      </c>
      <c r="AA29">
        <f t="shared" si="5"/>
        <v>0</v>
      </c>
      <c r="AB29">
        <f t="shared" si="5"/>
        <v>0</v>
      </c>
      <c r="AC29">
        <f t="shared" si="5"/>
        <v>0</v>
      </c>
      <c r="AD29">
        <f t="shared" si="5"/>
        <v>0</v>
      </c>
      <c r="AE29">
        <f t="shared" si="5"/>
        <v>0</v>
      </c>
      <c r="AF29">
        <f t="shared" si="5"/>
        <v>1</v>
      </c>
    </row>
    <row r="30" spans="1:32" x14ac:dyDescent="0.25">
      <c r="A30" t="s">
        <v>52</v>
      </c>
      <c r="B30" t="s">
        <v>53</v>
      </c>
    </row>
    <row r="31" spans="1:32" x14ac:dyDescent="0.25">
      <c r="A31" t="s">
        <v>54</v>
      </c>
      <c r="B31" t="s">
        <v>55</v>
      </c>
    </row>
    <row r="32" spans="1:32" x14ac:dyDescent="0.25">
      <c r="A32" t="s">
        <v>56</v>
      </c>
      <c r="B32" t="s">
        <v>57</v>
      </c>
    </row>
    <row r="33" spans="1:2" x14ac:dyDescent="0.25">
      <c r="A33" t="s">
        <v>58</v>
      </c>
      <c r="B33" t="s">
        <v>59</v>
      </c>
    </row>
    <row r="34" spans="1:2" x14ac:dyDescent="0.25">
      <c r="A34" t="s">
        <v>60</v>
      </c>
      <c r="B34" t="s">
        <v>45</v>
      </c>
    </row>
    <row r="35" spans="1:2" x14ac:dyDescent="0.25">
      <c r="A35" t="s">
        <v>61</v>
      </c>
      <c r="B35" t="s">
        <v>62</v>
      </c>
    </row>
    <row r="36" spans="1:2" x14ac:dyDescent="0.25">
      <c r="A36" t="s">
        <v>63</v>
      </c>
      <c r="B36" t="s">
        <v>64</v>
      </c>
    </row>
    <row r="37" spans="1:2" x14ac:dyDescent="0.25">
      <c r="A37" t="s">
        <v>65</v>
      </c>
      <c r="B37" t="s">
        <v>66</v>
      </c>
    </row>
    <row r="38" spans="1:2" x14ac:dyDescent="0.25">
      <c r="A38" t="s">
        <v>67</v>
      </c>
      <c r="B38" t="s">
        <v>107</v>
      </c>
    </row>
    <row r="39" spans="1:2" x14ac:dyDescent="0.25">
      <c r="A39" t="s">
        <v>68</v>
      </c>
      <c r="B39" t="s">
        <v>69</v>
      </c>
    </row>
    <row r="40" spans="1:2" x14ac:dyDescent="0.25">
      <c r="A40" t="s">
        <v>70</v>
      </c>
      <c r="B40" t="s">
        <v>71</v>
      </c>
    </row>
    <row r="41" spans="1:2" x14ac:dyDescent="0.25">
      <c r="A41" t="s">
        <v>72</v>
      </c>
      <c r="B41" t="s">
        <v>73</v>
      </c>
    </row>
    <row r="42" spans="1:2" x14ac:dyDescent="0.25">
      <c r="A42" t="s">
        <v>74</v>
      </c>
      <c r="B42" t="s">
        <v>75</v>
      </c>
    </row>
    <row r="43" spans="1:2" x14ac:dyDescent="0.25">
      <c r="A43" t="s">
        <v>76</v>
      </c>
      <c r="B43" t="s">
        <v>77</v>
      </c>
    </row>
    <row r="44" spans="1:2" x14ac:dyDescent="0.25">
      <c r="A44" t="s">
        <v>78</v>
      </c>
      <c r="B44" t="s">
        <v>79</v>
      </c>
    </row>
  </sheetData>
  <autoFilter ref="B2:B44" xr:uid="{726CC281-027A-45AE-9BB4-44F1CA111A34}"/>
  <sortState xmlns:xlrd2="http://schemas.microsoft.com/office/spreadsheetml/2017/richdata2" ref="D3:E29">
    <sortCondition descending="1" ref="E3:E29"/>
  </sortState>
  <conditionalFormatting sqref="F3:AF29">
    <cfRule type="expression" dxfId="0" priority="1">
      <formula>$D3=F$1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3F696-B1F2-4B49-9024-CAD820C51DEE}">
  <dimension ref="A1:G51"/>
  <sheetViews>
    <sheetView workbookViewId="0">
      <selection activeCell="I13" sqref="I13"/>
    </sheetView>
  </sheetViews>
  <sheetFormatPr baseColWidth="10" defaultRowHeight="15" x14ac:dyDescent="0.25"/>
  <cols>
    <col min="1" max="1" width="23.28515625" bestFit="1" customWidth="1"/>
    <col min="2" max="2" width="54.42578125" bestFit="1" customWidth="1"/>
  </cols>
  <sheetData>
    <row r="1" spans="1:7" x14ac:dyDescent="0.25">
      <c r="C1" s="12"/>
      <c r="D1" s="12" t="s">
        <v>115</v>
      </c>
      <c r="E1" s="12" t="s">
        <v>117</v>
      </c>
      <c r="F1" s="12" t="s">
        <v>115</v>
      </c>
      <c r="G1" s="12" t="s">
        <v>117</v>
      </c>
    </row>
    <row r="2" spans="1:7" x14ac:dyDescent="0.25">
      <c r="C2" s="14" t="s">
        <v>110</v>
      </c>
      <c r="D2" t="s">
        <v>83</v>
      </c>
      <c r="E2" t="s">
        <v>82</v>
      </c>
    </row>
    <row r="3" spans="1:7" x14ac:dyDescent="0.25">
      <c r="C3" s="14" t="s">
        <v>111</v>
      </c>
      <c r="D3" t="s">
        <v>96</v>
      </c>
      <c r="E3" t="s">
        <v>89</v>
      </c>
    </row>
    <row r="4" spans="1:7" x14ac:dyDescent="0.25">
      <c r="C4" s="14" t="s">
        <v>112</v>
      </c>
      <c r="D4" t="s">
        <v>81</v>
      </c>
      <c r="E4" t="s">
        <v>104</v>
      </c>
    </row>
    <row r="5" spans="1:7" x14ac:dyDescent="0.25">
      <c r="C5" s="14" t="s">
        <v>113</v>
      </c>
      <c r="E5" t="s">
        <v>98</v>
      </c>
    </row>
    <row r="6" spans="1:7" x14ac:dyDescent="0.25">
      <c r="C6" s="14" t="s">
        <v>114</v>
      </c>
    </row>
    <row r="7" spans="1:7" x14ac:dyDescent="0.25">
      <c r="C7" s="14" t="s">
        <v>109</v>
      </c>
      <c r="D7" t="str">
        <f>IF(MAX(D9:D51)&lt;2,"i.O.","Fehler")</f>
        <v>i.O.</v>
      </c>
      <c r="E7" t="str">
        <f>IF(MAX(E9:E51)&lt;2,"i.O.","Fehler")</f>
        <v>Fehler</v>
      </c>
      <c r="F7" t="str">
        <f>IF(MAX(F9:F51)&lt;2,"i.O.","Fehler")</f>
        <v>i.O.</v>
      </c>
      <c r="G7" t="str">
        <f>IF(MAX(G9:G51)&lt;2,"i.O.","Fehler")</f>
        <v>i.O.</v>
      </c>
    </row>
    <row r="8" spans="1:7" x14ac:dyDescent="0.25">
      <c r="A8" s="2" t="s">
        <v>108</v>
      </c>
      <c r="B8" s="2" t="s">
        <v>1</v>
      </c>
      <c r="C8" s="13"/>
      <c r="D8" s="13" t="s">
        <v>116</v>
      </c>
      <c r="E8" s="13" t="s">
        <v>116</v>
      </c>
      <c r="F8" s="13" t="s">
        <v>116</v>
      </c>
      <c r="G8" s="13" t="s">
        <v>116</v>
      </c>
    </row>
    <row r="9" spans="1:7" x14ac:dyDescent="0.25">
      <c r="A9" t="s">
        <v>0</v>
      </c>
      <c r="B9" t="s">
        <v>2</v>
      </c>
      <c r="D9" cm="1">
        <f t="array" ref="D9">SUMPRODUCT(1*ISNUMBER(FIND(IF(D$2:D$6="","xxx",D$2:D$6),$B9)))</f>
        <v>1</v>
      </c>
      <c r="E9" cm="1">
        <f t="array" ref="E9">SUMPRODUCT(1*ISNUMBER(FIND(IF(E$2:E$6="","xxx",E$2:E$6),$B9)))</f>
        <v>1</v>
      </c>
      <c r="F9" cm="1">
        <f t="array" ref="F9">SUMPRODUCT(1*ISNUMBER(FIND(IF(F$2:F$6="","xxx",F$2:F$6),$B9)))</f>
        <v>0</v>
      </c>
      <c r="G9" cm="1">
        <f t="array" ref="G9">SUMPRODUCT(1*ISNUMBER(FIND(IF(G$2:G$6="","xxx",G$2:G$6),$B9)))</f>
        <v>0</v>
      </c>
    </row>
    <row r="10" spans="1:7" x14ac:dyDescent="0.25">
      <c r="A10" t="s">
        <v>3</v>
      </c>
      <c r="B10" t="s">
        <v>4</v>
      </c>
      <c r="D10" cm="1">
        <f t="array" ref="D10">SUMPRODUCT(1*ISNUMBER(FIND(IF(D$2:D$6="","xxx",D$2:D$6),$B10)))</f>
        <v>0</v>
      </c>
      <c r="E10" cm="1">
        <f t="array" ref="E10">SUMPRODUCT(1*ISNUMBER(FIND(IF(E$2:E$6="","xxx",E$2:E$6),$B10)))</f>
        <v>0</v>
      </c>
      <c r="F10" cm="1">
        <f t="array" ref="F10">SUMPRODUCT(1*ISNUMBER(FIND(IF(F$2:F$6="","xxx",F$2:F$6),$B10)))</f>
        <v>0</v>
      </c>
      <c r="G10" cm="1">
        <f t="array" ref="G10">SUMPRODUCT(1*ISNUMBER(FIND(IF(G$2:G$6="","xxx",G$2:G$6),$B10)))</f>
        <v>0</v>
      </c>
    </row>
    <row r="11" spans="1:7" x14ac:dyDescent="0.25">
      <c r="A11" t="s">
        <v>5</v>
      </c>
      <c r="B11" t="s">
        <v>6</v>
      </c>
      <c r="D11" cm="1">
        <f t="array" ref="D11">SUMPRODUCT(1*ISNUMBER(FIND(IF(D$2:D$6="","xxx",D$2:D$6),$B11)))</f>
        <v>1</v>
      </c>
      <c r="E11" cm="1">
        <f t="array" ref="E11">SUMPRODUCT(1*ISNUMBER(FIND(IF(E$2:E$6="","xxx",E$2:E$6),$B11)))</f>
        <v>1</v>
      </c>
      <c r="F11" cm="1">
        <f t="array" ref="F11">SUMPRODUCT(1*ISNUMBER(FIND(IF(F$2:F$6="","xxx",F$2:F$6),$B11)))</f>
        <v>0</v>
      </c>
      <c r="G11" cm="1">
        <f t="array" ref="G11">SUMPRODUCT(1*ISNUMBER(FIND(IF(G$2:G$6="","xxx",G$2:G$6),$B11)))</f>
        <v>0</v>
      </c>
    </row>
    <row r="12" spans="1:7" x14ac:dyDescent="0.25">
      <c r="A12" t="s">
        <v>7</v>
      </c>
      <c r="B12" t="s">
        <v>8</v>
      </c>
      <c r="D12" cm="1">
        <f t="array" ref="D12">SUMPRODUCT(1*ISNUMBER(FIND(IF(D$2:D$6="","xxx",D$2:D$6),$B12)))</f>
        <v>0</v>
      </c>
      <c r="E12" cm="1">
        <f t="array" ref="E12">SUMPRODUCT(1*ISNUMBER(FIND(IF(E$2:E$6="","xxx",E$2:E$6),$B12)))</f>
        <v>0</v>
      </c>
      <c r="F12" cm="1">
        <f t="array" ref="F12">SUMPRODUCT(1*ISNUMBER(FIND(IF(F$2:F$6="","xxx",F$2:F$6),$B12)))</f>
        <v>0</v>
      </c>
      <c r="G12" cm="1">
        <f t="array" ref="G12">SUMPRODUCT(1*ISNUMBER(FIND(IF(G$2:G$6="","xxx",G$2:G$6),$B12)))</f>
        <v>0</v>
      </c>
    </row>
    <row r="13" spans="1:7" x14ac:dyDescent="0.25">
      <c r="A13" t="s">
        <v>9</v>
      </c>
      <c r="B13" t="s">
        <v>10</v>
      </c>
      <c r="D13" cm="1">
        <f t="array" ref="D13">SUMPRODUCT(1*ISNUMBER(FIND(IF(D$2:D$6="","xxx",D$2:D$6),$B13)))</f>
        <v>0</v>
      </c>
      <c r="E13" cm="1">
        <f t="array" ref="E13">SUMPRODUCT(1*ISNUMBER(FIND(IF(E$2:E$6="","xxx",E$2:E$6),$B13)))</f>
        <v>1</v>
      </c>
      <c r="F13" cm="1">
        <f t="array" ref="F13">SUMPRODUCT(1*ISNUMBER(FIND(IF(F$2:F$6="","xxx",F$2:F$6),$B13)))</f>
        <v>0</v>
      </c>
      <c r="G13" cm="1">
        <f t="array" ref="G13">SUMPRODUCT(1*ISNUMBER(FIND(IF(G$2:G$6="","xxx",G$2:G$6),$B13)))</f>
        <v>0</v>
      </c>
    </row>
    <row r="14" spans="1:7" x14ac:dyDescent="0.25">
      <c r="A14" t="s">
        <v>11</v>
      </c>
      <c r="B14" t="s">
        <v>12</v>
      </c>
      <c r="D14" cm="1">
        <f t="array" ref="D14">SUMPRODUCT(1*ISNUMBER(FIND(IF(D$2:D$6="","xxx",D$2:D$6),$B14)))</f>
        <v>1</v>
      </c>
      <c r="E14" cm="1">
        <f t="array" ref="E14">SUMPRODUCT(1*ISNUMBER(FIND(IF(E$2:E$6="","xxx",E$2:E$6),$B14)))</f>
        <v>1</v>
      </c>
      <c r="F14" cm="1">
        <f t="array" ref="F14">SUMPRODUCT(1*ISNUMBER(FIND(IF(F$2:F$6="","xxx",F$2:F$6),$B14)))</f>
        <v>0</v>
      </c>
      <c r="G14" cm="1">
        <f t="array" ref="G14">SUMPRODUCT(1*ISNUMBER(FIND(IF(G$2:G$6="","xxx",G$2:G$6),$B14)))</f>
        <v>0</v>
      </c>
    </row>
    <row r="15" spans="1:7" x14ac:dyDescent="0.25">
      <c r="A15" t="s">
        <v>13</v>
      </c>
      <c r="B15" t="s">
        <v>14</v>
      </c>
      <c r="D15" cm="1">
        <f t="array" ref="D15">SUMPRODUCT(1*ISNUMBER(FIND(IF(D$2:D$6="","xxx",D$2:D$6),$B15)))</f>
        <v>0</v>
      </c>
      <c r="E15" cm="1">
        <f t="array" ref="E15">SUMPRODUCT(1*ISNUMBER(FIND(IF(E$2:E$6="","xxx",E$2:E$6),$B15)))</f>
        <v>0</v>
      </c>
      <c r="F15" cm="1">
        <f t="array" ref="F15">SUMPRODUCT(1*ISNUMBER(FIND(IF(F$2:F$6="","xxx",F$2:F$6),$B15)))</f>
        <v>0</v>
      </c>
      <c r="G15" cm="1">
        <f t="array" ref="G15">SUMPRODUCT(1*ISNUMBER(FIND(IF(G$2:G$6="","xxx",G$2:G$6),$B15)))</f>
        <v>0</v>
      </c>
    </row>
    <row r="16" spans="1:7" x14ac:dyDescent="0.25">
      <c r="A16" t="s">
        <v>15</v>
      </c>
      <c r="B16" t="s">
        <v>105</v>
      </c>
      <c r="D16" cm="1">
        <f t="array" ref="D16">SUMPRODUCT(1*ISNUMBER(FIND(IF(D$2:D$6="","xxx",D$2:D$6),$B16)))</f>
        <v>1</v>
      </c>
      <c r="E16" cm="1">
        <f t="array" ref="E16">SUMPRODUCT(1*ISNUMBER(FIND(IF(E$2:E$6="","xxx",E$2:E$6),$B16)))</f>
        <v>1</v>
      </c>
      <c r="F16" cm="1">
        <f t="array" ref="F16">SUMPRODUCT(1*ISNUMBER(FIND(IF(F$2:F$6="","xxx",F$2:F$6),$B16)))</f>
        <v>0</v>
      </c>
      <c r="G16" cm="1">
        <f t="array" ref="G16">SUMPRODUCT(1*ISNUMBER(FIND(IF(G$2:G$6="","xxx",G$2:G$6),$B16)))</f>
        <v>0</v>
      </c>
    </row>
    <row r="17" spans="1:7" x14ac:dyDescent="0.25">
      <c r="A17" t="s">
        <v>16</v>
      </c>
      <c r="B17" t="s">
        <v>17</v>
      </c>
      <c r="D17" cm="1">
        <f t="array" ref="D17">SUMPRODUCT(1*ISNUMBER(FIND(IF(D$2:D$6="","xxx",D$2:D$6),$B17)))</f>
        <v>1</v>
      </c>
      <c r="E17" cm="1">
        <f t="array" ref="E17">SUMPRODUCT(1*ISNUMBER(FIND(IF(E$2:E$6="","xxx",E$2:E$6),$B17)))</f>
        <v>0</v>
      </c>
      <c r="F17" cm="1">
        <f t="array" ref="F17">SUMPRODUCT(1*ISNUMBER(FIND(IF(F$2:F$6="","xxx",F$2:F$6),$B17)))</f>
        <v>0</v>
      </c>
      <c r="G17" cm="1">
        <f t="array" ref="G17">SUMPRODUCT(1*ISNUMBER(FIND(IF(G$2:G$6="","xxx",G$2:G$6),$B17)))</f>
        <v>0</v>
      </c>
    </row>
    <row r="18" spans="1:7" x14ac:dyDescent="0.25">
      <c r="A18" t="s">
        <v>18</v>
      </c>
      <c r="B18" t="s">
        <v>106</v>
      </c>
      <c r="D18" cm="1">
        <f t="array" ref="D18">SUMPRODUCT(1*ISNUMBER(FIND(IF(D$2:D$6="","xxx",D$2:D$6),$B18)))</f>
        <v>0</v>
      </c>
      <c r="E18" cm="1">
        <f t="array" ref="E18">SUMPRODUCT(1*ISNUMBER(FIND(IF(E$2:E$6="","xxx",E$2:E$6),$B18)))</f>
        <v>1</v>
      </c>
      <c r="F18" cm="1">
        <f t="array" ref="F18">SUMPRODUCT(1*ISNUMBER(FIND(IF(F$2:F$6="","xxx",F$2:F$6),$B18)))</f>
        <v>0</v>
      </c>
      <c r="G18" cm="1">
        <f t="array" ref="G18">SUMPRODUCT(1*ISNUMBER(FIND(IF(G$2:G$6="","xxx",G$2:G$6),$B18)))</f>
        <v>0</v>
      </c>
    </row>
    <row r="19" spans="1:7" x14ac:dyDescent="0.25">
      <c r="A19" t="s">
        <v>19</v>
      </c>
      <c r="B19" t="s">
        <v>14</v>
      </c>
      <c r="D19" cm="1">
        <f t="array" ref="D19">SUMPRODUCT(1*ISNUMBER(FIND(IF(D$2:D$6="","xxx",D$2:D$6),$B19)))</f>
        <v>0</v>
      </c>
      <c r="E19" cm="1">
        <f t="array" ref="E19">SUMPRODUCT(1*ISNUMBER(FIND(IF(E$2:E$6="","xxx",E$2:E$6),$B19)))</f>
        <v>0</v>
      </c>
      <c r="F19" cm="1">
        <f t="array" ref="F19">SUMPRODUCT(1*ISNUMBER(FIND(IF(F$2:F$6="","xxx",F$2:F$6),$B19)))</f>
        <v>0</v>
      </c>
      <c r="G19" cm="1">
        <f t="array" ref="G19">SUMPRODUCT(1*ISNUMBER(FIND(IF(G$2:G$6="","xxx",G$2:G$6),$B19)))</f>
        <v>0</v>
      </c>
    </row>
    <row r="20" spans="1:7" x14ac:dyDescent="0.25">
      <c r="A20" t="s">
        <v>20</v>
      </c>
      <c r="B20" t="s">
        <v>21</v>
      </c>
      <c r="D20" cm="1">
        <f t="array" ref="D20">SUMPRODUCT(1*ISNUMBER(FIND(IF(D$2:D$6="","xxx",D$2:D$6),$B20)))</f>
        <v>0</v>
      </c>
      <c r="E20" cm="1">
        <f t="array" ref="E20">SUMPRODUCT(1*ISNUMBER(FIND(IF(E$2:E$6="","xxx",E$2:E$6),$B20)))</f>
        <v>1</v>
      </c>
      <c r="F20" cm="1">
        <f t="array" ref="F20">SUMPRODUCT(1*ISNUMBER(FIND(IF(F$2:F$6="","xxx",F$2:F$6),$B20)))</f>
        <v>0</v>
      </c>
      <c r="G20" cm="1">
        <f t="array" ref="G20">SUMPRODUCT(1*ISNUMBER(FIND(IF(G$2:G$6="","xxx",G$2:G$6),$B20)))</f>
        <v>0</v>
      </c>
    </row>
    <row r="21" spans="1:7" x14ac:dyDescent="0.25">
      <c r="A21" t="s">
        <v>22</v>
      </c>
      <c r="B21" t="s">
        <v>23</v>
      </c>
      <c r="D21" cm="1">
        <f t="array" ref="D21">SUMPRODUCT(1*ISNUMBER(FIND(IF(D$2:D$6="","xxx",D$2:D$6),$B21)))</f>
        <v>1</v>
      </c>
      <c r="E21" cm="1">
        <f t="array" ref="E21">SUMPRODUCT(1*ISNUMBER(FIND(IF(E$2:E$6="","xxx",E$2:E$6),$B21)))</f>
        <v>0</v>
      </c>
      <c r="F21" cm="1">
        <f t="array" ref="F21">SUMPRODUCT(1*ISNUMBER(FIND(IF(F$2:F$6="","xxx",F$2:F$6),$B21)))</f>
        <v>0</v>
      </c>
      <c r="G21" cm="1">
        <f t="array" ref="G21">SUMPRODUCT(1*ISNUMBER(FIND(IF(G$2:G$6="","xxx",G$2:G$6),$B21)))</f>
        <v>0</v>
      </c>
    </row>
    <row r="22" spans="1:7" x14ac:dyDescent="0.25">
      <c r="A22" t="s">
        <v>24</v>
      </c>
      <c r="B22" t="s">
        <v>25</v>
      </c>
      <c r="D22" cm="1">
        <f t="array" ref="D22">SUMPRODUCT(1*ISNUMBER(FIND(IF(D$2:D$6="","xxx",D$2:D$6),$B22)))</f>
        <v>0</v>
      </c>
      <c r="E22" cm="1">
        <f t="array" ref="E22">SUMPRODUCT(1*ISNUMBER(FIND(IF(E$2:E$6="","xxx",E$2:E$6),$B22)))</f>
        <v>1</v>
      </c>
      <c r="F22" cm="1">
        <f t="array" ref="F22">SUMPRODUCT(1*ISNUMBER(FIND(IF(F$2:F$6="","xxx",F$2:F$6),$B22)))</f>
        <v>0</v>
      </c>
      <c r="G22" cm="1">
        <f t="array" ref="G22">SUMPRODUCT(1*ISNUMBER(FIND(IF(G$2:G$6="","xxx",G$2:G$6),$B22)))</f>
        <v>0</v>
      </c>
    </row>
    <row r="23" spans="1:7" x14ac:dyDescent="0.25">
      <c r="A23" t="s">
        <v>26</v>
      </c>
      <c r="B23" t="s">
        <v>27</v>
      </c>
      <c r="D23" cm="1">
        <f t="array" ref="D23">SUMPRODUCT(1*ISNUMBER(FIND(IF(D$2:D$6="","xxx",D$2:D$6),$B23)))</f>
        <v>0</v>
      </c>
      <c r="E23" cm="1">
        <f t="array" ref="E23">SUMPRODUCT(1*ISNUMBER(FIND(IF(E$2:E$6="","xxx",E$2:E$6),$B23)))</f>
        <v>1</v>
      </c>
      <c r="F23" cm="1">
        <f t="array" ref="F23">SUMPRODUCT(1*ISNUMBER(FIND(IF(F$2:F$6="","xxx",F$2:F$6),$B23)))</f>
        <v>0</v>
      </c>
      <c r="G23" cm="1">
        <f t="array" ref="G23">SUMPRODUCT(1*ISNUMBER(FIND(IF(G$2:G$6="","xxx",G$2:G$6),$B23)))</f>
        <v>0</v>
      </c>
    </row>
    <row r="24" spans="1:7" x14ac:dyDescent="0.25">
      <c r="A24" t="s">
        <v>28</v>
      </c>
      <c r="B24" t="s">
        <v>29</v>
      </c>
      <c r="D24" cm="1">
        <f t="array" ref="D24">SUMPRODUCT(1*ISNUMBER(FIND(IF(D$2:D$6="","xxx",D$2:D$6),$B24)))</f>
        <v>1</v>
      </c>
      <c r="E24" cm="1">
        <f t="array" ref="E24">SUMPRODUCT(1*ISNUMBER(FIND(IF(E$2:E$6="","xxx",E$2:E$6),$B24)))</f>
        <v>1</v>
      </c>
      <c r="F24" cm="1">
        <f t="array" ref="F24">SUMPRODUCT(1*ISNUMBER(FIND(IF(F$2:F$6="","xxx",F$2:F$6),$B24)))</f>
        <v>0</v>
      </c>
      <c r="G24" cm="1">
        <f t="array" ref="G24">SUMPRODUCT(1*ISNUMBER(FIND(IF(G$2:G$6="","xxx",G$2:G$6),$B24)))</f>
        <v>0</v>
      </c>
    </row>
    <row r="25" spans="1:7" x14ac:dyDescent="0.25">
      <c r="A25" t="s">
        <v>30</v>
      </c>
      <c r="B25" t="s">
        <v>31</v>
      </c>
      <c r="D25" cm="1">
        <f t="array" ref="D25">SUMPRODUCT(1*ISNUMBER(FIND(IF(D$2:D$6="","xxx",D$2:D$6),$B25)))</f>
        <v>0</v>
      </c>
      <c r="E25" cm="1">
        <f t="array" ref="E25">SUMPRODUCT(1*ISNUMBER(FIND(IF(E$2:E$6="","xxx",E$2:E$6),$B25)))</f>
        <v>0</v>
      </c>
      <c r="F25" cm="1">
        <f t="array" ref="F25">SUMPRODUCT(1*ISNUMBER(FIND(IF(F$2:F$6="","xxx",F$2:F$6),$B25)))</f>
        <v>0</v>
      </c>
      <c r="G25" cm="1">
        <f t="array" ref="G25">SUMPRODUCT(1*ISNUMBER(FIND(IF(G$2:G$6="","xxx",G$2:G$6),$B25)))</f>
        <v>0</v>
      </c>
    </row>
    <row r="26" spans="1:7" x14ac:dyDescent="0.25">
      <c r="A26" t="s">
        <v>32</v>
      </c>
      <c r="B26" t="s">
        <v>17</v>
      </c>
      <c r="D26" cm="1">
        <f t="array" ref="D26">SUMPRODUCT(1*ISNUMBER(FIND(IF(D$2:D$6="","xxx",D$2:D$6),$B26)))</f>
        <v>1</v>
      </c>
      <c r="E26" cm="1">
        <f t="array" ref="E26">SUMPRODUCT(1*ISNUMBER(FIND(IF(E$2:E$6="","xxx",E$2:E$6),$B26)))</f>
        <v>0</v>
      </c>
      <c r="F26" cm="1">
        <f t="array" ref="F26">SUMPRODUCT(1*ISNUMBER(FIND(IF(F$2:F$6="","xxx",F$2:F$6),$B26)))</f>
        <v>0</v>
      </c>
      <c r="G26" cm="1">
        <f t="array" ref="G26">SUMPRODUCT(1*ISNUMBER(FIND(IF(G$2:G$6="","xxx",G$2:G$6),$B26)))</f>
        <v>0</v>
      </c>
    </row>
    <row r="27" spans="1:7" x14ac:dyDescent="0.25">
      <c r="A27" t="s">
        <v>33</v>
      </c>
      <c r="B27" t="s">
        <v>34</v>
      </c>
      <c r="D27" cm="1">
        <f t="array" ref="D27">SUMPRODUCT(1*ISNUMBER(FIND(IF(D$2:D$6="","xxx",D$2:D$6),$B27)))</f>
        <v>0</v>
      </c>
      <c r="E27" cm="1">
        <f t="array" ref="E27">SUMPRODUCT(1*ISNUMBER(FIND(IF(E$2:E$6="","xxx",E$2:E$6),$B27)))</f>
        <v>1</v>
      </c>
      <c r="F27" cm="1">
        <f t="array" ref="F27">SUMPRODUCT(1*ISNUMBER(FIND(IF(F$2:F$6="","xxx",F$2:F$6),$B27)))</f>
        <v>0</v>
      </c>
      <c r="G27" cm="1">
        <f t="array" ref="G27">SUMPRODUCT(1*ISNUMBER(FIND(IF(G$2:G$6="","xxx",G$2:G$6),$B27)))</f>
        <v>0</v>
      </c>
    </row>
    <row r="28" spans="1:7" x14ac:dyDescent="0.25">
      <c r="A28" t="s">
        <v>35</v>
      </c>
      <c r="B28" t="s">
        <v>107</v>
      </c>
      <c r="D28" cm="1">
        <f t="array" ref="D28">SUMPRODUCT(1*ISNUMBER(FIND(IF(D$2:D$6="","xxx",D$2:D$6),$B28)))</f>
        <v>0</v>
      </c>
      <c r="E28" cm="1">
        <f t="array" ref="E28">SUMPRODUCT(1*ISNUMBER(FIND(IF(E$2:E$6="","xxx",E$2:E$6),$B28)))</f>
        <v>1</v>
      </c>
      <c r="F28" cm="1">
        <f t="array" ref="F28">SUMPRODUCT(1*ISNUMBER(FIND(IF(F$2:F$6="","xxx",F$2:F$6),$B28)))</f>
        <v>0</v>
      </c>
      <c r="G28" cm="1">
        <f t="array" ref="G28">SUMPRODUCT(1*ISNUMBER(FIND(IF(G$2:G$6="","xxx",G$2:G$6),$B28)))</f>
        <v>0</v>
      </c>
    </row>
    <row r="29" spans="1:7" x14ac:dyDescent="0.25">
      <c r="A29" t="s">
        <v>36</v>
      </c>
      <c r="B29" t="s">
        <v>37</v>
      </c>
      <c r="D29" cm="1">
        <f t="array" ref="D29">SUMPRODUCT(1*ISNUMBER(FIND(IF(D$2:D$6="","xxx",D$2:D$6),$B29)))</f>
        <v>1</v>
      </c>
      <c r="E29" cm="1">
        <f t="array" ref="E29">SUMPRODUCT(1*ISNUMBER(FIND(IF(E$2:E$6="","xxx",E$2:E$6),$B29)))</f>
        <v>1</v>
      </c>
      <c r="F29" cm="1">
        <f t="array" ref="F29">SUMPRODUCT(1*ISNUMBER(FIND(IF(F$2:F$6="","xxx",F$2:F$6),$B29)))</f>
        <v>0</v>
      </c>
      <c r="G29" cm="1">
        <f t="array" ref="G29">SUMPRODUCT(1*ISNUMBER(FIND(IF(G$2:G$6="","xxx",G$2:G$6),$B29)))</f>
        <v>0</v>
      </c>
    </row>
    <row r="30" spans="1:7" x14ac:dyDescent="0.25">
      <c r="A30" t="s">
        <v>38</v>
      </c>
      <c r="B30" t="s">
        <v>39</v>
      </c>
      <c r="D30" cm="1">
        <f t="array" ref="D30">SUMPRODUCT(1*ISNUMBER(FIND(IF(D$2:D$6="","xxx",D$2:D$6),$B30)))</f>
        <v>1</v>
      </c>
      <c r="E30" cm="1">
        <f t="array" ref="E30">SUMPRODUCT(1*ISNUMBER(FIND(IF(E$2:E$6="","xxx",E$2:E$6),$B30)))</f>
        <v>1</v>
      </c>
      <c r="F30" cm="1">
        <f t="array" ref="F30">SUMPRODUCT(1*ISNUMBER(FIND(IF(F$2:F$6="","xxx",F$2:F$6),$B30)))</f>
        <v>0</v>
      </c>
      <c r="G30" cm="1">
        <f t="array" ref="G30">SUMPRODUCT(1*ISNUMBER(FIND(IF(G$2:G$6="","xxx",G$2:G$6),$B30)))</f>
        <v>0</v>
      </c>
    </row>
    <row r="31" spans="1:7" x14ac:dyDescent="0.25">
      <c r="A31" t="s">
        <v>40</v>
      </c>
      <c r="B31" t="s">
        <v>41</v>
      </c>
      <c r="D31" cm="1">
        <f t="array" ref="D31">SUMPRODUCT(1*ISNUMBER(FIND(IF(D$2:D$6="","xxx",D$2:D$6),$B31)))</f>
        <v>0</v>
      </c>
      <c r="E31" cm="1">
        <f t="array" ref="E31">SUMPRODUCT(1*ISNUMBER(FIND(IF(E$2:E$6="","xxx",E$2:E$6),$B31)))</f>
        <v>0</v>
      </c>
      <c r="F31" cm="1">
        <f t="array" ref="F31">SUMPRODUCT(1*ISNUMBER(FIND(IF(F$2:F$6="","xxx",F$2:F$6),$B31)))</f>
        <v>0</v>
      </c>
      <c r="G31" cm="1">
        <f t="array" ref="G31">SUMPRODUCT(1*ISNUMBER(FIND(IF(G$2:G$6="","xxx",G$2:G$6),$B31)))</f>
        <v>0</v>
      </c>
    </row>
    <row r="32" spans="1:7" x14ac:dyDescent="0.25">
      <c r="A32" t="s">
        <v>42</v>
      </c>
      <c r="B32" t="s">
        <v>43</v>
      </c>
      <c r="D32" cm="1">
        <f t="array" ref="D32">SUMPRODUCT(1*ISNUMBER(FIND(IF(D$2:D$6="","xxx",D$2:D$6),$B32)))</f>
        <v>1</v>
      </c>
      <c r="E32" cm="1">
        <f t="array" ref="E32">SUMPRODUCT(1*ISNUMBER(FIND(IF(E$2:E$6="","xxx",E$2:E$6),$B32)))</f>
        <v>0</v>
      </c>
      <c r="F32" cm="1">
        <f t="array" ref="F32">SUMPRODUCT(1*ISNUMBER(FIND(IF(F$2:F$6="","xxx",F$2:F$6),$B32)))</f>
        <v>0</v>
      </c>
      <c r="G32" cm="1">
        <f t="array" ref="G32">SUMPRODUCT(1*ISNUMBER(FIND(IF(G$2:G$6="","xxx",G$2:G$6),$B32)))</f>
        <v>0</v>
      </c>
    </row>
    <row r="33" spans="1:7" x14ac:dyDescent="0.25">
      <c r="A33" t="s">
        <v>44</v>
      </c>
      <c r="B33" t="s">
        <v>45</v>
      </c>
      <c r="D33" cm="1">
        <f t="array" ref="D33">SUMPRODUCT(1*ISNUMBER(FIND(IF(D$2:D$6="","xxx",D$2:D$6),$B33)))</f>
        <v>1</v>
      </c>
      <c r="E33" cm="1">
        <f t="array" ref="E33">SUMPRODUCT(1*ISNUMBER(FIND(IF(E$2:E$6="","xxx",E$2:E$6),$B33)))</f>
        <v>0</v>
      </c>
      <c r="F33" cm="1">
        <f t="array" ref="F33">SUMPRODUCT(1*ISNUMBER(FIND(IF(F$2:F$6="","xxx",F$2:F$6),$B33)))</f>
        <v>0</v>
      </c>
      <c r="G33" cm="1">
        <f t="array" ref="G33">SUMPRODUCT(1*ISNUMBER(FIND(IF(G$2:G$6="","xxx",G$2:G$6),$B33)))</f>
        <v>0</v>
      </c>
    </row>
    <row r="34" spans="1:7" x14ac:dyDescent="0.25">
      <c r="A34" t="s">
        <v>46</v>
      </c>
      <c r="B34" t="s">
        <v>47</v>
      </c>
      <c r="D34" cm="1">
        <f t="array" ref="D34">SUMPRODUCT(1*ISNUMBER(FIND(IF(D$2:D$6="","xxx",D$2:D$6),$B34)))</f>
        <v>1</v>
      </c>
      <c r="E34" cm="1">
        <f t="array" ref="E34">SUMPRODUCT(1*ISNUMBER(FIND(IF(E$2:E$6="","xxx",E$2:E$6),$B34)))</f>
        <v>1</v>
      </c>
      <c r="F34" cm="1">
        <f t="array" ref="F34">SUMPRODUCT(1*ISNUMBER(FIND(IF(F$2:F$6="","xxx",F$2:F$6),$B34)))</f>
        <v>0</v>
      </c>
      <c r="G34" cm="1">
        <f t="array" ref="G34">SUMPRODUCT(1*ISNUMBER(FIND(IF(G$2:G$6="","xxx",G$2:G$6),$B34)))</f>
        <v>0</v>
      </c>
    </row>
    <row r="35" spans="1:7" x14ac:dyDescent="0.25">
      <c r="A35" t="s">
        <v>48</v>
      </c>
      <c r="B35" t="s">
        <v>49</v>
      </c>
      <c r="D35" cm="1">
        <f t="array" ref="D35">SUMPRODUCT(1*ISNUMBER(FIND(IF(D$2:D$6="","xxx",D$2:D$6),$B35)))</f>
        <v>0</v>
      </c>
      <c r="E35" cm="1">
        <f t="array" ref="E35">SUMPRODUCT(1*ISNUMBER(FIND(IF(E$2:E$6="","xxx",E$2:E$6),$B35)))</f>
        <v>0</v>
      </c>
      <c r="F35" cm="1">
        <f t="array" ref="F35">SUMPRODUCT(1*ISNUMBER(FIND(IF(F$2:F$6="","xxx",F$2:F$6),$B35)))</f>
        <v>0</v>
      </c>
      <c r="G35" cm="1">
        <f t="array" ref="G35">SUMPRODUCT(1*ISNUMBER(FIND(IF(G$2:G$6="","xxx",G$2:G$6),$B35)))</f>
        <v>0</v>
      </c>
    </row>
    <row r="36" spans="1:7" x14ac:dyDescent="0.25">
      <c r="A36" t="s">
        <v>50</v>
      </c>
      <c r="B36" t="s">
        <v>51</v>
      </c>
      <c r="D36" cm="1">
        <f t="array" ref="D36">SUMPRODUCT(1*ISNUMBER(FIND(IF(D$2:D$6="","xxx",D$2:D$6),$B36)))</f>
        <v>1</v>
      </c>
      <c r="E36" cm="1">
        <f t="array" ref="E36">SUMPRODUCT(1*ISNUMBER(FIND(IF(E$2:E$6="","xxx",E$2:E$6),$B36)))</f>
        <v>2</v>
      </c>
      <c r="F36" cm="1">
        <f t="array" ref="F36">SUMPRODUCT(1*ISNUMBER(FIND(IF(F$2:F$6="","xxx",F$2:F$6),$B36)))</f>
        <v>0</v>
      </c>
      <c r="G36" cm="1">
        <f t="array" ref="G36">SUMPRODUCT(1*ISNUMBER(FIND(IF(G$2:G$6="","xxx",G$2:G$6),$B36)))</f>
        <v>0</v>
      </c>
    </row>
    <row r="37" spans="1:7" x14ac:dyDescent="0.25">
      <c r="A37" t="s">
        <v>52</v>
      </c>
      <c r="B37" t="s">
        <v>53</v>
      </c>
      <c r="D37" cm="1">
        <f t="array" ref="D37">SUMPRODUCT(1*ISNUMBER(FIND(IF(D$2:D$6="","xxx",D$2:D$6),$B37)))</f>
        <v>1</v>
      </c>
      <c r="E37" cm="1">
        <f t="array" ref="E37">SUMPRODUCT(1*ISNUMBER(FIND(IF(E$2:E$6="","xxx",E$2:E$6),$B37)))</f>
        <v>0</v>
      </c>
      <c r="F37" cm="1">
        <f t="array" ref="F37">SUMPRODUCT(1*ISNUMBER(FIND(IF(F$2:F$6="","xxx",F$2:F$6),$B37)))</f>
        <v>0</v>
      </c>
      <c r="G37" cm="1">
        <f t="array" ref="G37">SUMPRODUCT(1*ISNUMBER(FIND(IF(G$2:G$6="","xxx",G$2:G$6),$B37)))</f>
        <v>0</v>
      </c>
    </row>
    <row r="38" spans="1:7" x14ac:dyDescent="0.25">
      <c r="A38" t="s">
        <v>54</v>
      </c>
      <c r="B38" t="s">
        <v>55</v>
      </c>
      <c r="D38" cm="1">
        <f t="array" ref="D38">SUMPRODUCT(1*ISNUMBER(FIND(IF(D$2:D$6="","xxx",D$2:D$6),$B38)))</f>
        <v>1</v>
      </c>
      <c r="E38" cm="1">
        <f t="array" ref="E38">SUMPRODUCT(1*ISNUMBER(FIND(IF(E$2:E$6="","xxx",E$2:E$6),$B38)))</f>
        <v>1</v>
      </c>
      <c r="F38" cm="1">
        <f t="array" ref="F38">SUMPRODUCT(1*ISNUMBER(FIND(IF(F$2:F$6="","xxx",F$2:F$6),$B38)))</f>
        <v>0</v>
      </c>
      <c r="G38" cm="1">
        <f t="array" ref="G38">SUMPRODUCT(1*ISNUMBER(FIND(IF(G$2:G$6="","xxx",G$2:G$6),$B38)))</f>
        <v>0</v>
      </c>
    </row>
    <row r="39" spans="1:7" x14ac:dyDescent="0.25">
      <c r="A39" t="s">
        <v>56</v>
      </c>
      <c r="B39" t="s">
        <v>57</v>
      </c>
      <c r="D39" cm="1">
        <f t="array" ref="D39">SUMPRODUCT(1*ISNUMBER(FIND(IF(D$2:D$6="","xxx",D$2:D$6),$B39)))</f>
        <v>0</v>
      </c>
      <c r="E39" cm="1">
        <f t="array" ref="E39">SUMPRODUCT(1*ISNUMBER(FIND(IF(E$2:E$6="","xxx",E$2:E$6),$B39)))</f>
        <v>0</v>
      </c>
      <c r="F39" cm="1">
        <f t="array" ref="F39">SUMPRODUCT(1*ISNUMBER(FIND(IF(F$2:F$6="","xxx",F$2:F$6),$B39)))</f>
        <v>0</v>
      </c>
      <c r="G39" cm="1">
        <f t="array" ref="G39">SUMPRODUCT(1*ISNUMBER(FIND(IF(G$2:G$6="","xxx",G$2:G$6),$B39)))</f>
        <v>0</v>
      </c>
    </row>
    <row r="40" spans="1:7" x14ac:dyDescent="0.25">
      <c r="A40" t="s">
        <v>58</v>
      </c>
      <c r="B40" t="s">
        <v>59</v>
      </c>
      <c r="D40" cm="1">
        <f t="array" ref="D40">SUMPRODUCT(1*ISNUMBER(FIND(IF(D$2:D$6="","xxx",D$2:D$6),$B40)))</f>
        <v>1</v>
      </c>
      <c r="E40" cm="1">
        <f t="array" ref="E40">SUMPRODUCT(1*ISNUMBER(FIND(IF(E$2:E$6="","xxx",E$2:E$6),$B40)))</f>
        <v>1</v>
      </c>
      <c r="F40" cm="1">
        <f t="array" ref="F40">SUMPRODUCT(1*ISNUMBER(FIND(IF(F$2:F$6="","xxx",F$2:F$6),$B40)))</f>
        <v>0</v>
      </c>
      <c r="G40" cm="1">
        <f t="array" ref="G40">SUMPRODUCT(1*ISNUMBER(FIND(IF(G$2:G$6="","xxx",G$2:G$6),$B40)))</f>
        <v>0</v>
      </c>
    </row>
    <row r="41" spans="1:7" x14ac:dyDescent="0.25">
      <c r="A41" t="s">
        <v>60</v>
      </c>
      <c r="B41" t="s">
        <v>45</v>
      </c>
      <c r="D41" cm="1">
        <f t="array" ref="D41">SUMPRODUCT(1*ISNUMBER(FIND(IF(D$2:D$6="","xxx",D$2:D$6),$B41)))</f>
        <v>1</v>
      </c>
      <c r="E41" cm="1">
        <f t="array" ref="E41">SUMPRODUCT(1*ISNUMBER(FIND(IF(E$2:E$6="","xxx",E$2:E$6),$B41)))</f>
        <v>0</v>
      </c>
      <c r="F41" cm="1">
        <f t="array" ref="F41">SUMPRODUCT(1*ISNUMBER(FIND(IF(F$2:F$6="","xxx",F$2:F$6),$B41)))</f>
        <v>0</v>
      </c>
      <c r="G41" cm="1">
        <f t="array" ref="G41">SUMPRODUCT(1*ISNUMBER(FIND(IF(G$2:G$6="","xxx",G$2:G$6),$B41)))</f>
        <v>0</v>
      </c>
    </row>
    <row r="42" spans="1:7" x14ac:dyDescent="0.25">
      <c r="A42" t="s">
        <v>61</v>
      </c>
      <c r="B42" t="s">
        <v>62</v>
      </c>
      <c r="D42" cm="1">
        <f t="array" ref="D42">SUMPRODUCT(1*ISNUMBER(FIND(IF(D$2:D$6="","xxx",D$2:D$6),$B42)))</f>
        <v>0</v>
      </c>
      <c r="E42" cm="1">
        <f t="array" ref="E42">SUMPRODUCT(1*ISNUMBER(FIND(IF(E$2:E$6="","xxx",E$2:E$6),$B42)))</f>
        <v>0</v>
      </c>
      <c r="F42" cm="1">
        <f t="array" ref="F42">SUMPRODUCT(1*ISNUMBER(FIND(IF(F$2:F$6="","xxx",F$2:F$6),$B42)))</f>
        <v>0</v>
      </c>
      <c r="G42" cm="1">
        <f t="array" ref="G42">SUMPRODUCT(1*ISNUMBER(FIND(IF(G$2:G$6="","xxx",G$2:G$6),$B42)))</f>
        <v>0</v>
      </c>
    </row>
    <row r="43" spans="1:7" x14ac:dyDescent="0.25">
      <c r="A43" t="s">
        <v>63</v>
      </c>
      <c r="B43" t="s">
        <v>64</v>
      </c>
      <c r="D43" cm="1">
        <f t="array" ref="D43">SUMPRODUCT(1*ISNUMBER(FIND(IF(D$2:D$6="","xxx",D$2:D$6),$B43)))</f>
        <v>1</v>
      </c>
      <c r="E43" cm="1">
        <f t="array" ref="E43">SUMPRODUCT(1*ISNUMBER(FIND(IF(E$2:E$6="","xxx",E$2:E$6),$B43)))</f>
        <v>1</v>
      </c>
      <c r="F43" cm="1">
        <f t="array" ref="F43">SUMPRODUCT(1*ISNUMBER(FIND(IF(F$2:F$6="","xxx",F$2:F$6),$B43)))</f>
        <v>0</v>
      </c>
      <c r="G43" cm="1">
        <f t="array" ref="G43">SUMPRODUCT(1*ISNUMBER(FIND(IF(G$2:G$6="","xxx",G$2:G$6),$B43)))</f>
        <v>0</v>
      </c>
    </row>
    <row r="44" spans="1:7" x14ac:dyDescent="0.25">
      <c r="A44" t="s">
        <v>65</v>
      </c>
      <c r="B44" t="s">
        <v>66</v>
      </c>
      <c r="D44" cm="1">
        <f t="array" ref="D44">SUMPRODUCT(1*ISNUMBER(FIND(IF(D$2:D$6="","xxx",D$2:D$6),$B44)))</f>
        <v>1</v>
      </c>
      <c r="E44" cm="1">
        <f t="array" ref="E44">SUMPRODUCT(1*ISNUMBER(FIND(IF(E$2:E$6="","xxx",E$2:E$6),$B44)))</f>
        <v>0</v>
      </c>
      <c r="F44" cm="1">
        <f t="array" ref="F44">SUMPRODUCT(1*ISNUMBER(FIND(IF(F$2:F$6="","xxx",F$2:F$6),$B44)))</f>
        <v>0</v>
      </c>
      <c r="G44" cm="1">
        <f t="array" ref="G44">SUMPRODUCT(1*ISNUMBER(FIND(IF(G$2:G$6="","xxx",G$2:G$6),$B44)))</f>
        <v>0</v>
      </c>
    </row>
    <row r="45" spans="1:7" x14ac:dyDescent="0.25">
      <c r="A45" t="s">
        <v>67</v>
      </c>
      <c r="B45" t="s">
        <v>107</v>
      </c>
      <c r="D45" cm="1">
        <f t="array" ref="D45">SUMPRODUCT(1*ISNUMBER(FIND(IF(D$2:D$6="","xxx",D$2:D$6),$B45)))</f>
        <v>0</v>
      </c>
      <c r="E45" cm="1">
        <f t="array" ref="E45">SUMPRODUCT(1*ISNUMBER(FIND(IF(E$2:E$6="","xxx",E$2:E$6),$B45)))</f>
        <v>1</v>
      </c>
      <c r="F45" cm="1">
        <f t="array" ref="F45">SUMPRODUCT(1*ISNUMBER(FIND(IF(F$2:F$6="","xxx",F$2:F$6),$B45)))</f>
        <v>0</v>
      </c>
      <c r="G45" cm="1">
        <f t="array" ref="G45">SUMPRODUCT(1*ISNUMBER(FIND(IF(G$2:G$6="","xxx",G$2:G$6),$B45)))</f>
        <v>0</v>
      </c>
    </row>
    <row r="46" spans="1:7" x14ac:dyDescent="0.25">
      <c r="A46" t="s">
        <v>68</v>
      </c>
      <c r="B46" t="s">
        <v>69</v>
      </c>
      <c r="D46" cm="1">
        <f t="array" ref="D46">SUMPRODUCT(1*ISNUMBER(FIND(IF(D$2:D$6="","xxx",D$2:D$6),$B46)))</f>
        <v>1</v>
      </c>
      <c r="E46" cm="1">
        <f t="array" ref="E46">SUMPRODUCT(1*ISNUMBER(FIND(IF(E$2:E$6="","xxx",E$2:E$6),$B46)))</f>
        <v>1</v>
      </c>
      <c r="F46" cm="1">
        <f t="array" ref="F46">SUMPRODUCT(1*ISNUMBER(FIND(IF(F$2:F$6="","xxx",F$2:F$6),$B46)))</f>
        <v>0</v>
      </c>
      <c r="G46" cm="1">
        <f t="array" ref="G46">SUMPRODUCT(1*ISNUMBER(FIND(IF(G$2:G$6="","xxx",G$2:G$6),$B46)))</f>
        <v>0</v>
      </c>
    </row>
    <row r="47" spans="1:7" x14ac:dyDescent="0.25">
      <c r="A47" t="s">
        <v>70</v>
      </c>
      <c r="B47" t="s">
        <v>71</v>
      </c>
      <c r="D47" cm="1">
        <f t="array" ref="D47">SUMPRODUCT(1*ISNUMBER(FIND(IF(D$2:D$6="","xxx",D$2:D$6),$B47)))</f>
        <v>1</v>
      </c>
      <c r="E47" cm="1">
        <f t="array" ref="E47">SUMPRODUCT(1*ISNUMBER(FIND(IF(E$2:E$6="","xxx",E$2:E$6),$B47)))</f>
        <v>1</v>
      </c>
      <c r="F47" cm="1">
        <f t="array" ref="F47">SUMPRODUCT(1*ISNUMBER(FIND(IF(F$2:F$6="","xxx",F$2:F$6),$B47)))</f>
        <v>0</v>
      </c>
      <c r="G47" cm="1">
        <f t="array" ref="G47">SUMPRODUCT(1*ISNUMBER(FIND(IF(G$2:G$6="","xxx",G$2:G$6),$B47)))</f>
        <v>0</v>
      </c>
    </row>
    <row r="48" spans="1:7" x14ac:dyDescent="0.25">
      <c r="A48" t="s">
        <v>72</v>
      </c>
      <c r="B48" t="s">
        <v>73</v>
      </c>
      <c r="D48" cm="1">
        <f t="array" ref="D48">SUMPRODUCT(1*ISNUMBER(FIND(IF(D$2:D$6="","xxx",D$2:D$6),$B48)))</f>
        <v>0</v>
      </c>
      <c r="E48" cm="1">
        <f t="array" ref="E48">SUMPRODUCT(1*ISNUMBER(FIND(IF(E$2:E$6="","xxx",E$2:E$6),$B48)))</f>
        <v>1</v>
      </c>
      <c r="F48" cm="1">
        <f t="array" ref="F48">SUMPRODUCT(1*ISNUMBER(FIND(IF(F$2:F$6="","xxx",F$2:F$6),$B48)))</f>
        <v>0</v>
      </c>
      <c r="G48" cm="1">
        <f t="array" ref="G48">SUMPRODUCT(1*ISNUMBER(FIND(IF(G$2:G$6="","xxx",G$2:G$6),$B48)))</f>
        <v>0</v>
      </c>
    </row>
    <row r="49" spans="1:7" x14ac:dyDescent="0.25">
      <c r="A49" t="s">
        <v>74</v>
      </c>
      <c r="B49" t="s">
        <v>75</v>
      </c>
      <c r="D49" cm="1">
        <f t="array" ref="D49">SUMPRODUCT(1*ISNUMBER(FIND(IF(D$2:D$6="","xxx",D$2:D$6),$B49)))</f>
        <v>0</v>
      </c>
      <c r="E49" cm="1">
        <f t="array" ref="E49">SUMPRODUCT(1*ISNUMBER(FIND(IF(E$2:E$6="","xxx",E$2:E$6),$B49)))</f>
        <v>0</v>
      </c>
      <c r="F49" cm="1">
        <f t="array" ref="F49">SUMPRODUCT(1*ISNUMBER(FIND(IF(F$2:F$6="","xxx",F$2:F$6),$B49)))</f>
        <v>0</v>
      </c>
      <c r="G49" cm="1">
        <f t="array" ref="G49">SUMPRODUCT(1*ISNUMBER(FIND(IF(G$2:G$6="","xxx",G$2:G$6),$B49)))</f>
        <v>0</v>
      </c>
    </row>
    <row r="50" spans="1:7" x14ac:dyDescent="0.25">
      <c r="A50" t="s">
        <v>76</v>
      </c>
      <c r="B50" t="s">
        <v>77</v>
      </c>
      <c r="D50" cm="1">
        <f t="array" ref="D50">SUMPRODUCT(1*ISNUMBER(FIND(IF(D$2:D$6="","xxx",D$2:D$6),$B50)))</f>
        <v>0</v>
      </c>
      <c r="E50" cm="1">
        <f t="array" ref="E50">SUMPRODUCT(1*ISNUMBER(FIND(IF(E$2:E$6="","xxx",E$2:E$6),$B50)))</f>
        <v>0</v>
      </c>
      <c r="F50" cm="1">
        <f t="array" ref="F50">SUMPRODUCT(1*ISNUMBER(FIND(IF(F$2:F$6="","xxx",F$2:F$6),$B50)))</f>
        <v>0</v>
      </c>
      <c r="G50" cm="1">
        <f t="array" ref="G50">SUMPRODUCT(1*ISNUMBER(FIND(IF(G$2:G$6="","xxx",G$2:G$6),$B50)))</f>
        <v>0</v>
      </c>
    </row>
    <row r="51" spans="1:7" x14ac:dyDescent="0.25">
      <c r="A51" t="s">
        <v>78</v>
      </c>
      <c r="B51" t="s">
        <v>79</v>
      </c>
      <c r="D51" cm="1">
        <f t="array" ref="D51">SUMPRODUCT(1*ISNUMBER(FIND(IF(D$2:D$6="","xxx",D$2:D$6),$B51)))</f>
        <v>0</v>
      </c>
      <c r="E51" cm="1">
        <f t="array" ref="E51">SUMPRODUCT(1*ISNUMBER(FIND(IF(E$2:E$6="","xxx",E$2:E$6),$B51)))</f>
        <v>1</v>
      </c>
      <c r="F51" cm="1">
        <f t="array" ref="F51">SUMPRODUCT(1*ISNUMBER(FIND(IF(F$2:F$6="","xxx",F$2:F$6),$B51)))</f>
        <v>0</v>
      </c>
      <c r="G51" cm="1">
        <f t="array" ref="G51">SUMPRODUCT(1*ISNUMBER(FIND(IF(G$2:G$6="","xxx",G$2:G$6),$B51)))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Lehrer und Fächer</vt:lpstr>
      <vt:lpstr>Konferenzplanung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2025-10-16T08:58:09Z</dcterms:created>
  <dcterms:modified xsi:type="dcterms:W3CDTF">2025-10-16T10:02:57Z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24dbb1d-991d-4bbd-aad5-33bac1d8ffaf_Enabled">
    <vt:lpwstr>true</vt:lpwstr>
  </property>
  <property fmtid="{D5CDD505-2E9C-101B-9397-08002B2CF9AE}" pid="3" name="MSIP_Label_924dbb1d-991d-4bbd-aad5-33bac1d8ffaf_SetDate">
    <vt:lpwstr>2025-10-16T09:52:34Z</vt:lpwstr>
  </property>
  <property fmtid="{D5CDD505-2E9C-101B-9397-08002B2CF9AE}" pid="4" name="MSIP_Label_924dbb1d-991d-4bbd-aad5-33bac1d8ffaf_Method">
    <vt:lpwstr>Standard</vt:lpwstr>
  </property>
  <property fmtid="{D5CDD505-2E9C-101B-9397-08002B2CF9AE}" pid="5" name="MSIP_Label_924dbb1d-991d-4bbd-aad5-33bac1d8ffaf_Name">
    <vt:lpwstr>924dbb1d-991d-4bbd-aad5-33bac1d8ffaf</vt:lpwstr>
  </property>
  <property fmtid="{D5CDD505-2E9C-101B-9397-08002B2CF9AE}" pid="6" name="MSIP_Label_924dbb1d-991d-4bbd-aad5-33bac1d8ffaf_SiteId">
    <vt:lpwstr>9652d7c2-1ccf-4940-8151-4a92bd474ed0</vt:lpwstr>
  </property>
  <property fmtid="{D5CDD505-2E9C-101B-9397-08002B2CF9AE}" pid="7" name="MSIP_Label_924dbb1d-991d-4bbd-aad5-33bac1d8ffaf_ActionId">
    <vt:lpwstr>ec74ba86-ce43-4597-a193-946db714d4df</vt:lpwstr>
  </property>
  <property fmtid="{D5CDD505-2E9C-101B-9397-08002B2CF9AE}" pid="8" name="MSIP_Label_924dbb1d-991d-4bbd-aad5-33bac1d8ffaf_ContentBits">
    <vt:lpwstr>0</vt:lpwstr>
  </property>
  <property fmtid="{D5CDD505-2E9C-101B-9397-08002B2CF9AE}" pid="9" name="MSIP_Label_924dbb1d-991d-4bbd-aad5-33bac1d8ffaf_Tag">
    <vt:lpwstr>10, 3, 0, 1</vt:lpwstr>
  </property>
</Properties>
</file>