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sa\Downloads\"/>
    </mc:Choice>
  </mc:AlternateContent>
  <xr:revisionPtr revIDLastSave="0" documentId="13_ncr:1_{85BDD953-5A55-4FE5-8FCE-E5E2CAFC2435}" xr6:coauthVersionLast="47" xr6:coauthVersionMax="47" xr10:uidLastSave="{00000000-0000-0000-0000-000000000000}"/>
  <bookViews>
    <workbookView xWindow="-120" yWindow="-120" windowWidth="29040" windowHeight="15720" xr2:uid="{0D932EB4-C521-4E22-A105-3162A04837E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J4" i="1" a="1"/>
  <c r="J4" i="1" s="1"/>
  <c r="J5" i="1" a="1"/>
  <c r="J5" i="1" s="1"/>
  <c r="J6" i="1" a="1"/>
  <c r="J6" i="1" s="1"/>
  <c r="J2" i="1" a="1"/>
  <c r="J2" i="1" s="1"/>
  <c r="I3" i="1" a="1"/>
  <c r="I3" i="1" s="1"/>
  <c r="I4" i="1" a="1"/>
  <c r="I4" i="1" s="1"/>
  <c r="I5" i="1" a="1"/>
  <c r="I5" i="1" s="1"/>
  <c r="I6" i="1" a="1"/>
  <c r="I6" i="1" s="1"/>
  <c r="I2" i="1" a="1"/>
  <c r="I2" i="1" s="1"/>
  <c r="G3" i="1" a="1"/>
  <c r="G3" i="1" s="1"/>
  <c r="G4" i="1" a="1"/>
  <c r="G4" i="1" s="1"/>
  <c r="G5" i="1" a="1"/>
  <c r="G5" i="1" s="1"/>
  <c r="G6" i="1" a="1"/>
  <c r="G6" i="1" s="1"/>
  <c r="G2" i="1" a="1"/>
  <c r="G2" i="1" s="1"/>
  <c r="F3" i="1" a="1"/>
  <c r="F3" i="1" s="1"/>
  <c r="F4" i="1" a="1"/>
  <c r="F4" i="1" s="1"/>
  <c r="F5" i="1" a="1"/>
  <c r="F5" i="1" s="1"/>
  <c r="F6" i="1" a="1"/>
  <c r="F6" i="1" s="1"/>
  <c r="F2" i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<sst xmlns="http://schemas.openxmlformats.org/spreadsheetml/2006/main" count="11" uniqueCount="10">
  <si>
    <t>Planung</t>
  </si>
  <si>
    <t>18.11.2025 00:00: 34.130,00 €,
02.12.2025 00:00: 33.730,00 €,
16.12.2025 00:00: 32.960,00 €,
30.12.2025 00:00: 32.160,00 €,
13.01.2026 00:00: 31.390,00 €,
27.01.2026 00:00: 30.590,00 €,
10.02.2026 00:00: 29.720,00 €,
17.02.2026 00:00: 28.920,00 €,
24.02.2026 00:00: 28.120,00 €,
03.03.2026 00:00: 27.950,00 €,
10.03.2026 00:00: 27.450,00 €,
17.03.2026 00:00: 26.850,00 €,
24.03.2026 00:00: 26.250,00 €,
31.03.2026 00:00: 25.680,00 €,
07.04.2026 00:00: 24.980,00 €,
14.04.2026 00:00: 24.480,00 €,
21.04.2026 00:00: 23.880,00 €,
28.04.2026 00:00: 23.210,00 €,
05.05.2026 00:00: 22.610,00 €,
12.05.2026 00:00: 21.910,00 €,
19.05.2026 00:00: 21.540,00 €</t>
  </si>
  <si>
    <t>17.11.2025 00:00: 42.330,00 €,
01.12.2025 00:00: 41.930,00 €,
15.12.2025 00:00: 41.860,00 €,
29.12.2025 00:00: 41.560,00 €,
12.01.2026 00:00: 41.390,00 €,
26.01.2026 00:00: 41.190,00 €,
09.02.2026 00:00: 40.820,00 €,
16.02.2026 00:00: 40.620,00 €,
23.02.2026 00:00: 40.320,00 €,
02.03.2026 00:00: 40.150,00 €,
09.03.2026 00:00: 39.950,00 €,
16.03.2026 00:00: 39.650,00 €,
23.03.2026 00:00: 39.450,00 €,
30.03.2026 00:00: 39.180,00 €,
06.04.2026 00:00: 38.980,00 €,
13.04.2026 00:00: 38.780,00 €,
20.04.2026 00:00: 38.480,00 €,
27.04.2026 00:00: 38.210,00 €,
04.05.2026 00:00: 37.910,00 €,
11.05.2026 00:00: 37.710,00 €,
18.05.2026 00:00: 37.540,00 €</t>
  </si>
  <si>
    <t>18.11.2024 00:00: 24.630,00 €,
02.12.2024 00:00: 24.230,00 €,
16.12.2024 00:00: 23.860,00 €,
30.12.2024 00:00: 23.560,00 €,
13.01.2025 00:00: 23.190,00 €,
27.01.2025 00:00: 22.790,00 €,
10.02.2025 00:00: 22.320,00 €,
17.02.2025 00:00: 21.920,00 €,
24.02.2025 00:00: 21.620,00 €,
03.03.2025 00:00: 21.250,00 €,
10.03.2025 00:00: 20.950,00 €,
17.03.2025 00:00: 20.550,00 €,
24.03.2025 00:00: 20.150,00 €,
31.03.2025 00:00: 19.780,00 €,
07.04.2025 00:00: 19.480,00 €,
14.04.2025 00:00: 18.980,00 €,
21.04.2025 00:00: 18.680,00 €,
28.04.2025 00:00: 18.210,00 €,
05.05.2025 00:00: 17.910,00 €,
12.05.2025 00:00: 17.510,00 €,
19.05.2025 00:00: 17.140,00 €</t>
  </si>
  <si>
    <t>Planung abgelaufen</t>
  </si>
  <si>
    <t>keine Planung vorhanden</t>
  </si>
  <si>
    <t>Ablaufdatum 19.05.2026</t>
  </si>
  <si>
    <t>Ablaufdatum 18.05.2026</t>
  </si>
  <si>
    <t>LET</t>
  </si>
  <si>
    <t>KEIN 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</si>
</sst>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14" fontId="0" fillId="2" borderId="0" xfId="0" applyNumberFormat="1" applyFill="1"/>
    <xf numFmtId="0" fontId="1" fillId="3" borderId="0" xfId="0" applyFont="1" applyFill="1" applyAlignment="1">
      <alignment horizontal="center" vertical="center"/>
    </xf>
    <xf numFmtId="0" fontId="0" fillId="4" borderId="0" xfId="0" applyFill="1"/>
    <xf numFmtId="14" fontId="0" fillId="4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1326B-ADFC-4CBF-9502-94765E47E465}">
  <dimension ref="A1:J6"/>
  <sheetViews>
    <sheetView tabSelected="1" workbookViewId="0">
      <selection activeCell="F2" sqref="F2"/>
    </sheetView>
  </sheetViews>
  <sheetFormatPr baseColWidth="10" defaultRowHeight="24.95" customHeight="1" x14ac:dyDescent="0.25"/>
  <cols>
    <col min="1" max="1" width="67.140625" customWidth="1"/>
  </cols>
  <sheetData>
    <row r="1" spans="1:10" ht="24.95" customHeight="1" x14ac:dyDescent="0.25">
      <c r="A1" t="s">
        <v>0</v>
      </c>
      <c r="F1" s="3" t="s">
        <v>8</v>
      </c>
      <c r="I1" s="3" t="s">
        <v>9</v>
      </c>
    </row>
    <row r="2" spans="1:10" ht="24.95" customHeight="1" x14ac:dyDescent="0.25">
      <c r="A2" s="1" t="s">
        <v>3</v>
      </c>
      <c r="C2" t="s">
        <v>4</v>
      </c>
      <c r="F2" s="2" cm="1">
        <f t="array" ref="F2">IFERROR(_xlfn.LET(_xlpm.x,_xlfn.FILTERXML("&lt;y&gt;&lt;z&gt;"&amp;SUBSTITUTE(A2,CHAR(10),"&lt;/z&gt;&lt;z&gt;")&amp;"&lt;/z&gt;&lt;/y&gt;","//z"),DATEVALUE(LEFT(INDEX(_xlpm.x,COUNTA(_xlpm.x)),10))),"")</f>
        <v>45796</v>
      </c>
      <c r="G2" s="2" t="b" cm="1">
        <f t="array" aca="1" ref="G2" ca="1">IFERROR(_xlfn.LET(_xlpm.x,_xlfn.FILTERXML("&lt;y&gt;&lt;z&gt;"&amp;SUBSTITUTE(A2,CHAR(10),"&lt;/z&gt;&lt;z&gt;")&amp;"&lt;/z&gt;&lt;/y&gt;","//z"),DATEVALUE(LEFT(INDEX(_xlpm.x,COUNTA(_xlpm.x)),10)))&gt;=TODAY(),"")</f>
        <v>0</v>
      </c>
      <c r="I2" s="5" cm="1">
        <f t="array" ref="I2">IFERROR(DATEVALUE(LEFT(INDEX(_xlfn.FILTERXML("&lt;y&gt;&lt;z&gt;"&amp;SUBSTITUTE(A2,CHAR(10),"&lt;/z&gt;&lt;z&gt;")&amp;"&lt;/z&gt;&lt;/y&gt;","//z"),COUNTA(_xlfn.FILTERXML("&lt;y&gt;&lt;z&gt;"&amp;SUBSTITUTE(A2,CHAR(10),"&lt;/z&gt;&lt;z&gt;")&amp;"&lt;/z&gt;&lt;/y&gt;","//z"))),10)),"")</f>
        <v>45796</v>
      </c>
      <c r="J2" s="4" t="b" cm="1">
        <f t="array" aca="1" ref="J2" ca="1">IFERROR(DATEVALUE(LEFT(INDEX(_xlfn.FILTERXML("&lt;y&gt;&lt;z&gt;"&amp;SUBSTITUTE(A2,CHAR(10),"&lt;/z&gt;&lt;z&gt;")&amp;"&lt;/z&gt;&lt;/y&gt;","//z"),COUNTA(_xlfn.FILTERXML("&lt;y&gt;&lt;z&gt;"&amp;SUBSTITUTE(A2,CHAR(10),"&lt;/z&gt;&lt;z&gt;")&amp;"&lt;/z&gt;&lt;/y&gt;","//z"))),10))&gt;=TODAY(),"")</f>
        <v>0</v>
      </c>
    </row>
    <row r="3" spans="1:10" ht="24.95" customHeight="1" x14ac:dyDescent="0.25">
      <c r="C3" t="s">
        <v>5</v>
      </c>
      <c r="F3" s="2" t="str" cm="1">
        <f t="array" ref="F3">IFERROR(_xlfn.LET(_xlpm.x,_xlfn.FILTERXML("&lt;y&gt;&lt;z&gt;"&amp;SUBSTITUTE(A3,CHAR(10),"&lt;/z&gt;&lt;z&gt;")&amp;"&lt;/z&gt;&lt;/y&gt;","//z"),DATEVALUE(LEFT(INDEX(_xlpm.x,COUNTA(_xlpm.x)),10))),"")</f>
        <v/>
      </c>
      <c r="G3" s="2" t="str" cm="1">
        <f t="array" aca="1" ref="G3" ca="1">IFERROR(_xlfn.LET(_xlpm.x,_xlfn.FILTERXML("&lt;y&gt;&lt;z&gt;"&amp;SUBSTITUTE(A3,CHAR(10),"&lt;/z&gt;&lt;z&gt;")&amp;"&lt;/z&gt;&lt;/y&gt;","//z"),DATEVALUE(LEFT(INDEX(_xlpm.x,COUNTA(_xlpm.x)),10)))&gt;=TODAY(),"")</f>
        <v/>
      </c>
      <c r="I3" s="5" t="str" cm="1">
        <f t="array" ref="I3">IFERROR(DATEVALUE(LEFT(INDEX(_xlfn.FILTERXML("&lt;y&gt;&lt;z&gt;"&amp;SUBSTITUTE(A3,CHAR(10),"&lt;/z&gt;&lt;z&gt;")&amp;"&lt;/z&gt;&lt;/y&gt;","//z"),COUNTA(_xlfn.FILTERXML("&lt;y&gt;&lt;z&gt;"&amp;SUBSTITUTE(A3,CHAR(10),"&lt;/z&gt;&lt;z&gt;")&amp;"&lt;/z&gt;&lt;/y&gt;","//z"))),10)),"")</f>
        <v/>
      </c>
      <c r="J3" s="4" t="str" cm="1">
        <f t="array" aca="1" ref="J3" ca="1">IFERROR(DATEVALUE(LEFT(INDEX(_xlfn.FILTERXML("&lt;y&gt;&lt;z&gt;"&amp;SUBSTITUTE(A3,CHAR(10),"&lt;/z&gt;&lt;z&gt;")&amp;"&lt;/z&gt;&lt;/y&gt;","//z"),COUNTA(_xlfn.FILTERXML("&lt;y&gt;&lt;z&gt;"&amp;SUBSTITUTE(A3,CHAR(10),"&lt;/z&gt;&lt;z&gt;")&amp;"&lt;/z&gt;&lt;/y&gt;","//z"))),10))&gt;=TODAY(),"")</f>
        <v/>
      </c>
    </row>
    <row r="4" spans="1:10" ht="24.95" customHeight="1" x14ac:dyDescent="0.25">
      <c r="A4" t="s">
        <v>1</v>
      </c>
      <c r="C4" t="s">
        <v>6</v>
      </c>
      <c r="F4" s="2" cm="1">
        <f t="array" ref="F4">IFERROR(_xlfn.LET(_xlpm.x,_xlfn.FILTERXML("&lt;y&gt;&lt;z&gt;"&amp;SUBSTITUTE(A4,CHAR(10),"&lt;/z&gt;&lt;z&gt;")&amp;"&lt;/z&gt;&lt;/y&gt;","//z"),DATEVALUE(LEFT(INDEX(_xlpm.x,COUNTA(_xlpm.x)),10))),"")</f>
        <v>46161</v>
      </c>
      <c r="G4" s="2" t="b" cm="1">
        <f t="array" aca="1" ref="G4" ca="1">IFERROR(_xlfn.LET(_xlpm.x,_xlfn.FILTERXML("&lt;y&gt;&lt;z&gt;"&amp;SUBSTITUTE(A4,CHAR(10),"&lt;/z&gt;&lt;z&gt;")&amp;"&lt;/z&gt;&lt;/y&gt;","//z"),DATEVALUE(LEFT(INDEX(_xlpm.x,COUNTA(_xlpm.x)),10)))&gt;=TODAY(),"")</f>
        <v>1</v>
      </c>
      <c r="I4" s="5" cm="1">
        <f t="array" ref="I4">IFERROR(DATEVALUE(LEFT(INDEX(_xlfn.FILTERXML("&lt;y&gt;&lt;z&gt;"&amp;SUBSTITUTE(A4,CHAR(10),"&lt;/z&gt;&lt;z&gt;")&amp;"&lt;/z&gt;&lt;/y&gt;","//z"),COUNTA(_xlfn.FILTERXML("&lt;y&gt;&lt;z&gt;"&amp;SUBSTITUTE(A4,CHAR(10),"&lt;/z&gt;&lt;z&gt;")&amp;"&lt;/z&gt;&lt;/y&gt;","//z"))),10)),"")</f>
        <v>46161</v>
      </c>
      <c r="J4" s="4" t="b" cm="1">
        <f t="array" aca="1" ref="J4" ca="1">IFERROR(DATEVALUE(LEFT(INDEX(_xlfn.FILTERXML("&lt;y&gt;&lt;z&gt;"&amp;SUBSTITUTE(A4,CHAR(10),"&lt;/z&gt;&lt;z&gt;")&amp;"&lt;/z&gt;&lt;/y&gt;","//z"),COUNTA(_xlfn.FILTERXML("&lt;y&gt;&lt;z&gt;"&amp;SUBSTITUTE(A4,CHAR(10),"&lt;/z&gt;&lt;z&gt;")&amp;"&lt;/z&gt;&lt;/y&gt;","//z"))),10))&gt;=TODAY(),"")</f>
        <v>1</v>
      </c>
    </row>
    <row r="5" spans="1:10" ht="24.95" customHeight="1" x14ac:dyDescent="0.25">
      <c r="C5" t="s">
        <v>5</v>
      </c>
      <c r="F5" s="2" t="str" cm="1">
        <f t="array" ref="F5">IFERROR(_xlfn.LET(_xlpm.x,_xlfn.FILTERXML("&lt;y&gt;&lt;z&gt;"&amp;SUBSTITUTE(A5,CHAR(10),"&lt;/z&gt;&lt;z&gt;")&amp;"&lt;/z&gt;&lt;/y&gt;","//z"),DATEVALUE(LEFT(INDEX(_xlpm.x,COUNTA(_xlpm.x)),10))),"")</f>
        <v/>
      </c>
      <c r="G5" s="2" t="str" cm="1">
        <f t="array" aca="1" ref="G5" ca="1">IFERROR(_xlfn.LET(_xlpm.x,_xlfn.FILTERXML("&lt;y&gt;&lt;z&gt;"&amp;SUBSTITUTE(A5,CHAR(10),"&lt;/z&gt;&lt;z&gt;")&amp;"&lt;/z&gt;&lt;/y&gt;","//z"),DATEVALUE(LEFT(INDEX(_xlpm.x,COUNTA(_xlpm.x)),10)))&gt;=TODAY(),"")</f>
        <v/>
      </c>
      <c r="I5" s="5" t="str" cm="1">
        <f t="array" ref="I5">IFERROR(DATEVALUE(LEFT(INDEX(_xlfn.FILTERXML("&lt;y&gt;&lt;z&gt;"&amp;SUBSTITUTE(A5,CHAR(10),"&lt;/z&gt;&lt;z&gt;")&amp;"&lt;/z&gt;&lt;/y&gt;","//z"),COUNTA(_xlfn.FILTERXML("&lt;y&gt;&lt;z&gt;"&amp;SUBSTITUTE(A5,CHAR(10),"&lt;/z&gt;&lt;z&gt;")&amp;"&lt;/z&gt;&lt;/y&gt;","//z"))),10)),"")</f>
        <v/>
      </c>
      <c r="J5" s="4" t="str" cm="1">
        <f t="array" aca="1" ref="J5" ca="1">IFERROR(DATEVALUE(LEFT(INDEX(_xlfn.FILTERXML("&lt;y&gt;&lt;z&gt;"&amp;SUBSTITUTE(A5,CHAR(10),"&lt;/z&gt;&lt;z&gt;")&amp;"&lt;/z&gt;&lt;/y&gt;","//z"),COUNTA(_xlfn.FILTERXML("&lt;y&gt;&lt;z&gt;"&amp;SUBSTITUTE(A5,CHAR(10),"&lt;/z&gt;&lt;z&gt;")&amp;"&lt;/z&gt;&lt;/y&gt;","//z"))),10))&gt;=TODAY(),"")</f>
        <v/>
      </c>
    </row>
    <row r="6" spans="1:10" ht="24.95" customHeight="1" x14ac:dyDescent="0.25">
      <c r="A6" s="1" t="s">
        <v>2</v>
      </c>
      <c r="C6" t="s">
        <v>7</v>
      </c>
      <c r="F6" s="2" cm="1">
        <f t="array" ref="F6">IFERROR(_xlfn.LET(_xlpm.x,_xlfn.FILTERXML("&lt;y&gt;&lt;z&gt;"&amp;SUBSTITUTE(A6,CHAR(10),"&lt;/z&gt;&lt;z&gt;")&amp;"&lt;/z&gt;&lt;/y&gt;","//z"),DATEVALUE(LEFT(INDEX(_xlpm.x,COUNTA(_xlpm.x)),10))),"")</f>
        <v>46160</v>
      </c>
      <c r="G6" s="2" t="b" cm="1">
        <f t="array" aca="1" ref="G6" ca="1">IFERROR(_xlfn.LET(_xlpm.x,_xlfn.FILTERXML("&lt;y&gt;&lt;z&gt;"&amp;SUBSTITUTE(A6,CHAR(10),"&lt;/z&gt;&lt;z&gt;")&amp;"&lt;/z&gt;&lt;/y&gt;","//z"),DATEVALUE(LEFT(INDEX(_xlpm.x,COUNTA(_xlpm.x)),10)))&gt;=TODAY(),"")</f>
        <v>1</v>
      </c>
      <c r="I6" s="5" cm="1">
        <f t="array" ref="I6">IFERROR(DATEVALUE(LEFT(INDEX(_xlfn.FILTERXML("&lt;y&gt;&lt;z&gt;"&amp;SUBSTITUTE(A6,CHAR(10),"&lt;/z&gt;&lt;z&gt;")&amp;"&lt;/z&gt;&lt;/y&gt;","//z"),COUNTA(_xlfn.FILTERXML("&lt;y&gt;&lt;z&gt;"&amp;SUBSTITUTE(A6,CHAR(10),"&lt;/z&gt;&lt;z&gt;")&amp;"&lt;/z&gt;&lt;/y&gt;","//z"))),10)),"")</f>
        <v>46160</v>
      </c>
      <c r="J6" s="4" t="b" cm="1">
        <f t="array" aca="1" ref="J6" ca="1">IFERROR(DATEVALUE(LEFT(INDEX(_xlfn.FILTERXML("&lt;y&gt;&lt;z&gt;"&amp;SUBSTITUTE(A6,CHAR(10),"&lt;/z&gt;&lt;z&gt;")&amp;"&lt;/z&gt;&lt;/y&gt;","//z"),COUNTA(_xlfn.FILTERXML("&lt;y&gt;&lt;z&gt;"&amp;SUBSTITUTE(A6,CHAR(10),"&lt;/z&gt;&lt;z&gt;")&amp;"&lt;/z&gt;&lt;/y&gt;","//z"))),10))&gt;=TODAY(),"")</f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Windows Central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Kleofaas, Michael</dc:creator>
  <cp:lastModifiedBy>Case</cp:lastModifiedBy>
  <dcterms:created xsi:type="dcterms:W3CDTF">2025-10-25T10:17:29Z</dcterms:created>
  <dcterms:modified xsi:type="dcterms:W3CDTF">2025-10-25T13:52:36Z</dcterms:modified>
</cp:coreProperties>
</file>