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.heinl\Desktop\GA TOOLS\"/>
    </mc:Choice>
  </mc:AlternateContent>
  <xr:revisionPtr revIDLastSave="0" documentId="8_{DF72F61F-CBDA-425A-B5C8-A89C84878C96}" xr6:coauthVersionLast="47" xr6:coauthVersionMax="47" xr10:uidLastSave="{00000000-0000-0000-0000-000000000000}"/>
  <bookViews>
    <workbookView xWindow="-98" yWindow="-98" windowWidth="21795" windowHeight="13875" xr2:uid="{349D68AA-BA9B-4A8A-9B22-BF561F43A05C}"/>
  </bookViews>
  <sheets>
    <sheet name="Start" sheetId="1" r:id="rId1"/>
    <sheet name="Sanitär" sheetId="2" r:id="rId2"/>
    <sheet name="Datenbank" sheetId="3" r:id="rId3"/>
    <sheet name="Ausgabe" sheetId="4" r:id="rId4"/>
  </sheets>
  <externalReferences>
    <externalReference r:id="rId5"/>
  </externalReferences>
  <definedNames>
    <definedName name="Spannung">[1]!Tabelle3[Spannung]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AQ62" i="2"/>
  <c r="A62" i="2"/>
  <c r="AQ61" i="2"/>
  <c r="A61" i="2"/>
  <c r="AQ60" i="2"/>
  <c r="A60" i="2"/>
  <c r="AQ59" i="2"/>
  <c r="A59" i="2"/>
  <c r="AQ58" i="2"/>
  <c r="A58" i="2"/>
  <c r="AQ57" i="2"/>
  <c r="A57" i="2"/>
  <c r="AQ56" i="2"/>
  <c r="A56" i="2"/>
  <c r="AQ55" i="2"/>
  <c r="A55" i="2"/>
  <c r="AQ54" i="2"/>
  <c r="A54" i="2"/>
  <c r="AQ53" i="2"/>
  <c r="A53" i="2"/>
  <c r="AQ52" i="2"/>
  <c r="A52" i="2"/>
  <c r="AQ51" i="2"/>
  <c r="A51" i="2"/>
  <c r="AQ50" i="2"/>
  <c r="A50" i="2"/>
  <c r="AQ49" i="2"/>
  <c r="A49" i="2"/>
  <c r="AQ48" i="2"/>
  <c r="A48" i="2"/>
  <c r="AQ47" i="2"/>
  <c r="A47" i="2"/>
  <c r="AQ46" i="2"/>
  <c r="A46" i="2"/>
  <c r="AQ45" i="2"/>
  <c r="A45" i="2"/>
  <c r="AQ44" i="2"/>
  <c r="A44" i="2"/>
  <c r="AQ43" i="2"/>
  <c r="A43" i="2"/>
  <c r="AQ42" i="2"/>
  <c r="A42" i="2"/>
  <c r="AQ41" i="2"/>
  <c r="A41" i="2"/>
  <c r="AQ40" i="2"/>
  <c r="A40" i="2"/>
  <c r="AQ39" i="2"/>
  <c r="A39" i="2"/>
  <c r="AQ38" i="2"/>
  <c r="A38" i="2"/>
  <c r="AQ37" i="2"/>
  <c r="A37" i="2"/>
  <c r="AQ36" i="2"/>
  <c r="A36" i="2"/>
  <c r="AQ35" i="2"/>
  <c r="A35" i="2"/>
  <c r="A34" i="2"/>
  <c r="AQ33" i="2"/>
  <c r="A33" i="2"/>
  <c r="AQ32" i="2"/>
  <c r="A32" i="2"/>
  <c r="AQ31" i="2"/>
  <c r="A31" i="2"/>
  <c r="AQ30" i="2"/>
  <c r="A30" i="2"/>
  <c r="AQ29" i="2"/>
  <c r="A29" i="2"/>
  <c r="AQ28" i="2"/>
  <c r="A28" i="2"/>
  <c r="AQ27" i="2"/>
  <c r="A27" i="2"/>
  <c r="AQ26" i="2"/>
  <c r="A26" i="2"/>
  <c r="AQ25" i="2"/>
  <c r="A25" i="2"/>
  <c r="AQ24" i="2"/>
  <c r="A24" i="2"/>
  <c r="AQ23" i="2"/>
  <c r="A23" i="2"/>
  <c r="AQ22" i="2"/>
  <c r="A22" i="2"/>
  <c r="AQ21" i="2"/>
  <c r="A21" i="2"/>
  <c r="AQ20" i="2"/>
  <c r="A20" i="2"/>
  <c r="AQ19" i="2"/>
  <c r="A19" i="2"/>
  <c r="AQ18" i="2"/>
  <c r="A18" i="2"/>
  <c r="AQ17" i="2"/>
  <c r="A17" i="2"/>
  <c r="AQ16" i="2"/>
  <c r="A16" i="2"/>
  <c r="AQ15" i="2"/>
  <c r="A15" i="2"/>
  <c r="AQ14" i="2"/>
  <c r="A14" i="2"/>
  <c r="AQ13" i="2"/>
  <c r="A13" i="2"/>
  <c r="AQ12" i="2"/>
  <c r="A12" i="2"/>
  <c r="AQ11" i="2"/>
  <c r="A11" i="2"/>
  <c r="AQ10" i="2"/>
  <c r="A10" i="2"/>
  <c r="AQ9" i="2"/>
  <c r="A9" i="2"/>
  <c r="AQ8" i="2"/>
  <c r="A8" i="2"/>
  <c r="AQ7" i="2"/>
  <c r="A7" i="2"/>
  <c r="AQ6" i="2"/>
  <c r="A6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<sst xmlns="http://schemas.openxmlformats.org/spreadsheetml/2006/main" count="2930" uniqueCount="342">
  <si>
    <t>ASPs</t>
  </si>
  <si>
    <t>Bezeichnung</t>
  </si>
  <si>
    <t>Leitungslänge</t>
  </si>
  <si>
    <t>Einspeisung</t>
  </si>
  <si>
    <t>Spannung</t>
  </si>
  <si>
    <t>Strom</t>
  </si>
  <si>
    <t>Gehäuse</t>
  </si>
  <si>
    <t>Felder</t>
  </si>
  <si>
    <t>Maße</t>
  </si>
  <si>
    <t>Kabeltyp</t>
  </si>
  <si>
    <t>ASP01</t>
  </si>
  <si>
    <t>Heizung</t>
  </si>
  <si>
    <t>400V</t>
  </si>
  <si>
    <t>Anreihschrank</t>
  </si>
  <si>
    <t>S</t>
  </si>
  <si>
    <t>ASP02</t>
  </si>
  <si>
    <t>ASP03</t>
  </si>
  <si>
    <t>ASP04</t>
  </si>
  <si>
    <t>ASP05</t>
  </si>
  <si>
    <t>ASP06</t>
  </si>
  <si>
    <t>ASP07</t>
  </si>
  <si>
    <t>ASP08</t>
  </si>
  <si>
    <t>ASP09</t>
  </si>
  <si>
    <t>ASP10</t>
  </si>
  <si>
    <t>ASP11</t>
  </si>
  <si>
    <t>ASP12</t>
  </si>
  <si>
    <t>ASP13</t>
  </si>
  <si>
    <t>ASP14</t>
  </si>
  <si>
    <t>ASP15</t>
  </si>
  <si>
    <t>ASP16</t>
  </si>
  <si>
    <t>ASP17</t>
  </si>
  <si>
    <t>ASP18</t>
  </si>
  <si>
    <t>ASP19</t>
  </si>
  <si>
    <t>ASP20</t>
  </si>
  <si>
    <t>ASP21</t>
  </si>
  <si>
    <t>ASP22</t>
  </si>
  <si>
    <t>ASP23</t>
  </si>
  <si>
    <t>ASP24</t>
  </si>
  <si>
    <t>ASP25</t>
  </si>
  <si>
    <t>ASP26</t>
  </si>
  <si>
    <t>ASP27</t>
  </si>
  <si>
    <t>ASP28</t>
  </si>
  <si>
    <t>ASP29</t>
  </si>
  <si>
    <t>ASP30</t>
  </si>
  <si>
    <t>ASP31</t>
  </si>
  <si>
    <t>ASP32</t>
  </si>
  <si>
    <t>ASP33</t>
  </si>
  <si>
    <t>ASP34</t>
  </si>
  <si>
    <t>ASP35</t>
  </si>
  <si>
    <t>ASP36</t>
  </si>
  <si>
    <t>ASP37</t>
  </si>
  <si>
    <t>ASP38</t>
  </si>
  <si>
    <t>ASP39</t>
  </si>
  <si>
    <t>ASP40</t>
  </si>
  <si>
    <t>ASP</t>
  </si>
  <si>
    <t>Sanitär</t>
  </si>
  <si>
    <t>Standard</t>
  </si>
  <si>
    <t>Halogenfrei</t>
  </si>
  <si>
    <t>E90</t>
  </si>
  <si>
    <t>LYCY</t>
  </si>
  <si>
    <t>Anschluss</t>
  </si>
  <si>
    <t>Klemmen</t>
  </si>
  <si>
    <t>Koppelrelais</t>
  </si>
  <si>
    <t>Nur Meldung</t>
  </si>
  <si>
    <t>Summe</t>
  </si>
  <si>
    <t>Daten</t>
  </si>
  <si>
    <t>Leitung</t>
  </si>
  <si>
    <t>Leistung</t>
  </si>
  <si>
    <t>Bus</t>
  </si>
  <si>
    <t>J-Y(St)Y...LG  2 x 2 x 0,8</t>
  </si>
  <si>
    <t>J-H(ST)H  2 x 2 x 0,8</t>
  </si>
  <si>
    <t>YH(ST)HE90  2 x 2 x  0,8</t>
  </si>
  <si>
    <t>LiYCY 4 x 0,75</t>
  </si>
  <si>
    <t xml:space="preserve"> 2 x 2 x 0,8</t>
  </si>
  <si>
    <t>J-Y(St)Y...LG  4 x 2 x 0,8</t>
  </si>
  <si>
    <t>J-H(ST)H  4 x 2 x 0,8</t>
  </si>
  <si>
    <t>YH(ST)HE90  4 x 2 x  0,8</t>
  </si>
  <si>
    <t>LiYCY 46x 0,75</t>
  </si>
  <si>
    <t>LiYCY 6 x 0,75</t>
  </si>
  <si>
    <t xml:space="preserve"> 4 x 2 x 0,8</t>
  </si>
  <si>
    <t>NYM 3 x 2,5</t>
  </si>
  <si>
    <t>NHXMH-J 3 x 2,5</t>
  </si>
  <si>
    <t>NHXH FE180 E90 3 x 2,5</t>
  </si>
  <si>
    <t>LiYCY 7 x 2,5</t>
  </si>
  <si>
    <t>3 x 2,5</t>
  </si>
  <si>
    <t>NYM 5 x  2,5</t>
  </si>
  <si>
    <t>NHXMH-J 5 x  2,5</t>
  </si>
  <si>
    <t>NHXH FE180 E90 5 x  2,5</t>
  </si>
  <si>
    <t>LiYCY 9 x 2,5</t>
  </si>
  <si>
    <t>5 x  2,5</t>
  </si>
  <si>
    <t>LiYCY 6x 0,75</t>
  </si>
  <si>
    <t>NYM 3 x  1,5</t>
  </si>
  <si>
    <t>NHXMH-J 3 x  1,5</t>
  </si>
  <si>
    <t>NHXH FE180 E90 3 x  1,5</t>
  </si>
  <si>
    <t>3 x  1,5</t>
  </si>
  <si>
    <t>Druckerhöhungsanlage 230V (SSM, BM)</t>
  </si>
  <si>
    <t>Druckerhöhungsanlage 400V bis 10kW (SSM, BM)</t>
  </si>
  <si>
    <t>Druckerhöhungsanlage 400V bis 15kW (SSM, BM)</t>
  </si>
  <si>
    <t>Druckerhöhungsanlage 400V bis 3kW (SSM, BM)</t>
  </si>
  <si>
    <t>Druckerhöhungsanlage 400V bis 5kW (SSM, BM)</t>
  </si>
  <si>
    <t>Druckhalteanlage 230V bis 3,6kW (SSM)</t>
  </si>
  <si>
    <t>Druckhalteanlage 400V bis 3,6kW (SSM)</t>
  </si>
  <si>
    <t>Druckluft (SSM,BM)</t>
  </si>
  <si>
    <t>Entgasungsanlage 230V bis 3,6kW (SSM, BM)</t>
  </si>
  <si>
    <t>Entgasungsanlage 400V bis 3,6kW(SSM, BM)</t>
  </si>
  <si>
    <t>Fernschalttableau (SSM)</t>
  </si>
  <si>
    <t>Fettabscheider (BM/SSM)</t>
  </si>
  <si>
    <t>Frischwasserstation (BM/SSM)</t>
  </si>
  <si>
    <t>Gas (SSM)</t>
  </si>
  <si>
    <t>Gaswarnanalge (SSM/BM/Ausgelöst)</t>
  </si>
  <si>
    <t>Hebeanlage 230V bis 3,6kW (SSM, BM)</t>
  </si>
  <si>
    <t>Hebeanlage 400V bis 3,6kW (SSM, BM)</t>
  </si>
  <si>
    <t>Hygienespülung (SSM)</t>
  </si>
  <si>
    <t>Leckagewächter (SSM, BM)</t>
  </si>
  <si>
    <t>LN2 (Alarm/Meldung)</t>
  </si>
  <si>
    <t>Magnetventil (AUF/ZU/ANST)</t>
  </si>
  <si>
    <t>Niveausteuerung (Max/Min/TL)</t>
  </si>
  <si>
    <t>Sprinkleranlage (SSM)</t>
  </si>
  <si>
    <t>Tauchpumpe 230V bis 3,6kW (1x C16A) (SSM, BM)</t>
  </si>
  <si>
    <t>Tauchpumpe 400V bis 3,6kW (3 x C16A) (SSM, BM)</t>
  </si>
  <si>
    <t>Umkehrosmoseanlage</t>
  </si>
  <si>
    <t>Umluftkühlgerät (BM/SM/FG)</t>
  </si>
  <si>
    <t>VE-Wasser (SSM)</t>
  </si>
  <si>
    <t>Meldungen und Leistungsabgang</t>
  </si>
  <si>
    <t>Druckhalteanlage 230V bis 3,6kW (1x C16A) (SSM)</t>
  </si>
  <si>
    <t>Druckhalteanlage 400V bis 3,6kW (3 x C16A) (SSM)</t>
  </si>
  <si>
    <t>Entgasungsanlage 230V bis 3,6kW (1x C16A) (SSM, BM)</t>
  </si>
  <si>
    <t>Entgasungsanlage 400V bis 3,6kW (3 x C16A) (SSM, BM)</t>
  </si>
  <si>
    <t>Hebeanlage 230V bis 3,6kW (1x C16A) (SSM, BM)</t>
  </si>
  <si>
    <t>Hebeanlage 400V bis 3,6kW (3 x C16A) (SSM, BM)</t>
  </si>
  <si>
    <t>ELT</t>
  </si>
  <si>
    <t>Analoge ein oder aus</t>
  </si>
  <si>
    <t>Aufzugs (Notruf/SSM)</t>
  </si>
  <si>
    <t>Behinderten-WC (Notruf)</t>
  </si>
  <si>
    <t>Beleuchtung (SSM)</t>
  </si>
  <si>
    <t>Bewegungsmelder (SSM)</t>
  </si>
  <si>
    <t>Blindstromkompensationsanlagen (SSM)</t>
  </si>
  <si>
    <t>BMA (SSM)</t>
  </si>
  <si>
    <t>CO-Warnanlage (SSM)</t>
  </si>
  <si>
    <t>Einbruchmeldeanlage (SSM)</t>
  </si>
  <si>
    <t>Freigabe (manuelle Eingabe)</t>
  </si>
  <si>
    <t xml:space="preserve">MSHV (SSM) </t>
  </si>
  <si>
    <t xml:space="preserve">Notstrom (SSM/Wartung) </t>
  </si>
  <si>
    <t>NSHV (SSM)</t>
  </si>
  <si>
    <t>Parkanlage (SSM)</t>
  </si>
  <si>
    <t>PV-Anlage (SSM)</t>
  </si>
  <si>
    <t>RWA (Störung/Aufgelöst/Wartung)</t>
  </si>
  <si>
    <t>SAA / ELA (SSM)</t>
  </si>
  <si>
    <t>SiBe (SSM)</t>
  </si>
  <si>
    <t xml:space="preserve">Überfall (SSM) </t>
  </si>
  <si>
    <t xml:space="preserve">Überwachung ext. Meldung (manuelle Eingabe) </t>
  </si>
  <si>
    <t>Unterverteiler (SSM)</t>
  </si>
  <si>
    <t>USV (SSM)</t>
  </si>
  <si>
    <t>Video (SSM)</t>
  </si>
  <si>
    <t>Zuko (SSM)</t>
  </si>
  <si>
    <t>Heizung / Kälte</t>
  </si>
  <si>
    <t>Außenfühler, Feuchte 0-10V, Temp.passiv</t>
  </si>
  <si>
    <t>Außentemperatur-Messwertgeber IP65 (Verknüpfen)</t>
  </si>
  <si>
    <t>Relative Feuchte-Messwertgeber im Freien (Verknüpfen)</t>
  </si>
  <si>
    <t>Raumtemperaturfühler, Ni1000</t>
  </si>
  <si>
    <t>Raumtemperatur/und Feuchtfühler, Ni1000 (verknüpfen)</t>
  </si>
  <si>
    <t>Stabtemperaturfühler Ni 1000, L=100 mm (bis DN50)</t>
  </si>
  <si>
    <t>Stabtemperaturfühler Ni 1000, L=150 mm (verknüpfen)</t>
  </si>
  <si>
    <t>Stabtemperaturfühler Ni 1000, L=200 mm (größer DN50)</t>
  </si>
  <si>
    <t>Stabtemperaturfühler Ni 1000, L=250 mm (verknüpfen)</t>
  </si>
  <si>
    <t>Stabtemperaturfühler Ni 1000, L=300 mm</t>
  </si>
  <si>
    <t>Drucktransmitter 0-10 bar, 0-10 V    (Wasserseitig)</t>
  </si>
  <si>
    <t>Filterüberwachung</t>
  </si>
  <si>
    <t>Sicherheitsdruckwächter/Differenzdruckwächter</t>
  </si>
  <si>
    <t>Sicherheitsdruckbegrenzer</t>
  </si>
  <si>
    <t>Taupunktwächter und Messumformer</t>
  </si>
  <si>
    <t>Sicherheitstemperaturwächter</t>
  </si>
  <si>
    <t>Sicherheitstemperaturbegrenzer</t>
  </si>
  <si>
    <t>Klappenantrieb,24V,10Nm,2/3Pkt</t>
  </si>
  <si>
    <t>NYM 3 x 1,5</t>
  </si>
  <si>
    <t>3 x 1,5</t>
  </si>
  <si>
    <t>Hilfsumschaltkontakt einfach</t>
  </si>
  <si>
    <t>Klappenantrieb,24V,18Nm,2/3Pkt</t>
  </si>
  <si>
    <t xml:space="preserve">Federrückzugantrieb,230V,18Nm,2Pkt,DHK  </t>
  </si>
  <si>
    <t xml:space="preserve">Klappenantrieb,24V,10Nm,stetig    </t>
  </si>
  <si>
    <t>Klappenantrieb,24V,15Nm,stetig</t>
  </si>
  <si>
    <t>Füllstandssensor</t>
  </si>
  <si>
    <t>Niveauwächter</t>
  </si>
  <si>
    <t>Pumpe 230V  &lt;= 0,5kW</t>
  </si>
  <si>
    <t>NHXMH-J 3 x 1,5</t>
  </si>
  <si>
    <t>NHXH FE180 E90 3 x 1,5</t>
  </si>
  <si>
    <t>Pumpe 230V  &lt;= 1kW</t>
  </si>
  <si>
    <t>Pumpe 230V &lt;= 4kW</t>
  </si>
  <si>
    <t>Pumpe 400V  &lt;= 3kW</t>
  </si>
  <si>
    <t>Pumpe 400V  &lt;= 5,5kW</t>
  </si>
  <si>
    <t>Pumpe 400V  &lt;= 7,5kW</t>
  </si>
  <si>
    <t>Pumpe 400V  &lt;= 11kW</t>
  </si>
  <si>
    <t>Pumpe 400V  &lt;= 18,5kW</t>
  </si>
  <si>
    <t>Pumpe 400V  &lt;= 22kW</t>
  </si>
  <si>
    <t>Rep.-Schalter 230V</t>
  </si>
  <si>
    <t>NYM 3 x  2,5</t>
  </si>
  <si>
    <t>NHXMH-J 3 x  2,5</t>
  </si>
  <si>
    <t>NHXH FE180 E90 3 x  2,5</t>
  </si>
  <si>
    <t>3 x  2,5</t>
  </si>
  <si>
    <t>Rep.-Schalter 400V</t>
  </si>
  <si>
    <t>Zähler</t>
  </si>
  <si>
    <t>Steckdosen</t>
  </si>
  <si>
    <t>Magnetventil 24V</t>
  </si>
  <si>
    <t>Magnetventil 230V</t>
  </si>
  <si>
    <t>Mischregelarmatur Wasser 0,4m3/h  PN6 Flanschanschl. DN15 Gehäuse Guss grundbesch elektromot.Antrieb 0(2)-10V</t>
  </si>
  <si>
    <t>Mischregelarmatur Wasser 0,63m3/h PN6 Flanschanschl. DN15 Gehäuse Guss grundbesch elektromot.Antrieb 0(2)-10V</t>
  </si>
  <si>
    <t>NYM 3 x 3,5</t>
  </si>
  <si>
    <t>Mischregelarmatur Wasser 1m3/h PN6 Flanschanschl. DN15 Gehäuse Guss grundbesch elektromot.Antrieb 0(2)-10V IP5</t>
  </si>
  <si>
    <t>Mischregelarmatur Wasser 1,6m3/h PN6 Flanschanschl. DN15 Gehäuse Guss grundbesch elektromot.Antrieb 0(2)-10V I</t>
  </si>
  <si>
    <t>Mischregelarmatur Wasser 2,5m3/h PN6 Flanschanschl. DN15 Gehäuse Guss grundbesch elektromot.Antrieb 0(2)-10V I</t>
  </si>
  <si>
    <t>Mischregelarmatur Wasser 4m3/h PN6 Flanschanschl. DN15 Gehäuse Guss grundbesch elektromot.Antrieb 0(2)-10V IP5</t>
  </si>
  <si>
    <t>Mischregelarmatur Wasser 4m3/h PN6 Flanschanschl. DN20 Gehäuse Guss grundbesch elektromot.Antrieb 0(2)-10V IP5</t>
  </si>
  <si>
    <t>Mischregelarmatur Wasser 6,3m3/h PN6 Flanschanschl. DN20 Gehäuse Guss grundbesch elektromot.Antrieb 0(2)-10V I</t>
  </si>
  <si>
    <t>Mischregelarmatur Wasser 6,3m3/h PN6 Flanschanschl. DN25 Gehäuse Guss grundbesch elektromot.Antrieb 0(2)-10V I</t>
  </si>
  <si>
    <t>Mischregelarmatur Wasser 10m3/h PN6 Flanschanschl. DN25 Gehäuse Guss grundbesch elektromot.Antrieb 0(2)-10V IP</t>
  </si>
  <si>
    <t>Mischregelarmatur Wasser 10m3/h PN6 Flanschanschl. DN32 Gehäuse Guss grundbesch elektromot.Antrieb 0(2)-10V IP</t>
  </si>
  <si>
    <t>Mischregelarmatur Wasser 16m3/h PN6 Flanschanschl. DN32 Gehäuse Guss grundbesch elektromot.Antrieb 0(2)-10V IP</t>
  </si>
  <si>
    <t>Mischregelarmatur Wasser 16m3/h PN6 Flanschanschl. DN40 Gehäuse Guss grundbesch elektromot.Antrieb 0(2)-10V IP</t>
  </si>
  <si>
    <t>Mischregelarmatur Wasser 25m3/h PN6 Flanschanschl. DN40 Gehäuse Guss grundbesch elektromot.Antrieb 0(2)-10V IP</t>
  </si>
  <si>
    <t>Mischregelarmatur Wasser 25m3/h PN6 Flanschanschl. DN50  Gehäuse Guss grundbesch elektromot.Antrieb 0(2)-10V I</t>
  </si>
  <si>
    <t>Mischregelarmatur Wasser 40m3/h PN6 Flanschanschl. DN50  Gehäuse Guss grundbesch elektromot.Antrieb 0(2)-10V I</t>
  </si>
  <si>
    <t>Mischregelarmatur Wasser 63m3/h PN6 Flanschanschl. DN65  Gehäuse Guss grundbesch elektromot.Antrieb 0(2)-10V I</t>
  </si>
  <si>
    <t>Mischregelarmatur Wasser 100m3/h PN6 Flanschanschl. DN80  Gehäuse Guss grundbesch elektromot.Antrieb 0(2)-10V</t>
  </si>
  <si>
    <t>Mischregelarmatur Wasser 0,25m3/h PN16 Flanschanschl.  DN15 Gehäuse Guss grundbesch elektromot.Antrieb 0(2)-10</t>
  </si>
  <si>
    <t>Mischregelarmatur Wasser 0,4m3/h  PN16 Flanschanschl.  DN15 Gehäuse Guss grundbesch elektromot.Antrieb 0(2)-10</t>
  </si>
  <si>
    <t>Mischregelarmatur Wasser 0,63m3/h PN16 Flanschanschl.  DN15 Gehäuse Guss grundbesch elektromot.Antrieb 0(2)-10</t>
  </si>
  <si>
    <t>Mischregelarmatur Wasser 1m3/h PN16 Flanschanschl. DN15  Gehäuse Guss grundbesch elektromot.Antrieb 0(2)-10V I</t>
  </si>
  <si>
    <t>Mischregelarmatur Wasser 1,6m3/h PN16 Flanschanschl.  DN15 Gehäuse Guss grundbesch elektromot.Antrieb 0(2)-10V</t>
  </si>
  <si>
    <t>Mischregelarmatur Wasser 2,5m3/h PN16 Flanschanschl.  DN15 Gehäuse Guss grundbesch elektromot.Antrieb 0(2)-10V</t>
  </si>
  <si>
    <t>Mischregelarmatur Wasser 4m3/h PN16 Flanschanschl. DN15  Gehäuse Guss grundbesch elektromot.Antrieb 0(2)-10V I</t>
  </si>
  <si>
    <t>Mischregelarmatur Wasser 4m3/h PN16 Flanschanschl. DN20  Gehäuse Guss grundbesch elektromot.Antrieb 0(2)-10V I</t>
  </si>
  <si>
    <t>Mischregelarmatur Wasser 6,3m3/h PN16 Flanschanschl.  DN20 Gehäuse Guss grundbesch elektromot.Antrieb 0(2)-10V</t>
  </si>
  <si>
    <t>Mischregelarmatur Wasser 6,3m3/h PN16 Flanschanschl.  DN25 Gehäuse Guss grundbesch elektromot.Antrieb 0(2)-10V</t>
  </si>
  <si>
    <t>Mischregelarmatur Wasser 10m3/h PN16 Flanschanschl. DN25  Gehäuse Guss grundbesch elektromot.Antrieb 0(2)-10V</t>
  </si>
  <si>
    <t>Mischregelarmatur Wasser 10m3/h PN16 Flanschanschl. DN32  Gehäuse Guss grundbesch elektromot.Antrieb 0(2)-10V</t>
  </si>
  <si>
    <t>Mischregelarmatur Wasser 16m3/h PN16 Flanschanschl. DN32  Gehäuse Guss grundbesch elektromot.Antrieb 0(2)-10V</t>
  </si>
  <si>
    <t>Mischregelarmatur Wasser 16m3/h PN16 Flanschanschl. DN40 Gehäuse Guss grundbesch elektromot.Antrieb 0(2)-10V I</t>
  </si>
  <si>
    <t>Mischregelarmatur Wasser 25m3/h PN16 Flanschanschl. DN40  Gehäuse Guss grundbesch elektromot.Antrieb 0(2)-10V</t>
  </si>
  <si>
    <t>Mischregelarmatur Wasser 25m3/h PN16 Flanschanschl. DN50  Gehäuse Guss grundbesch elektromot.Antrieb 0(2)-10V</t>
  </si>
  <si>
    <t>Mischregelarmatur Wasser 40m3/h PN16 Flanschanschl. DN50  Gehäuse Guss grundbesch elektromot.Antrieb 0(2)-10V</t>
  </si>
  <si>
    <t>Mischregelarmatur Wasser 63m3/h PN16 Flanschanschl. DN65  Gehäuse Guss grundbesch elektromot.Antrieb 0(2)-10V</t>
  </si>
  <si>
    <t>Mischregelarmatur Wasser 100m3/h PN16 Flanschanschl.  DN80 Gehäuse Guss grundbesch elektromot.Antrieb 0(2)-10V</t>
  </si>
  <si>
    <t>Mischregelarmatur Wasser 160m3/h PN16 Flanschanschl.  DN100 Gehäuse Guss grundbesch elektromot.Antrieb 0(2)-10</t>
  </si>
  <si>
    <t>Mischregelarmatur Wasser 250m3/h PN16 Flanschanschl.  DN125 Gehäuse Guss grundbesch elektromot.Antrieb 0(2)-10</t>
  </si>
  <si>
    <t>Mischregelarmatur Wasser 400m3/h PN16 Flanschanschl. DN150 Gehäuse Guss grundbesch elektromot.Antrieb 0(2)-10V</t>
  </si>
  <si>
    <t>Mischregelarmatur Wasser 630m3/h PN16 Flanschanschl. DN200 Gehäuse Guss grundbesch elektromot.Antrieb 0(2)-10V</t>
  </si>
  <si>
    <t>Mischregelarmatur Wasser 1000m3/h PN16 Flanschanschl.  DN250 Gehäuse Guss grundbesch elektromot.Antrieb 0(2)-1</t>
  </si>
  <si>
    <t>Mischregelarmatur Wasser 4m3/h PN25 Flanschanschl. DN15 Gehäuse Guss grundbesch elektromot.Antrieb 0(2)-10V IP</t>
  </si>
  <si>
    <t>Mischregelarmatur Wasser 6,3m3/h PN25 Flanschanschl. DN20 Gehäuse Guss grundbesch elektromot.Antrieb 0(2)-10V</t>
  </si>
  <si>
    <t>Mischregelarmatur Wasser 10m3/h PN25 Flanschanschl. DN25 Gehäuse Guss grundbesch elektromot.Antrieb 0(2)-10V I</t>
  </si>
  <si>
    <t>Mischregelarmatur Wasser 16m3/h PN25 Flanschanschl. DN32 Gehäuse Guss grundbesch elektromot.Antrieb 0(2)-10V I</t>
  </si>
  <si>
    <t>Mischregelarmatur Wasser 25m3/h PN25 Flanschanschl. DN40 Gehäuse Guss grundbesch elektromot.Antrieb 0(2)-10V I</t>
  </si>
  <si>
    <t>Mischregelarmatur Wasser 40m3/h PN25 Flanschanschl. DN50 Gehäuse Guss grundbesch elektromot.Antrieb 0(2)-10V I</t>
  </si>
  <si>
    <t>Mischregelarmatur Wasser 63m3/h PN25 Flanschanschl. DN65 Gehäuse Guss grundbesch elektromot.Antrieb 0(2)-10V I</t>
  </si>
  <si>
    <t>Mischregelarmatur Wasser 100m3/h PN25 Flanschanschl. DN80 Gehäuse Guss grundbesch elektromot.Antrieb 0(2)-10V</t>
  </si>
  <si>
    <t>Mischregelarmatur Wasser 160m3/h PN25 Flanschanschl. DN100 Gehäuse Guss grundbesch elektromot.Antrieb 0(2)-10V</t>
  </si>
  <si>
    <t>Durchgangsregelarmatur Wasser 0,63m3/h PN6 Flanschanschl.  DN15 Gehäuse Guss grundbesch elektromot.Antrieb 0(2</t>
  </si>
  <si>
    <t>Durchgangsregelarmatur Wasser 1m3/h PN6 Flanschanschl.  DN15 Gehäuse Guss grundbesch elektromot.Antrieb 0(2)-1</t>
  </si>
  <si>
    <t>Durchgangsregelarmatur Wasser 1,6m3/h PN6 Flanschanschl.  DN15 Gehäuse Guss grundbesch elektromot.Antrieb 0(2)</t>
  </si>
  <si>
    <t>Durchgangsregelarmatur Wasser 2,5m3/h PN6 Flanschanschl.  DN15 Gehäuse Guss grundbesch elektromot.Antrieb 0(2)</t>
  </si>
  <si>
    <t>Durchgangsregelarmatur Wasser 4m3/h PN6 Flanschanschl.  DN15 Gehäuse Guss grundbesch elektromot.Antrieb 0(2)-1</t>
  </si>
  <si>
    <t>Durchgangsregelarmatur Wasser 6,3m3/h PN6 Flanschanschl.  DN20 Gehäuse Guss grundbesch elektromot.Antrieb 0(2)</t>
  </si>
  <si>
    <t>Durchgangsregelarmatur Wasser 10m3/h PN6 Flanschanschl.  DN25 Gehäuse Guss grundbesch elektromot.Antrieb 0(2)-</t>
  </si>
  <si>
    <t>Durchgangsregelarmatur Wasser 16m3/h PN6 Flanschanschl.  DN32 Gehäuse Guss grundbesch elektromot.Antrieb 0(2)-</t>
  </si>
  <si>
    <t>Durchgangsregelarmatur Wasser 25m3/h PN6 Flanschanschl.  DN40 Gehäuse Guss grundbesch elektromot.Antrieb 0(2)-</t>
  </si>
  <si>
    <t>Durchgangsregelarmatur Wasser 40m3/h PN6 Flanschanschl.  DN50 Gehäuse Guss grundbesch elektromot.Antrieb 0(2)-</t>
  </si>
  <si>
    <t>Durchgangsregelarmatur Wasser 63m3/h PN6 Flanschanschl.  DN65 Gehäuse Guss grundbesch elektromot.Antrieb 0(2)-</t>
  </si>
  <si>
    <t>Durchgangsregelarmatur Wasser 100m3/h PN6 Flanschanschl.  DN80 Gehäuse Guss grundbesch elektromot.Antrieb 0(2)</t>
  </si>
  <si>
    <t>Durchgangsregelarmatur Wasser 160m3/h PN6 Flanschanschl.  DN100 Gehäuse Guss grundbesch elektromot.Antrieb 0(2</t>
  </si>
  <si>
    <t>Durchgangsregelarmatur Wasser 0,4m3/h  PN16  Flanschanschl. DN15 Gehäuse Guss grundbesch  elektromot.Antrieb 0</t>
  </si>
  <si>
    <t>Durchgangsregelarmatur Wasser 0,63m3/h PN16  Flanschanschl. DN15 Gehäuse Guss grundbesch  elektromot.Antrieb 0</t>
  </si>
  <si>
    <t>Durchgangsregelarmatur Wasser 1m3/h PN16 Flanschanschl.  DN15 Gehäuse Guss grundbesch elektromot.Antrieb 0(2)-</t>
  </si>
  <si>
    <t>Durchgangsregelarmatur Wasser 1,6m3/h PN16 Flanschanschl.  DN15 Gehäuse Guss grundbesch elektromot.Antrieb 0(2</t>
  </si>
  <si>
    <t>Durchgangsregelarmatur Wasser 2,5m3/h PN16 Flanschanschl.  DN15 Gehäuse Guss grundbesch elektromot.Antrieb 0(2</t>
  </si>
  <si>
    <t>Durchgangsregelarmatur Wasser 4m3/h PN16 Flanschanschl. DN15 Gehäuse Guss grundbesch elektromot.Antrieb 0(2)-1</t>
  </si>
  <si>
    <t>Durchgangsregelarmatur Wasser 4m3/h PN16 Flanschanschl.  DN20 Gehäuse Guss grundbesch elektromot.Antrieb 0(2)-</t>
  </si>
  <si>
    <t>Durchgangsregelarmatur Wasser 6,3m3/h PN16 Flanschanschl.  DN20 Gehäuse Guss grundbesch elektromot.Antrieb 0(2</t>
  </si>
  <si>
    <t>Durchgangsregelarmatur Wasser 6,3m3/h PN16 Flanschanschl.  DN25 Gehäuse Guss grundbesch elektromot.Antrieb 0(2</t>
  </si>
  <si>
    <t>Durchgangsregelarmatur Wasser 10m3/h PN16 Flanschanschl.  DN25 Gehäuse Guss grundbesch elektromot.Antrieb 0(2)</t>
  </si>
  <si>
    <t>Durchgangsregelarmatur Wasser 16m3/h PN16 Flanschanschl.  DN32 Gehäuse Guss grundbesch elektromot.Antrieb 0(2)</t>
  </si>
  <si>
    <t>Durchgangsregelarmatur Wasser 25m3/h PN16 Flanschanschl.  DN40 Gehäuse Guss grundbesch elektromot.Antrieb 0(2)</t>
  </si>
  <si>
    <t>Durchgangsregelarmatur Wasser 40m3/h PN16 Flanschanschl.  DN50 Gehäuse Guss grundbesch elektromot.Antrieb 0(2)</t>
  </si>
  <si>
    <t>Durchgangsregelarmatur Wasser 63m3/h PN16 Flanschanschl.  DN65 Gehäuse Guss grundbesch elektromot.Antrieb 0(2)</t>
  </si>
  <si>
    <t>Durchgangsregelarmatur Wasser 100m3/h PN16  Flanschanschl. DN80 Gehäuse Guss grundbesch  elektromot.Antrieb 0(</t>
  </si>
  <si>
    <t>Durchgangsregelarmatur Wasser 160m3/h PN16  Flanschanschl. DN100 Gehäuse Guss grundbesch  elektromot.Antrieb 0</t>
  </si>
  <si>
    <t>Durchgangsregelarmatur Wasser 250m3/h PN16  Flanschanschl. DN125 Gehäuse Guss grundbesch  elektromot.Antrieb 0</t>
  </si>
  <si>
    <t>Durchgangsregelarmatur Wasser 250m3/h PN16  Flanschanschl. DN150 Gehäuse Guss grundbesch  elektromot.Antrieb 0</t>
  </si>
  <si>
    <t>Durchgangsregelarmatur Wasser 0,4m3/h  PN25 Flanschanschl. DN15 Gehäuse Guss grundbesch elektromot.Antrieb 0(2</t>
  </si>
  <si>
    <t>Durchgangsregelarmatur Wasser 0,63m3/h PN25 Flanschanschl. DN15 Gehäuse Guss grundbesch elektromot.Antrieb 0(2</t>
  </si>
  <si>
    <t>Durchgangsregelarmatur Wasser 1m3/h PN25 Flanschanschl. DN15 Gehäuse Guss grundbesch elektromot.Antrieb 0(2)-1</t>
  </si>
  <si>
    <t>Durchgangsregelarmatur Wasser 1,6m3/h PN25 Flanschanschl. DN15 Gehäuse Guss grundbesch elektromot.Antrieb 0(2)</t>
  </si>
  <si>
    <t>Durchgangsregelarmatur Wasser 2,5m3/h PN25 Flanschanschl. DN15 Gehäuse Guss grundbesch elektromot.Antrieb 0(2)</t>
  </si>
  <si>
    <t>Durchgangsregelarmatur Wasser 4m3/h PN25 Flanschanschl. DN15 Gehäuse Guss grundbesch elektromot.Antrieb 0(2)-1</t>
  </si>
  <si>
    <t>Durchgangsregelarmatur Wasser 4m3/h PN25 Flanschanschl. DN20 Gehäuse Guss grundbesch elektromot.Antrieb 0(2)-1</t>
  </si>
  <si>
    <t>Durchgangsregelarmatur Wasser 6,3m3/h PN25 Flanschanschl. DN20 Gehäuse Guss grundbesch elektromot.Antrieb 0(2)</t>
  </si>
  <si>
    <t>Durchgangsregelarmatur Wasser 6,3m3/h PN25 Flanschanschl. DN25 Gehäuse Guss grundbesch elektromot.Antrieb 0(2)</t>
  </si>
  <si>
    <t>Durchgangsregelarmatur Wasser 10m3/h PN25 Flanschanschl. DN25 Gehäuse Guss grundbesch elektromot.Antrieb 0(2)-</t>
  </si>
  <si>
    <t>Durchgangsregelarmatur Wasser 10m3/h PN25 Flanschanschl. DN32 Gehäuse Guss grundbesch elektromot.Antrieb 0(2)-</t>
  </si>
  <si>
    <t>Durchgangsregelarmatur Wasser 16m3/h PN25 Flanschanschl. DN32 Gehäuse Guss grundbesch elektromot.Antrieb 0(2)-</t>
  </si>
  <si>
    <t>Durchgangsregelarmatur Wasser 16m3/h PN25 Flanschanschl. DN40 Gehäuse Guss grundbesch elektromot.Antrieb 0(2)-</t>
  </si>
  <si>
    <t>Durchgangsregelarmatur Wasser 25m3/h PN25 Flanschanschl. DN40 Gehäuse Guss grundbesch elektromot.Antrieb 0(2)-</t>
  </si>
  <si>
    <t>Durchgangsregelarmatur Wasser 25m3/h PN25 Flanschanschl. DN50 Gehäuse Guss grundbesch elektromot.Antrieb 0(2)-</t>
  </si>
  <si>
    <t>Mischregelarmatur Wasser 0,63m3/h PN16 Gewindeanschl. DN15 G1B Gehäuse Rotguss elektromot.Antrieb 0(2)-10V IP54</t>
  </si>
  <si>
    <t>Mischregelarmatur Wasser 1m3/h PN16 Gewindeanschl. DN15  G1B Gehäuse Rotguss elektromot.Antrieb 0(2)-10V IP54</t>
  </si>
  <si>
    <t>Mischregelarmatur Wasser 1,6m3/h PN16 Gewindeanschl. DN15 G1B Gehäuse Rotguss elektromot.Antrieb 0(2)-10V IP54</t>
  </si>
  <si>
    <t>Mischregelarmatur Wasser 2,5m3/h PN16 Gewindeanschl. DN15 G1B Gehäuse Rotguss elektromot.Antrieb 0(2)-10V IP54</t>
  </si>
  <si>
    <t>Mischregelarmatur Wasser 4m3/h PN16 Gewindeanschl. DN15 G1B Gehäuse Rotguss elektromot.Antrieb 0(2)-10V IP54</t>
  </si>
  <si>
    <t>Mischregelarmatur Wasser 6,3m3/h PN16 Gewindeanschl. DN20 G1 1/4B Gehäuse Rotguss elektromot.Antrieb 0(2)-10V IP54</t>
  </si>
  <si>
    <t>Mischregelarmatur Wasser 10m3/h PN16 Gewindeanschl. DN25 G1 1/2B Gehäuse Rotguss elektromot.Antrieb 0(2)-10V IP54</t>
  </si>
  <si>
    <t>Mischregelarmatur Wasser 16m3/h PN16 Gewindeanschl. DN32 G2B Gehäuse Rotguss elektromot.Antrieb 0(2)-10V IP54</t>
  </si>
  <si>
    <t>Mischregelarmatur Wasser 25m3/h PN16 Gewindeanschl. DN40 G2 1/4B Gehäuse Rotguss elektromot.Antrieb 0(2)-10V IP54</t>
  </si>
  <si>
    <t>Mischregelarmatur Wasser 40m3/h PN16 Gewindeanschl. DN50 G2 3/4B Gehäuse Rotguss elektromot.Antrieb 0(2)-10V IP54</t>
  </si>
  <si>
    <t>Durchgangsregelarmatur Wasser 0,63m3/h PN16 Gewindeanschl. DN15 G1B Gehäuse Rotguss elektromot.Antrieb 0(2)-10V IP54</t>
  </si>
  <si>
    <t>Durchgangsregelarmatur Wasser 1m3/h PN16 Gewindeanschl. DN15  G1B Gehäuse Rotguss elektromot.Antrieb 0(2)-10V IP54</t>
  </si>
  <si>
    <t>Durchgangsregelarmatur Wasser 1,6m3/h PN16 Gewindeanschl. DN15 G1B Gehäuse Rotguss elektromot.Antrieb 0(2)-10V IP54</t>
  </si>
  <si>
    <t>Durchgangsregelarmatur Wasser 2,5m3/h PN16 Gewindeanschl. DN15 G1B Gehäuse Rotguss elektromot.Antrieb 0(2)-10V IP54</t>
  </si>
  <si>
    <t>Durchgangsregelarmatur Wasser 4m3/h PN16 Gewindeanschl. DN15 G1B Gehäuse Rotguss elektromot.Antrieb 0(2)-10V IP54</t>
  </si>
  <si>
    <t>Durchgangsregelarmatur Wasser 6,3m3/h PN16 Gewindeanschl. DN20 G1 1/4B Gehäuse Rotguss elektromot.Antrieb 0(2)-10V IP54</t>
  </si>
  <si>
    <t>Durchgangsregelarmatur Wasser 10m3/h PN16 Gewindeanschl. DN25 G1 1/2B Gehäuse Rotguss elektromot.Antrieb 0(2)-10V IP54</t>
  </si>
  <si>
    <t>Durchgangsregelarmatur Wasser 16m3/h PN16 Gewindeanschl. DN32 G2B Gehäuse Rotguss elektromot.Antrieb 0(2)-10V IP54</t>
  </si>
  <si>
    <t>Durchgangsregelarmatur Wasser 25m3/h PN16 Gewindeanschl. DN40 G2 1/4B Gehäuse Rotguss elektromot.Antrieb 0(2)-10V IP54</t>
  </si>
  <si>
    <t>Durchgangsregelarmatur Wasser 40m3/h PN16 Gewindeanschl. DN50 G2 3/4B Gehäuse Rotguss elektromot.Antrieb 0(2)-10V IP54</t>
  </si>
  <si>
    <t>Durchgangsregelarmatur Wasser 0,63m3/h PN16 Gewindeanschluss u.Anschlussverschr. DN15 G1B Gehäuse Rotguss elektrotherm.Antrieb Pulsweitenmodulation IP54</t>
  </si>
  <si>
    <t>Durchgangsregelarmatur Wasser 1m3/h PN16 Gewindeanschluss u.Anschlussverschr. DN15 G1B Gehäuse Rotguss elektrotherm.Antrieb Pulsweitenmodulation IP54</t>
  </si>
  <si>
    <t>Durchgangsregelarmatur Wasser 1,6m3/h PN16 Gewindeanschl. DN15 G1B Gehäuse Rotguss elektrotherm.Antrieb Pulsweitenmodulation IP54</t>
  </si>
  <si>
    <t>Durchgangsregelarmatur Wasser 2,5m3/h PN16 Gewindeanschl. DN15 G1B Gehäuse Rotguss elektrotherm.Antrieb Pulsweitenmodulation IP54</t>
  </si>
  <si>
    <t>Durchgangsregelarmatur Wasser 4m3/h PN16 Gewindeanschl. DN15 G1B Gehäuse Rotguss elektrotherm.Antrieb Pulsweitenmodulation IP54</t>
  </si>
  <si>
    <t>Durchgangsregelarmatur Wasser 6,3m3/h PN16 Gewindeanschl. DN20 G1 1/4B Gehäuse Rotguss elektrotherm.Antrieb Pulsweitenmodulation IP54</t>
  </si>
  <si>
    <t>Durchgangsregelarmatur Wasser 10m3/h PN16 Gewindeanschl. DN25 G1 1/2B Gehäuse Rotguss elektrotherm.Antrieb 0(2)-10V IP54</t>
  </si>
  <si>
    <t>Mischregelarmatur Wasser 1m3/h PN16 Gewindeanschl. DN15 G1B Gehäuse Rotguss elektromot.Antrieb 0(2)-10V IP54</t>
  </si>
  <si>
    <t>Absperrklappe Wasser PN16 Zwischenklemmenflansch DN25 
Gehäuse Guss grundbesch elektromot.Antrieb 3-Punktregelung 
IP54</t>
  </si>
  <si>
    <t>Absperrklappe Wasser PN16 Zwischenklemmenflansch DN32 
Gehäuse Guss grundbesch elektromot.Antrieb 3-Punktregelung 
IP54</t>
  </si>
  <si>
    <t>Absperrklappe Wasser PN16 Zwischenklemmenflansch DN40 
Gehäuse Guss grundbesch elektromot.Antrieb 3-Punktregelung 
IP54</t>
  </si>
  <si>
    <t>Absperrklappe Wasser PN16 Zwischenklemmenflansch DN50 
Gehäuse Guss grundbesch elektromot.Antrieb 3-Punktregelung 
IP54</t>
  </si>
  <si>
    <t>Absperrklappe Wasser PN16 Zwischenklemmenflansch DN65 
Gehäuse Guss grundbesch elektromot.Antrieb 3-Punktregelung 
IP54</t>
  </si>
  <si>
    <t>Absperrklappe Wasser PN16 Zwischenklemmenflansch DN80 
Gehäuse Guss grundbesch elektromot.Antrieb 3-Punktregelung 
IP54</t>
  </si>
  <si>
    <t>Absperrklappe Wasser PN16 Zwischenklemmenflansch DN100 
Gehäuse Guss grundbesch elektromot.Antrieb 3-Punktregelung 
IP54</t>
  </si>
  <si>
    <t>Absperrklappe Wasser PN16 Zwischenklemmenflansch DN125 
Gehäuse Guss grundbesch elektromot.Antrieb 3-Punktregelung 
IP54</t>
  </si>
  <si>
    <t>Absperrklappe Wasser PN16 Zwischenklemmenflansch DN150 
Gehäuse Guss grundbesch elektromot.Antrieb 3-Punktregelung 
IP54</t>
  </si>
  <si>
    <t>Absperrklappe Wasser PN16 Zwischenklemmenflansch DN200 
Gehäuse Guss grundbesch elektromot.Antrieb 3-Punktregelung 
IP54</t>
  </si>
  <si>
    <t>Absperrklappe Wasser PN16 Zwischenklemmenflansch DN250 
Gehäuse Guss grundbesch elektromot.Antrieb 3-Punktregelung 
IP54</t>
  </si>
  <si>
    <t>Antrieb, stetig, 24 V, 8 mm, 96/32 s, 1000N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</si>
</sst>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F2FE"/>
        <bgColor indexed="64"/>
      </patternFill>
    </fill>
    <fill>
      <patternFill patternType="solid">
        <fgColor rgb="FFFC6864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4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0" xfId="0" applyFont="1" applyAlignment="1">
      <alignment horizontal="center" textRotation="90"/>
    </xf>
    <xf numFmtId="0" fontId="5" fillId="6" borderId="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textRotation="90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0" fontId="2" fillId="12" borderId="26" xfId="0" applyFont="1" applyFill="1" applyBorder="1" applyAlignment="1">
      <alignment horizontal="center"/>
    </xf>
    <xf numFmtId="0" fontId="2" fillId="12" borderId="24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18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0" fillId="11" borderId="33" xfId="0" applyFill="1" applyBorder="1" applyAlignment="1">
      <alignment horizontal="center"/>
    </xf>
    <xf numFmtId="0" fontId="2" fillId="11" borderId="34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/>
    </xf>
    <xf numFmtId="0" fontId="2" fillId="12" borderId="29" xfId="0" applyFont="1" applyFill="1" applyBorder="1" applyAlignment="1">
      <alignment horizontal="center"/>
    </xf>
    <xf numFmtId="0" fontId="2" fillId="13" borderId="30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8" xfId="0" applyFont="1" applyBorder="1" applyAlignment="1">
      <alignment horizontal="center" wrapText="1"/>
    </xf>
    <xf numFmtId="0" fontId="2" fillId="6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5" fillId="6" borderId="1" xfId="0" applyFont="1" applyFill="1" applyBorder="1"/>
    <xf numFmtId="0" fontId="2" fillId="2" borderId="2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/>
    </xf>
    <xf numFmtId="0" fontId="5" fillId="6" borderId="43" xfId="0" applyFont="1" applyFill="1" applyBorder="1" applyAlignment="1">
      <alignment horizontal="center" vertical="center"/>
    </xf>
    <xf numFmtId="0" fontId="2" fillId="0" borderId="22" xfId="0" applyFont="1" applyBorder="1"/>
    <xf numFmtId="0" fontId="0" fillId="9" borderId="42" xfId="0" applyFill="1" applyBorder="1" applyAlignment="1">
      <alignment horizontal="center"/>
    </xf>
    <xf numFmtId="0" fontId="2" fillId="15" borderId="22" xfId="0" applyFont="1" applyFill="1" applyBorder="1" applyAlignment="1">
      <alignment horizontal="center" wrapText="1"/>
    </xf>
    <xf numFmtId="0" fontId="2" fillId="0" borderId="30" xfId="0" applyFont="1" applyBorder="1"/>
    <xf numFmtId="0" fontId="0" fillId="0" borderId="27" xfId="0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2" fillId="15" borderId="30" xfId="0" applyFont="1" applyFill="1" applyBorder="1" applyAlignment="1">
      <alignment horizontal="center" wrapText="1"/>
    </xf>
    <xf numFmtId="0" fontId="2" fillId="0" borderId="30" xfId="0" applyFont="1" applyBorder="1" applyAlignment="1">
      <alignment wrapText="1"/>
    </xf>
    <xf numFmtId="0" fontId="2" fillId="0" borderId="38" xfId="0" applyFont="1" applyBorder="1"/>
    <xf numFmtId="0" fontId="0" fillId="0" borderId="35" xfId="0" applyBorder="1" applyAlignment="1">
      <alignment horizontal="center"/>
    </xf>
    <xf numFmtId="0" fontId="4" fillId="16" borderId="3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90"/>
    </xf>
    <xf numFmtId="0" fontId="2" fillId="12" borderId="23" xfId="0" applyFont="1" applyFill="1" applyBorder="1" applyAlignment="1">
      <alignment horizontal="center"/>
    </xf>
    <xf numFmtId="0" fontId="2" fillId="13" borderId="44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12" borderId="31" xfId="0" applyFont="1" applyFill="1" applyBorder="1" applyAlignment="1">
      <alignment horizontal="center"/>
    </xf>
    <xf numFmtId="0" fontId="2" fillId="13" borderId="45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.heinl\Desktop\GA-Vorlagen\Massenaufstellung%20LV%20NEU.xlsx" TargetMode="External"/><Relationship Id="rId1" Type="http://schemas.openxmlformats.org/officeDocument/2006/relationships/externalLinkPath" Target="/Users/o.heinl/Desktop/GA-Vorlagen/Massenaufstellung%20LV%20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Tabelle6"/>
      <sheetName val="Sanitär"/>
      <sheetName val="HZG-KAE"/>
      <sheetName val="ELT"/>
      <sheetName val="Datenbank"/>
      <sheetName val="Ausgabe"/>
      <sheetName val="Massen"/>
      <sheetName val="Tabelle3"/>
      <sheetName val="Tabelle2"/>
      <sheetName val="DL"/>
      <sheetName val="ERR Auslegetool"/>
      <sheetName val="DDC Auslegung"/>
      <sheetName val="Romutec"/>
      <sheetName val="Leistung ISP01"/>
      <sheetName val="Netzwerk"/>
      <sheetName val="Überspannungsschutz"/>
      <sheetName val="Trassenauslegung"/>
      <sheetName val="Koppelrelais"/>
      <sheetName val="Tabelle4"/>
      <sheetName val="LV Demo"/>
      <sheetName val="Tauchhülsen"/>
      <sheetName val="Magentventile"/>
      <sheetName val="Formatspeicher"/>
    </sheetNames>
    <sheetDataSet>
      <sheetData sheetId="0">
        <row r="4">
          <cell r="A4" t="str">
            <v>ASP01</v>
          </cell>
          <cell r="B4" t="str">
            <v>Heizung</v>
          </cell>
          <cell r="C4">
            <v>25</v>
          </cell>
          <cell r="J4" t="str">
            <v>S</v>
          </cell>
        </row>
        <row r="5">
          <cell r="A5" t="str">
            <v>ASP02</v>
          </cell>
          <cell r="B5" t="str">
            <v>Heizung</v>
          </cell>
        </row>
        <row r="6">
          <cell r="A6" t="str">
            <v>ASP03</v>
          </cell>
          <cell r="B6" t="str">
            <v>Heizung</v>
          </cell>
        </row>
        <row r="7">
          <cell r="A7" t="str">
            <v>ASP04</v>
          </cell>
          <cell r="B7" t="str">
            <v>Heizung</v>
          </cell>
        </row>
        <row r="8">
          <cell r="A8" t="str">
            <v>ASP05</v>
          </cell>
          <cell r="B8" t="str">
            <v>Heizung</v>
          </cell>
        </row>
        <row r="9">
          <cell r="A9" t="str">
            <v>ASP06</v>
          </cell>
          <cell r="B9" t="str">
            <v>Heizung</v>
          </cell>
        </row>
        <row r="10">
          <cell r="A10" t="str">
            <v>ASP07</v>
          </cell>
          <cell r="B10" t="str">
            <v>Heizung</v>
          </cell>
        </row>
        <row r="11">
          <cell r="A11" t="str">
            <v>ASP08</v>
          </cell>
          <cell r="B11" t="str">
            <v>Heizung</v>
          </cell>
        </row>
        <row r="12">
          <cell r="A12" t="str">
            <v>ASP09</v>
          </cell>
          <cell r="B12" t="str">
            <v>Heizung</v>
          </cell>
        </row>
        <row r="13">
          <cell r="A13" t="str">
            <v>ASP10</v>
          </cell>
          <cell r="B13" t="str">
            <v>Heizung</v>
          </cell>
        </row>
        <row r="14">
          <cell r="A14" t="str">
            <v>ASP11</v>
          </cell>
          <cell r="B14" t="str">
            <v>Heizung</v>
          </cell>
        </row>
        <row r="15">
          <cell r="A15" t="str">
            <v>ASP12</v>
          </cell>
          <cell r="B15" t="str">
            <v>Heizung</v>
          </cell>
        </row>
        <row r="16">
          <cell r="A16" t="str">
            <v>ASP13</v>
          </cell>
          <cell r="B16" t="str">
            <v>Heizung</v>
          </cell>
        </row>
        <row r="17">
          <cell r="A17" t="str">
            <v>ASP14</v>
          </cell>
          <cell r="B17" t="str">
            <v>Heizung</v>
          </cell>
        </row>
        <row r="18">
          <cell r="A18" t="str">
            <v>ASP15</v>
          </cell>
          <cell r="B18" t="str">
            <v>Heizung</v>
          </cell>
        </row>
        <row r="19">
          <cell r="A19" t="str">
            <v>ASP16</v>
          </cell>
          <cell r="B19" t="str">
            <v>Heizung</v>
          </cell>
        </row>
        <row r="20">
          <cell r="A20" t="str">
            <v>ASP17</v>
          </cell>
          <cell r="B20" t="str">
            <v>Heizung</v>
          </cell>
        </row>
        <row r="21">
          <cell r="A21" t="str">
            <v>ASP18</v>
          </cell>
          <cell r="B21" t="str">
            <v>Heizung</v>
          </cell>
        </row>
        <row r="22">
          <cell r="A22" t="str">
            <v>ASP19</v>
          </cell>
          <cell r="B22" t="str">
            <v>Heizung</v>
          </cell>
        </row>
        <row r="23">
          <cell r="A23" t="str">
            <v>ASP20</v>
          </cell>
          <cell r="B23" t="str">
            <v>Heizung</v>
          </cell>
        </row>
        <row r="24">
          <cell r="A24" t="str">
            <v>ASP21</v>
          </cell>
          <cell r="B24" t="str">
            <v>Heizung</v>
          </cell>
        </row>
        <row r="25">
          <cell r="A25" t="str">
            <v>ASP22</v>
          </cell>
          <cell r="B25" t="str">
            <v>Heizung</v>
          </cell>
        </row>
        <row r="26">
          <cell r="A26" t="str">
            <v>ASP23</v>
          </cell>
          <cell r="B26" t="str">
            <v>Heizung</v>
          </cell>
        </row>
        <row r="27">
          <cell r="A27" t="str">
            <v>ASP24</v>
          </cell>
          <cell r="B27" t="str">
            <v>Heizung</v>
          </cell>
        </row>
        <row r="28">
          <cell r="A28" t="str">
            <v>ASP25</v>
          </cell>
          <cell r="B28" t="str">
            <v>Heizung</v>
          </cell>
        </row>
        <row r="29">
          <cell r="A29" t="str">
            <v>ASP26</v>
          </cell>
          <cell r="B29" t="str">
            <v>Heizung</v>
          </cell>
        </row>
        <row r="30">
          <cell r="A30" t="str">
            <v>ASP27</v>
          </cell>
          <cell r="B30" t="str">
            <v>Heizung</v>
          </cell>
        </row>
        <row r="31">
          <cell r="A31" t="str">
            <v>ASP28</v>
          </cell>
          <cell r="B31" t="str">
            <v>Heizung</v>
          </cell>
        </row>
        <row r="32">
          <cell r="A32" t="str">
            <v>ASP29</v>
          </cell>
          <cell r="B32" t="str">
            <v>Heizung</v>
          </cell>
        </row>
        <row r="33">
          <cell r="A33" t="str">
            <v>ASP30</v>
          </cell>
          <cell r="B33" t="str">
            <v>Heizung</v>
          </cell>
        </row>
        <row r="34">
          <cell r="A34" t="str">
            <v>ASP31</v>
          </cell>
          <cell r="B34" t="str">
            <v>Heizung</v>
          </cell>
        </row>
        <row r="35">
          <cell r="A35" t="str">
            <v>ASP32</v>
          </cell>
          <cell r="B35" t="str">
            <v>Heizung</v>
          </cell>
        </row>
        <row r="36">
          <cell r="A36" t="str">
            <v>ASP33</v>
          </cell>
          <cell r="B36" t="str">
            <v>Heizung</v>
          </cell>
        </row>
        <row r="37">
          <cell r="A37" t="str">
            <v>ASP34</v>
          </cell>
          <cell r="B37" t="str">
            <v>Heizung</v>
          </cell>
        </row>
        <row r="38">
          <cell r="A38" t="str">
            <v>ASP35</v>
          </cell>
          <cell r="B38" t="str">
            <v>Heizung</v>
          </cell>
        </row>
        <row r="39">
          <cell r="A39" t="str">
            <v>ASP36</v>
          </cell>
          <cell r="B39" t="str">
            <v>Heizung</v>
          </cell>
        </row>
        <row r="40">
          <cell r="A40" t="str">
            <v>ASP37</v>
          </cell>
          <cell r="B40" t="str">
            <v>Heizung</v>
          </cell>
        </row>
        <row r="41">
          <cell r="A41" t="str">
            <v>ASP38</v>
          </cell>
          <cell r="B41" t="str">
            <v>Heizung</v>
          </cell>
        </row>
        <row r="42">
          <cell r="A42" t="str">
            <v>ASP39</v>
          </cell>
          <cell r="B42" t="str">
            <v>Heizung</v>
          </cell>
        </row>
        <row r="43">
          <cell r="A43" t="str">
            <v>ASP40</v>
          </cell>
          <cell r="B43" t="str">
            <v>Heizung</v>
          </cell>
        </row>
      </sheetData>
      <sheetData sheetId="1"/>
      <sheetData sheetId="2">
        <row r="6">
          <cell r="B6">
            <v>4</v>
          </cell>
        </row>
      </sheetData>
      <sheetData sheetId="3"/>
      <sheetData sheetId="4"/>
      <sheetData sheetId="5">
        <row r="4">
          <cell r="A4" t="str">
            <v>Druckerhöhungsanlage 230V (SSM, BM)</v>
          </cell>
        </row>
        <row r="5">
          <cell r="A5" t="str">
            <v>Druckerhöhungsanlage 400V bis 10kW (SSM, BM)</v>
          </cell>
        </row>
        <row r="6">
          <cell r="A6" t="str">
            <v>Druckerhöhungsanlage 400V bis 15kW (SSM, BM)</v>
          </cell>
        </row>
        <row r="7">
          <cell r="A7" t="str">
            <v>Druckerhöhungsanlage 400V bis 3kW (SSM, BM)</v>
          </cell>
        </row>
        <row r="8">
          <cell r="A8" t="str">
            <v>Druckerhöhungsanlage 400V bis 5kW (SSM, BM)</v>
          </cell>
        </row>
        <row r="9">
          <cell r="A9" t="str">
            <v>Druckhalteanlage 230V bis 3,6kW (SSM)</v>
          </cell>
        </row>
        <row r="10">
          <cell r="A10" t="str">
            <v>Druckhalteanlage 400V bis 3,6kW (SSM)</v>
          </cell>
        </row>
        <row r="11">
          <cell r="A11" t="str">
            <v>Druckluft (SSM,BM)</v>
          </cell>
        </row>
        <row r="12">
          <cell r="A12" t="str">
            <v>Entgasungsanlage 230V bis 3,6kW (SSM, BM)</v>
          </cell>
        </row>
        <row r="13">
          <cell r="A13" t="str">
            <v>Entgasungsanlage 400V bis 3,6kW(SSM, BM)</v>
          </cell>
        </row>
        <row r="14">
          <cell r="A14" t="str">
            <v>Fernschalttableau (SSM)</v>
          </cell>
        </row>
        <row r="15">
          <cell r="A15" t="str">
            <v>Fettabscheider (BM/SSM)</v>
          </cell>
        </row>
        <row r="16">
          <cell r="A16" t="str">
            <v>Frischwasserstation (BM/SSM)</v>
          </cell>
        </row>
        <row r="17">
          <cell r="A17" t="str">
            <v>Gas (SSM)</v>
          </cell>
        </row>
        <row r="18">
          <cell r="A18" t="str">
            <v>Gaswarnanalge (SSM/BM/Ausgelöst)</v>
          </cell>
        </row>
        <row r="19">
          <cell r="A19" t="str">
            <v>Hebeanlage 230V bis 3,6kW (SSM, BM)</v>
          </cell>
        </row>
        <row r="20">
          <cell r="A20" t="str">
            <v>Hebeanlage 400V bis 3,6kW (SSM, BM)</v>
          </cell>
        </row>
        <row r="21">
          <cell r="A21" t="str">
            <v>Hygienespülung (SSM)</v>
          </cell>
        </row>
        <row r="22">
          <cell r="A22" t="str">
            <v>Leckagewächter (SSM, BM)</v>
          </cell>
        </row>
        <row r="23">
          <cell r="A23" t="str">
            <v>LN2 (Alarm/Meldung)</v>
          </cell>
        </row>
        <row r="24">
          <cell r="A24" t="str">
            <v>Magnetventil (AUF/ZU/ANST)</v>
          </cell>
        </row>
        <row r="25">
          <cell r="A25" t="str">
            <v>Niveausteuerung (Max/Min/TL)</v>
          </cell>
        </row>
        <row r="26">
          <cell r="A26" t="str">
            <v>Sprinkleranlage (SSM)</v>
          </cell>
        </row>
        <row r="27">
          <cell r="A27" t="str">
            <v>Tauchpumpe 230V bis 3,6kW (1x C16A) (SSM, BM)</v>
          </cell>
        </row>
        <row r="28">
          <cell r="A28" t="str">
            <v>Tauchpumpe 400V bis 3,6kW (3 x C16A) (SSM, BM)</v>
          </cell>
        </row>
        <row r="29">
          <cell r="A29" t="str">
            <v>Umkehrosmoseanlage</v>
          </cell>
        </row>
        <row r="30">
          <cell r="A30" t="str">
            <v>Umluftkühlgerät (BM/SM/FG)</v>
          </cell>
        </row>
        <row r="31">
          <cell r="A31" t="str">
            <v>VE-Wasser (SSM)</v>
          </cell>
        </row>
        <row r="32">
          <cell r="A32" t="str">
            <v>Meldungen und Leistungsabgang</v>
          </cell>
        </row>
        <row r="33">
          <cell r="A33" t="str">
            <v>Druckerhöhungsanlage 230V (SSM, BM)</v>
          </cell>
        </row>
        <row r="34">
          <cell r="A34" t="str">
            <v>Druckerhöhungsanlage 400V bis 10kW (SSM, BM)</v>
          </cell>
        </row>
        <row r="35">
          <cell r="A35" t="str">
            <v>Druckerhöhungsanlage 400V bis 15kW (SSM, BM)</v>
          </cell>
        </row>
        <row r="36">
          <cell r="A36" t="str">
            <v>Druckerhöhungsanlage 400V bis 3kW (SSM, BM)</v>
          </cell>
        </row>
        <row r="37">
          <cell r="A37" t="str">
            <v>Druckerhöhungsanlage 400V bis 5kW (SSM, BM)</v>
          </cell>
        </row>
        <row r="38">
          <cell r="A38" t="str">
            <v>Druckhalteanlage 230V bis 3,6kW (1x C16A) (SSM)</v>
          </cell>
        </row>
        <row r="39">
          <cell r="A39" t="str">
            <v>Druckhalteanlage 400V bis 3,6kW (3 x C16A) (SSM)</v>
          </cell>
        </row>
        <row r="40">
          <cell r="A40" t="str">
            <v>Druckluft (SSM,BM)</v>
          </cell>
        </row>
        <row r="41">
          <cell r="A41" t="str">
            <v>Entgasungsanlage 230V bis 3,6kW (1x C16A) (SSM, BM)</v>
          </cell>
        </row>
        <row r="42">
          <cell r="A42" t="str">
            <v>Entgasungsanlage 400V bis 3,6kW (3 x C16A) (SSM, BM)</v>
          </cell>
        </row>
        <row r="43">
          <cell r="A43" t="str">
            <v>Fernschalttableau (SSM)</v>
          </cell>
        </row>
        <row r="44">
          <cell r="A44" t="str">
            <v>Fettabscheider (BM/SSM)</v>
          </cell>
        </row>
        <row r="45">
          <cell r="A45" t="str">
            <v>Frischwasserstation (BM/SSM)</v>
          </cell>
        </row>
        <row r="46">
          <cell r="A46" t="str">
            <v>Gas (SSM)</v>
          </cell>
        </row>
        <row r="47">
          <cell r="A47" t="str">
            <v>Gaswarnanalge (SSM/BM/Ausgelöst)</v>
          </cell>
        </row>
        <row r="48">
          <cell r="A48" t="str">
            <v>Hebeanlage 230V bis 3,6kW (1x C16A) (SSM, BM)</v>
          </cell>
        </row>
        <row r="49">
          <cell r="A49" t="str">
            <v>Hebeanlage 400V bis 3,6kW (3 x C16A) (SSM, BM)</v>
          </cell>
        </row>
        <row r="50">
          <cell r="A50" t="str">
            <v>Hygienespülung (SSM)</v>
          </cell>
        </row>
        <row r="51">
          <cell r="A51" t="str">
            <v>Leckagewächter (SSM, BM)</v>
          </cell>
        </row>
        <row r="52">
          <cell r="A52" t="str">
            <v>LN2 (Alarm/Meldung)</v>
          </cell>
        </row>
        <row r="53">
          <cell r="A53" t="str">
            <v>Magnetventil (AUF/ZU/ANST)</v>
          </cell>
        </row>
        <row r="54">
          <cell r="A54" t="str">
            <v>Niveausteuerung (Max/Min/TL)</v>
          </cell>
        </row>
        <row r="55">
          <cell r="A55" t="str">
            <v>Sprinkleranlage (SSM)</v>
          </cell>
        </row>
        <row r="56">
          <cell r="A56" t="str">
            <v>Tauchpumpe 230V bis 3,6kW (1x C16A) (SSM, BM)</v>
          </cell>
        </row>
        <row r="57">
          <cell r="A57" t="str">
            <v>Tauchpumpe 400V bis 3,6kW (3 x C16A) (SSM, BM)</v>
          </cell>
        </row>
        <row r="58">
          <cell r="A58" t="str">
            <v>Umkehrosmoseanlage</v>
          </cell>
        </row>
        <row r="59">
          <cell r="A59" t="str">
            <v>Umluftkühlgerät (BM/SM/FG)</v>
          </cell>
        </row>
        <row r="60">
          <cell r="A60" t="str">
            <v>VE-Wasser (SSM)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98A3-7629-416C-8B66-AAC9CD3663DA}">
  <dimension ref="A3:J43"/>
  <sheetViews>
    <sheetView tabSelected="1" workbookViewId="0">
      <selection activeCell="G17" sqref="G17"/>
    </sheetView>
  </sheetViews>
  <sheetFormatPr baseColWidth="10" defaultColWidth="11.5703125" defaultRowHeight="15" x14ac:dyDescent="0.25"/>
  <cols>
    <col min="1" max="1" width="16.7109375" bestFit="1" customWidth="1"/>
    <col min="2" max="2" width="16.28515625" bestFit="1" customWidth="1"/>
    <col min="3" max="3" width="13.28515625" bestFit="1" customWidth="1"/>
    <col min="7" max="7" width="16" customWidth="1"/>
    <col min="10" max="10" width="8" bestFit="1" customWidth="1"/>
  </cols>
  <sheetData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t="s">
        <v>10</v>
      </c>
      <c r="B4" s="2" t="s">
        <v>11</v>
      </c>
      <c r="C4" s="2">
        <v>25</v>
      </c>
      <c r="D4" s="2"/>
      <c r="E4" s="2" t="s">
        <v>12</v>
      </c>
      <c r="F4" s="2"/>
      <c r="G4" s="2" t="s">
        <v>13</v>
      </c>
      <c r="H4" s="2"/>
      <c r="I4" s="2"/>
      <c r="J4" s="2" t="s">
        <v>14</v>
      </c>
    </row>
    <row r="5" spans="1:10" x14ac:dyDescent="0.25">
      <c r="A5" t="s">
        <v>15</v>
      </c>
      <c r="B5" s="2" t="s">
        <v>11</v>
      </c>
      <c r="J5" s="2"/>
    </row>
    <row r="6" spans="1:10" x14ac:dyDescent="0.25">
      <c r="A6" t="s">
        <v>16</v>
      </c>
      <c r="B6" s="2" t="s">
        <v>11</v>
      </c>
      <c r="J6" s="2"/>
    </row>
    <row r="7" spans="1:10" x14ac:dyDescent="0.25">
      <c r="A7" t="s">
        <v>17</v>
      </c>
      <c r="B7" s="2" t="s">
        <v>11</v>
      </c>
      <c r="J7" s="2"/>
    </row>
    <row r="8" spans="1:10" x14ac:dyDescent="0.25">
      <c r="A8" t="s">
        <v>18</v>
      </c>
      <c r="B8" s="2" t="s">
        <v>11</v>
      </c>
      <c r="J8" s="2"/>
    </row>
    <row r="9" spans="1:10" x14ac:dyDescent="0.25">
      <c r="A9" t="s">
        <v>19</v>
      </c>
      <c r="B9" s="2" t="s">
        <v>11</v>
      </c>
      <c r="J9" s="2"/>
    </row>
    <row r="10" spans="1:10" x14ac:dyDescent="0.25">
      <c r="A10" t="s">
        <v>20</v>
      </c>
      <c r="B10" s="2" t="s">
        <v>11</v>
      </c>
      <c r="J10" s="2"/>
    </row>
    <row r="11" spans="1:10" x14ac:dyDescent="0.25">
      <c r="A11" t="s">
        <v>21</v>
      </c>
      <c r="B11" s="2" t="s">
        <v>11</v>
      </c>
      <c r="J11" s="2"/>
    </row>
    <row r="12" spans="1:10" x14ac:dyDescent="0.25">
      <c r="A12" t="s">
        <v>22</v>
      </c>
      <c r="B12" s="2" t="s">
        <v>11</v>
      </c>
      <c r="J12" s="2"/>
    </row>
    <row r="13" spans="1:10" x14ac:dyDescent="0.25">
      <c r="A13" t="s">
        <v>23</v>
      </c>
      <c r="B13" s="2" t="s">
        <v>11</v>
      </c>
      <c r="J13" s="2"/>
    </row>
    <row r="14" spans="1:10" x14ac:dyDescent="0.25">
      <c r="A14" t="s">
        <v>24</v>
      </c>
      <c r="B14" s="2" t="s">
        <v>11</v>
      </c>
      <c r="J14" s="2"/>
    </row>
    <row r="15" spans="1:10" x14ac:dyDescent="0.25">
      <c r="A15" t="s">
        <v>25</v>
      </c>
      <c r="B15" s="2" t="s">
        <v>11</v>
      </c>
      <c r="J15" s="2"/>
    </row>
    <row r="16" spans="1:10" x14ac:dyDescent="0.25">
      <c r="A16" t="s">
        <v>26</v>
      </c>
      <c r="B16" s="2" t="s">
        <v>11</v>
      </c>
      <c r="J16" s="2"/>
    </row>
    <row r="17" spans="1:10" x14ac:dyDescent="0.25">
      <c r="A17" t="s">
        <v>27</v>
      </c>
      <c r="B17" s="2" t="s">
        <v>11</v>
      </c>
      <c r="J17" s="2"/>
    </row>
    <row r="18" spans="1:10" x14ac:dyDescent="0.25">
      <c r="A18" t="s">
        <v>28</v>
      </c>
      <c r="B18" s="2" t="s">
        <v>11</v>
      </c>
      <c r="J18" s="2"/>
    </row>
    <row r="19" spans="1:10" x14ac:dyDescent="0.25">
      <c r="A19" t="s">
        <v>29</v>
      </c>
      <c r="B19" s="2" t="s">
        <v>11</v>
      </c>
      <c r="J19" s="2"/>
    </row>
    <row r="20" spans="1:10" x14ac:dyDescent="0.25">
      <c r="A20" t="s">
        <v>30</v>
      </c>
      <c r="B20" s="2" t="s">
        <v>11</v>
      </c>
      <c r="J20" s="2"/>
    </row>
    <row r="21" spans="1:10" x14ac:dyDescent="0.25">
      <c r="A21" t="s">
        <v>31</v>
      </c>
      <c r="B21" s="2" t="s">
        <v>11</v>
      </c>
      <c r="J21" s="2"/>
    </row>
    <row r="22" spans="1:10" x14ac:dyDescent="0.25">
      <c r="A22" t="s">
        <v>32</v>
      </c>
      <c r="B22" s="2" t="s">
        <v>11</v>
      </c>
      <c r="J22" s="2"/>
    </row>
    <row r="23" spans="1:10" x14ac:dyDescent="0.25">
      <c r="A23" t="s">
        <v>33</v>
      </c>
      <c r="B23" s="2" t="s">
        <v>11</v>
      </c>
      <c r="J23" s="2"/>
    </row>
    <row r="24" spans="1:10" x14ac:dyDescent="0.25">
      <c r="A24" t="s">
        <v>34</v>
      </c>
      <c r="B24" s="2" t="s">
        <v>11</v>
      </c>
      <c r="J24" s="2"/>
    </row>
    <row r="25" spans="1:10" x14ac:dyDescent="0.25">
      <c r="A25" t="s">
        <v>35</v>
      </c>
      <c r="B25" s="2" t="s">
        <v>11</v>
      </c>
      <c r="J25" s="2"/>
    </row>
    <row r="26" spans="1:10" x14ac:dyDescent="0.25">
      <c r="A26" t="s">
        <v>36</v>
      </c>
      <c r="B26" s="2" t="s">
        <v>11</v>
      </c>
      <c r="J26" s="2"/>
    </row>
    <row r="27" spans="1:10" x14ac:dyDescent="0.25">
      <c r="A27" t="s">
        <v>37</v>
      </c>
      <c r="B27" s="2" t="s">
        <v>11</v>
      </c>
      <c r="J27" s="2"/>
    </row>
    <row r="28" spans="1:10" x14ac:dyDescent="0.25">
      <c r="A28" t="s">
        <v>38</v>
      </c>
      <c r="B28" s="2" t="s">
        <v>11</v>
      </c>
      <c r="J28" s="2"/>
    </row>
    <row r="29" spans="1:10" x14ac:dyDescent="0.25">
      <c r="A29" t="s">
        <v>39</v>
      </c>
      <c r="B29" s="2" t="s">
        <v>11</v>
      </c>
      <c r="J29" s="2"/>
    </row>
    <row r="30" spans="1:10" x14ac:dyDescent="0.25">
      <c r="A30" t="s">
        <v>40</v>
      </c>
      <c r="B30" s="2" t="s">
        <v>11</v>
      </c>
      <c r="J30" s="2"/>
    </row>
    <row r="31" spans="1:10" x14ac:dyDescent="0.25">
      <c r="A31" t="s">
        <v>41</v>
      </c>
      <c r="B31" s="2" t="s">
        <v>11</v>
      </c>
      <c r="J31" s="2"/>
    </row>
    <row r="32" spans="1:10" x14ac:dyDescent="0.25">
      <c r="A32" t="s">
        <v>42</v>
      </c>
      <c r="B32" s="2" t="s">
        <v>11</v>
      </c>
      <c r="J32" s="2"/>
    </row>
    <row r="33" spans="1:10" x14ac:dyDescent="0.25">
      <c r="A33" t="s">
        <v>43</v>
      </c>
      <c r="B33" s="2" t="s">
        <v>11</v>
      </c>
      <c r="J33" s="2"/>
    </row>
    <row r="34" spans="1:10" x14ac:dyDescent="0.25">
      <c r="A34" t="s">
        <v>44</v>
      </c>
      <c r="B34" s="2" t="s">
        <v>11</v>
      </c>
      <c r="J34" s="2"/>
    </row>
    <row r="35" spans="1:10" x14ac:dyDescent="0.25">
      <c r="A35" t="s">
        <v>45</v>
      </c>
      <c r="B35" s="2" t="s">
        <v>11</v>
      </c>
      <c r="J35" s="2"/>
    </row>
    <row r="36" spans="1:10" x14ac:dyDescent="0.25">
      <c r="A36" t="s">
        <v>46</v>
      </c>
      <c r="B36" s="2" t="s">
        <v>11</v>
      </c>
      <c r="J36" s="2"/>
    </row>
    <row r="37" spans="1:10" x14ac:dyDescent="0.25">
      <c r="A37" t="s">
        <v>47</v>
      </c>
      <c r="B37" s="2" t="s">
        <v>11</v>
      </c>
      <c r="J37" s="2"/>
    </row>
    <row r="38" spans="1:10" x14ac:dyDescent="0.25">
      <c r="A38" t="s">
        <v>48</v>
      </c>
      <c r="B38" s="2" t="s">
        <v>11</v>
      </c>
      <c r="J38" s="2"/>
    </row>
    <row r="39" spans="1:10" x14ac:dyDescent="0.25">
      <c r="A39" t="s">
        <v>49</v>
      </c>
      <c r="B39" s="2" t="s">
        <v>11</v>
      </c>
      <c r="J39" s="2"/>
    </row>
    <row r="40" spans="1:10" x14ac:dyDescent="0.25">
      <c r="A40" t="s">
        <v>50</v>
      </c>
      <c r="B40" s="2" t="s">
        <v>11</v>
      </c>
      <c r="J40" s="2"/>
    </row>
    <row r="41" spans="1:10" x14ac:dyDescent="0.25">
      <c r="A41" t="s">
        <v>51</v>
      </c>
      <c r="B41" s="2" t="s">
        <v>11</v>
      </c>
      <c r="J41" s="2"/>
    </row>
    <row r="42" spans="1:10" x14ac:dyDescent="0.25">
      <c r="A42" t="s">
        <v>52</v>
      </c>
      <c r="B42" s="2" t="s">
        <v>11</v>
      </c>
      <c r="J42" s="2"/>
    </row>
    <row r="43" spans="1:10" x14ac:dyDescent="0.25">
      <c r="A43" t="s">
        <v>53</v>
      </c>
      <c r="B43" s="2" t="s">
        <v>11</v>
      </c>
      <c r="J43" s="2"/>
    </row>
  </sheetData>
  <dataValidations count="2">
    <dataValidation type="list" allowBlank="1" showInputMessage="1" showErrorMessage="1" sqref="I4:I43" xr:uid="{642AFD05-1FA5-467B-8270-089EF4B210A7}">
      <formula1>INDIRECT(G4)</formula1>
    </dataValidation>
    <dataValidation type="list" allowBlank="1" showInputMessage="1" showErrorMessage="1" sqref="G4:G43" xr:uid="{08A9DC4B-A3D2-45A0-9C98-8508EA9AA9B5}">
      <formula1>INDIRECT("Gehäuse")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5AA9-2299-453A-8274-5D4F29FA76A6}">
  <sheetPr>
    <tabColor theme="4" tint="0.59999389629810485"/>
  </sheetPr>
  <dimension ref="A1:BF62"/>
  <sheetViews>
    <sheetView zoomScale="70" zoomScaleNormal="70" workbookViewId="0">
      <selection activeCell="D9" sqref="D9"/>
    </sheetView>
  </sheetViews>
  <sheetFormatPr baseColWidth="10" defaultRowHeight="15" x14ac:dyDescent="0.25"/>
  <cols>
    <col min="1" max="1" width="45.5703125" style="3" bestFit="1" customWidth="1"/>
    <col min="2" max="42" width="4.140625" style="3" customWidth="1"/>
    <col min="43" max="43" width="12" style="3" customWidth="1"/>
    <col min="44" max="44" width="4.140625" style="3" customWidth="1"/>
    <col min="45" max="45" width="22.140625" style="3" customWidth="1"/>
    <col min="46" max="46" width="16.7109375" style="3" customWidth="1"/>
    <col min="47" max="47" width="18.85546875" style="3" customWidth="1"/>
    <col min="48" max="48" width="19.5703125" style="3" customWidth="1"/>
    <col min="49" max="49" width="22.140625" style="3" customWidth="1"/>
    <col min="50" max="50" width="20.85546875" style="3" customWidth="1"/>
    <col min="51" max="51" width="15.28515625" style="3" customWidth="1"/>
    <col min="52" max="52" width="20.28515625" style="3" customWidth="1"/>
    <col min="53" max="53" width="12.42578125" style="3" customWidth="1"/>
    <col min="54" max="54" width="13.42578125" style="3" customWidth="1"/>
    <col min="55" max="55" width="14" style="3" customWidth="1"/>
    <col min="56" max="56" width="15.42578125" style="3" customWidth="1"/>
    <col min="57" max="57" width="13.140625" style="3" customWidth="1"/>
    <col min="58" max="58" width="4.140625" style="3" customWidth="1"/>
  </cols>
  <sheetData>
    <row r="1" spans="1:58" ht="15.75" thickBot="1" x14ac:dyDescent="0.3"/>
    <row r="2" spans="1:58" ht="168.4" customHeight="1" thickBot="1" x14ac:dyDescent="0.3">
      <c r="A2" s="4" t="s">
        <v>54</v>
      </c>
      <c r="B2" s="5" t="str">
        <f>" "&amp;[1]Start!$A$4&amp;" - "&amp;[1]Start!$B$4</f>
        <v xml:space="preserve"> ASP01 - Heizung</v>
      </c>
      <c r="C2" s="5" t="str">
        <f>" "&amp;[1]Start!$A$5&amp;" - "&amp;[1]Start!$B$5</f>
        <v xml:space="preserve"> ASP02 - Heizung</v>
      </c>
      <c r="D2" s="5" t="str">
        <f>" "&amp;[1]Start!$A$6&amp;" - "&amp;[1]Start!$B$6</f>
        <v xml:space="preserve"> ASP03 - Heizung</v>
      </c>
      <c r="E2" s="5" t="str">
        <f>" "&amp;[1]Start!$A$7&amp;" - "&amp;[1]Start!$B$7</f>
        <v xml:space="preserve"> ASP04 - Heizung</v>
      </c>
      <c r="F2" s="5" t="str">
        <f>" "&amp;[1]Start!$A$8&amp;" - "&amp;[1]Start!$B$8</f>
        <v xml:space="preserve"> ASP05 - Heizung</v>
      </c>
      <c r="G2" s="5" t="str">
        <f>" "&amp;[1]Start!$A$9&amp;" - "&amp;[1]Start!$B$9</f>
        <v xml:space="preserve"> ASP06 - Heizung</v>
      </c>
      <c r="H2" s="5" t="str">
        <f>" "&amp;[1]Start!$A$10&amp;" - "&amp;[1]Start!$B$10</f>
        <v xml:space="preserve"> ASP07 - Heizung</v>
      </c>
      <c r="I2" s="5" t="str">
        <f>" "&amp;[1]Start!$A$11&amp;" - "&amp;[1]Start!$B$11</f>
        <v xml:space="preserve"> ASP08 - Heizung</v>
      </c>
      <c r="J2" s="5" t="str">
        <f>" "&amp;[1]Start!$A$12&amp;" - "&amp;[1]Start!$B$12</f>
        <v xml:space="preserve"> ASP09 - Heizung</v>
      </c>
      <c r="K2" s="5" t="str">
        <f>" "&amp;[1]Start!$A$13&amp;" - "&amp;[1]Start!$B$13</f>
        <v xml:space="preserve"> ASP10 - Heizung</v>
      </c>
      <c r="L2" s="5" t="str">
        <f>" "&amp;[1]Start!$A$14&amp;" - "&amp;[1]Start!$B$14</f>
        <v xml:space="preserve"> ASP11 - Heizung</v>
      </c>
      <c r="M2" s="5" t="str">
        <f>" "&amp;[1]Start!$A$15&amp;" - "&amp;[1]Start!$B$15</f>
        <v xml:space="preserve"> ASP12 - Heizung</v>
      </c>
      <c r="N2" s="5" t="str">
        <f>" "&amp;[1]Start!$A$16&amp;" - "&amp;[1]Start!$B$16</f>
        <v xml:space="preserve"> ASP13 - Heizung</v>
      </c>
      <c r="O2" s="5" t="str">
        <f>" "&amp;[1]Start!$A$17&amp;" - "&amp;[1]Start!$B$17</f>
        <v xml:space="preserve"> ASP14 - Heizung</v>
      </c>
      <c r="P2" s="5" t="str">
        <f>" "&amp;[1]Start!$A$18&amp;" - "&amp;[1]Start!$B$18</f>
        <v xml:space="preserve"> ASP15 - Heizung</v>
      </c>
      <c r="Q2" s="5" t="str">
        <f>" "&amp;[1]Start!$A$19&amp;" - "&amp;[1]Start!$B$19</f>
        <v xml:space="preserve"> ASP16 - Heizung</v>
      </c>
      <c r="R2" s="5" t="str">
        <f>" "&amp;[1]Start!$A$20&amp;" - "&amp;[1]Start!$B$20</f>
        <v xml:space="preserve"> ASP17 - Heizung</v>
      </c>
      <c r="S2" s="5" t="str">
        <f>" "&amp;[1]Start!$A$21&amp;" - "&amp;[1]Start!$B$21</f>
        <v xml:space="preserve"> ASP18 - Heizung</v>
      </c>
      <c r="T2" s="5" t="str">
        <f>" "&amp;[1]Start!$A$22&amp;" - "&amp;[1]Start!$B$22</f>
        <v xml:space="preserve"> ASP19 - Heizung</v>
      </c>
      <c r="U2" s="5" t="str">
        <f>" "&amp;[1]Start!$A$23&amp;" - "&amp;[1]Start!$B$23</f>
        <v xml:space="preserve"> ASP20 - Heizung</v>
      </c>
      <c r="V2" s="5" t="str">
        <f>" "&amp;[1]Start!$A$24&amp;" - "&amp;[1]Start!$B$24</f>
        <v xml:space="preserve"> ASP21 - Heizung</v>
      </c>
      <c r="W2" s="5" t="str">
        <f>" "&amp;[1]Start!$A$25&amp;" - "&amp;[1]Start!$B$25</f>
        <v xml:space="preserve"> ASP22 - Heizung</v>
      </c>
      <c r="X2" s="5" t="str">
        <f>" "&amp;[1]Start!$A$26&amp;" - "&amp;[1]Start!$B$26</f>
        <v xml:space="preserve"> ASP23 - Heizung</v>
      </c>
      <c r="Y2" s="5" t="str">
        <f>" "&amp;[1]Start!$A$27&amp;" - "&amp;[1]Start!$B$27</f>
        <v xml:space="preserve"> ASP24 - Heizung</v>
      </c>
      <c r="Z2" s="5" t="str">
        <f>" "&amp;[1]Start!$A$28&amp;" - "&amp;[1]Start!$B$28</f>
        <v xml:space="preserve"> ASP25 - Heizung</v>
      </c>
      <c r="AA2" s="5" t="str">
        <f>" "&amp;[1]Start!$A$29&amp;" - "&amp;[1]Start!$B$29</f>
        <v xml:space="preserve"> ASP26 - Heizung</v>
      </c>
      <c r="AB2" s="5" t="str">
        <f>" "&amp;[1]Start!$A$30&amp;" - "&amp;[1]Start!$B$30</f>
        <v xml:space="preserve"> ASP27 - Heizung</v>
      </c>
      <c r="AC2" s="5" t="str">
        <f>" "&amp;[1]Start!$A$31&amp;" - "&amp;[1]Start!$B$31</f>
        <v xml:space="preserve"> ASP28 - Heizung</v>
      </c>
      <c r="AD2" s="5" t="str">
        <f>" "&amp;[1]Start!$A$32&amp;" - "&amp;[1]Start!$B$32</f>
        <v xml:space="preserve"> ASP29 - Heizung</v>
      </c>
      <c r="AE2" s="5" t="str">
        <f>" "&amp;[1]Start!$A$33&amp;" - "&amp;[1]Start!$B$33</f>
        <v xml:space="preserve"> ASP30 - Heizung</v>
      </c>
      <c r="AF2" s="5" t="str">
        <f>" "&amp;[1]Start!$A$34&amp;" - "&amp;[1]Start!$B$34</f>
        <v xml:space="preserve"> ASP31 - Heizung</v>
      </c>
      <c r="AG2" s="5" t="str">
        <f>" "&amp;[1]Start!$A$35&amp;" - "&amp;[1]Start!$B$35</f>
        <v xml:space="preserve"> ASP32 - Heizung</v>
      </c>
      <c r="AH2" s="5" t="str">
        <f>" "&amp;[1]Start!$A$36&amp;" - "&amp;[1]Start!$B$36</f>
        <v xml:space="preserve"> ASP33 - Heizung</v>
      </c>
      <c r="AI2" s="5" t="str">
        <f>" "&amp;[1]Start!$A$37&amp;" - "&amp;[1]Start!$B$37</f>
        <v xml:space="preserve"> ASP34 - Heizung</v>
      </c>
      <c r="AJ2" s="5" t="str">
        <f>" "&amp;[1]Start!$A$38&amp;" - "&amp;[1]Start!$B$38</f>
        <v xml:space="preserve"> ASP35 - Heizung</v>
      </c>
      <c r="AK2" s="5" t="str">
        <f>" "&amp;[1]Start!$A$39&amp;" - "&amp;[1]Start!$B$39</f>
        <v xml:space="preserve"> ASP36 - Heizung</v>
      </c>
      <c r="AL2" s="5" t="str">
        <f>" "&amp;[1]Start!$A$40&amp;" - "&amp;[1]Start!$B$40</f>
        <v xml:space="preserve"> ASP37 - Heizung</v>
      </c>
      <c r="AM2" s="5" t="str">
        <f>" "&amp;[1]Start!$A$41&amp;" - "&amp;[1]Start!$B$41</f>
        <v xml:space="preserve"> ASP38 - Heizung</v>
      </c>
      <c r="AN2" s="5" t="str">
        <f>" "&amp;[1]Start!$A$42&amp;" - "&amp;[1]Start!$B$42</f>
        <v xml:space="preserve"> ASP39 - Heizung</v>
      </c>
      <c r="AO2" s="6" t="str">
        <f>" "&amp;[1]Start!$A$43&amp;" - "&amp;[1]Start!$B$43</f>
        <v xml:space="preserve"> ASP40 - Heizung</v>
      </c>
    </row>
    <row r="3" spans="1:58" ht="14.65" customHeight="1" thickBot="1" x14ac:dyDescent="0.3">
      <c r="A3" s="7" t="s">
        <v>55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58" ht="14.65" customHeight="1" thickBot="1" x14ac:dyDescent="0.3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S4" s="13" t="s">
        <v>56</v>
      </c>
      <c r="AT4" s="14"/>
      <c r="AU4" s="13" t="s">
        <v>57</v>
      </c>
      <c r="AV4" s="14"/>
      <c r="AW4" s="13" t="s">
        <v>58</v>
      </c>
      <c r="AX4" s="14"/>
      <c r="AY4" s="13" t="s">
        <v>59</v>
      </c>
      <c r="AZ4" s="14"/>
      <c r="BA4" s="13" t="s">
        <v>60</v>
      </c>
      <c r="BB4" s="15"/>
      <c r="BC4" s="14"/>
      <c r="BD4" s="16" t="s">
        <v>61</v>
      </c>
      <c r="BE4" s="17" t="s">
        <v>62</v>
      </c>
    </row>
    <row r="5" spans="1:58" ht="15.75" thickBot="1" x14ac:dyDescent="0.3">
      <c r="A5" s="18" t="s">
        <v>63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1"/>
      <c r="AP5" s="22"/>
      <c r="AQ5" s="23" t="s">
        <v>64</v>
      </c>
      <c r="AR5" s="22"/>
      <c r="AS5" s="24" t="s">
        <v>65</v>
      </c>
      <c r="AT5" s="25" t="s">
        <v>66</v>
      </c>
      <c r="AU5" s="24" t="s">
        <v>65</v>
      </c>
      <c r="AV5" s="25" t="s">
        <v>66</v>
      </c>
      <c r="AW5" s="24" t="s">
        <v>65</v>
      </c>
      <c r="AX5" s="25" t="s">
        <v>66</v>
      </c>
      <c r="AY5" s="24" t="s">
        <v>65</v>
      </c>
      <c r="AZ5" s="26" t="s">
        <v>66</v>
      </c>
      <c r="BA5" s="27" t="s">
        <v>65</v>
      </c>
      <c r="BB5" s="28" t="s">
        <v>67</v>
      </c>
      <c r="BC5" s="29" t="s">
        <v>68</v>
      </c>
      <c r="BD5" s="30"/>
      <c r="BE5" s="31"/>
      <c r="BF5" s="22"/>
    </row>
    <row r="6" spans="1:58" x14ac:dyDescent="0.25">
      <c r="A6" s="32" t="str">
        <f>[1]Datenbank!A4</f>
        <v>Druckerhöhungsanlage 230V (SSM, BM)</v>
      </c>
      <c r="B6" s="33">
        <v>4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5"/>
      <c r="AQ6" s="36">
        <f>SUM(B6:AO6)</f>
        <v>4</v>
      </c>
      <c r="AS6" s="37" t="s">
        <v>69</v>
      </c>
      <c r="AT6" s="38"/>
      <c r="AU6" s="39" t="s">
        <v>70</v>
      </c>
      <c r="AV6" s="40"/>
      <c r="AW6" s="41" t="s">
        <v>71</v>
      </c>
      <c r="AX6" s="42"/>
      <c r="AY6" s="43" t="s">
        <v>72</v>
      </c>
      <c r="AZ6" s="44"/>
      <c r="BA6" s="45" t="s">
        <v>73</v>
      </c>
      <c r="BB6" s="45"/>
      <c r="BC6" s="46"/>
      <c r="BD6" s="47">
        <v>4</v>
      </c>
      <c r="BE6" s="48">
        <v>2</v>
      </c>
    </row>
    <row r="7" spans="1:58" x14ac:dyDescent="0.25">
      <c r="A7" s="49" t="str">
        <f>[1]Datenbank!A5</f>
        <v>Druckerhöhungsanlage 400V bis 10kW (SSM, BM)</v>
      </c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2"/>
      <c r="AQ7" s="53">
        <f t="shared" ref="AQ7:AQ62" si="0">SUM(B7:AO7)</f>
        <v>0</v>
      </c>
      <c r="AS7" s="54" t="s">
        <v>69</v>
      </c>
      <c r="AT7" s="52"/>
      <c r="AU7" s="54" t="s">
        <v>70</v>
      </c>
      <c r="AV7" s="52"/>
      <c r="AW7" s="54" t="s">
        <v>71</v>
      </c>
      <c r="AX7" s="52"/>
      <c r="AY7" s="54" t="s">
        <v>72</v>
      </c>
      <c r="AZ7" s="55"/>
      <c r="BA7" s="51" t="s">
        <v>73</v>
      </c>
      <c r="BB7" s="51"/>
      <c r="BC7" s="52"/>
      <c r="BD7" s="53">
        <v>4</v>
      </c>
      <c r="BE7" s="56">
        <v>2</v>
      </c>
    </row>
    <row r="8" spans="1:58" x14ac:dyDescent="0.25">
      <c r="A8" s="32" t="str">
        <f>[1]Datenbank!A6</f>
        <v>Druckerhöhungsanlage 400V bis 15kW (SSM, BM)</v>
      </c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9"/>
      <c r="AQ8" s="60">
        <f t="shared" si="0"/>
        <v>0</v>
      </c>
      <c r="AS8" s="61" t="s">
        <v>69</v>
      </c>
      <c r="AT8" s="62"/>
      <c r="AU8" s="63" t="s">
        <v>70</v>
      </c>
      <c r="AV8" s="64"/>
      <c r="AW8" s="65" t="s">
        <v>71</v>
      </c>
      <c r="AX8" s="66"/>
      <c r="AY8" s="67" t="s">
        <v>72</v>
      </c>
      <c r="AZ8" s="68"/>
      <c r="BA8" s="69" t="s">
        <v>73</v>
      </c>
      <c r="BB8" s="69"/>
      <c r="BC8" s="70"/>
      <c r="BD8" s="71">
        <v>4</v>
      </c>
      <c r="BE8" s="56">
        <v>2</v>
      </c>
    </row>
    <row r="9" spans="1:58" x14ac:dyDescent="0.25">
      <c r="A9" s="49" t="str">
        <f>[1]Datenbank!A7</f>
        <v>Druckerhöhungsanlage 400V bis 3kW (SSM, BM)</v>
      </c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2"/>
      <c r="AQ9" s="53">
        <f t="shared" si="0"/>
        <v>0</v>
      </c>
      <c r="AS9" s="54" t="s">
        <v>69</v>
      </c>
      <c r="AT9" s="52"/>
      <c r="AU9" s="54" t="s">
        <v>70</v>
      </c>
      <c r="AV9" s="52"/>
      <c r="AW9" s="54" t="s">
        <v>71</v>
      </c>
      <c r="AX9" s="52"/>
      <c r="AY9" s="54" t="s">
        <v>72</v>
      </c>
      <c r="AZ9" s="55"/>
      <c r="BA9" s="51" t="s">
        <v>73</v>
      </c>
      <c r="BB9" s="51"/>
      <c r="BC9" s="52"/>
      <c r="BD9" s="53">
        <v>4</v>
      </c>
      <c r="BE9" s="56">
        <v>2</v>
      </c>
    </row>
    <row r="10" spans="1:58" x14ac:dyDescent="0.25">
      <c r="A10" s="32" t="str">
        <f>[1]Datenbank!A8</f>
        <v>Druckerhöhungsanlage 400V bis 5kW (SSM, BM)</v>
      </c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9"/>
      <c r="AQ10" s="60">
        <f t="shared" si="0"/>
        <v>0</v>
      </c>
      <c r="AS10" s="61" t="s">
        <v>69</v>
      </c>
      <c r="AT10" s="62"/>
      <c r="AU10" s="63" t="s">
        <v>70</v>
      </c>
      <c r="AV10" s="64"/>
      <c r="AW10" s="65" t="s">
        <v>71</v>
      </c>
      <c r="AX10" s="66"/>
      <c r="AY10" s="67" t="s">
        <v>72</v>
      </c>
      <c r="AZ10" s="68"/>
      <c r="BA10" s="69" t="s">
        <v>73</v>
      </c>
      <c r="BB10" s="69"/>
      <c r="BC10" s="70"/>
      <c r="BD10" s="71">
        <v>4</v>
      </c>
      <c r="BE10" s="56">
        <v>2</v>
      </c>
    </row>
    <row r="11" spans="1:58" x14ac:dyDescent="0.25">
      <c r="A11" s="49" t="str">
        <f>[1]Datenbank!A9</f>
        <v>Druckhalteanlage 230V bis 3,6kW (SSM)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2"/>
      <c r="AQ11" s="53">
        <f t="shared" si="0"/>
        <v>0</v>
      </c>
      <c r="AS11" s="54" t="s">
        <v>69</v>
      </c>
      <c r="AT11" s="52"/>
      <c r="AU11" s="54" t="s">
        <v>70</v>
      </c>
      <c r="AV11" s="52"/>
      <c r="AW11" s="54" t="s">
        <v>71</v>
      </c>
      <c r="AX11" s="52"/>
      <c r="AY11" s="54" t="s">
        <v>72</v>
      </c>
      <c r="AZ11" s="55"/>
      <c r="BA11" s="51" t="s">
        <v>73</v>
      </c>
      <c r="BB11" s="51"/>
      <c r="BC11" s="52"/>
      <c r="BD11" s="53">
        <v>2</v>
      </c>
      <c r="BE11" s="56">
        <v>1</v>
      </c>
    </row>
    <row r="12" spans="1:58" x14ac:dyDescent="0.25">
      <c r="A12" s="32" t="str">
        <f>[1]Datenbank!A10</f>
        <v>Druckhalteanlage 400V bis 3,6kW (SSM)</v>
      </c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9"/>
      <c r="AQ12" s="60">
        <f t="shared" si="0"/>
        <v>0</v>
      </c>
      <c r="AS12" s="61" t="s">
        <v>69</v>
      </c>
      <c r="AT12" s="62"/>
      <c r="AU12" s="63" t="s">
        <v>70</v>
      </c>
      <c r="AV12" s="64"/>
      <c r="AW12" s="65" t="s">
        <v>71</v>
      </c>
      <c r="AX12" s="66"/>
      <c r="AY12" s="67" t="s">
        <v>72</v>
      </c>
      <c r="AZ12" s="68"/>
      <c r="BA12" s="69" t="s">
        <v>73</v>
      </c>
      <c r="BB12" s="69"/>
      <c r="BC12" s="70"/>
      <c r="BD12" s="71">
        <v>2</v>
      </c>
      <c r="BE12" s="56">
        <v>1</v>
      </c>
    </row>
    <row r="13" spans="1:58" x14ac:dyDescent="0.25">
      <c r="A13" s="49" t="str">
        <f>[1]Datenbank!A11</f>
        <v>Druckluft (SSM,BM)</v>
      </c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2"/>
      <c r="AQ13" s="53">
        <f t="shared" si="0"/>
        <v>0</v>
      </c>
      <c r="AS13" s="54" t="s">
        <v>69</v>
      </c>
      <c r="AT13" s="52"/>
      <c r="AU13" s="54" t="s">
        <v>70</v>
      </c>
      <c r="AV13" s="52"/>
      <c r="AW13" s="54" t="s">
        <v>71</v>
      </c>
      <c r="AX13" s="52"/>
      <c r="AY13" s="54" t="s">
        <v>72</v>
      </c>
      <c r="AZ13" s="55"/>
      <c r="BA13" s="51" t="s">
        <v>73</v>
      </c>
      <c r="BB13" s="51"/>
      <c r="BC13" s="52"/>
      <c r="BD13" s="53">
        <v>4</v>
      </c>
      <c r="BE13" s="56">
        <v>2</v>
      </c>
    </row>
    <row r="14" spans="1:58" x14ac:dyDescent="0.25">
      <c r="A14" s="32" t="str">
        <f>[1]Datenbank!A12</f>
        <v>Entgasungsanlage 230V bis 3,6kW (SSM, BM)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9"/>
      <c r="AQ14" s="60">
        <f t="shared" si="0"/>
        <v>0</v>
      </c>
      <c r="AS14" s="61" t="s">
        <v>69</v>
      </c>
      <c r="AT14" s="62"/>
      <c r="AU14" s="63" t="s">
        <v>70</v>
      </c>
      <c r="AV14" s="64"/>
      <c r="AW14" s="65" t="s">
        <v>71</v>
      </c>
      <c r="AX14" s="66"/>
      <c r="AY14" s="67" t="s">
        <v>72</v>
      </c>
      <c r="AZ14" s="68"/>
      <c r="BA14" s="69" t="s">
        <v>73</v>
      </c>
      <c r="BB14" s="69"/>
      <c r="BC14" s="70"/>
      <c r="BD14" s="71">
        <v>4</v>
      </c>
      <c r="BE14" s="56">
        <v>2</v>
      </c>
    </row>
    <row r="15" spans="1:58" x14ac:dyDescent="0.25">
      <c r="A15" s="49" t="str">
        <f>[1]Datenbank!A13</f>
        <v>Entgasungsanlage 400V bis 3,6kW(SSM, BM)</v>
      </c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2"/>
      <c r="AQ15" s="53">
        <f t="shared" si="0"/>
        <v>0</v>
      </c>
      <c r="AS15" s="54" t="s">
        <v>69</v>
      </c>
      <c r="AT15" s="52"/>
      <c r="AU15" s="54" t="s">
        <v>70</v>
      </c>
      <c r="AV15" s="52"/>
      <c r="AW15" s="54" t="s">
        <v>71</v>
      </c>
      <c r="AX15" s="52"/>
      <c r="AY15" s="54" t="s">
        <v>72</v>
      </c>
      <c r="AZ15" s="55"/>
      <c r="BA15" s="51" t="s">
        <v>73</v>
      </c>
      <c r="BB15" s="51"/>
      <c r="BC15" s="52"/>
      <c r="BD15" s="53">
        <v>4</v>
      </c>
      <c r="BE15" s="56">
        <v>2</v>
      </c>
    </row>
    <row r="16" spans="1:58" x14ac:dyDescent="0.25">
      <c r="A16" s="32" t="str">
        <f>[1]Datenbank!A14</f>
        <v>Fernschalttableau (SSM)</v>
      </c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9"/>
      <c r="AQ16" s="60">
        <f t="shared" si="0"/>
        <v>0</v>
      </c>
      <c r="AS16" s="61" t="s">
        <v>69</v>
      </c>
      <c r="AT16" s="62"/>
      <c r="AU16" s="63" t="s">
        <v>70</v>
      </c>
      <c r="AV16" s="64"/>
      <c r="AW16" s="65" t="s">
        <v>71</v>
      </c>
      <c r="AX16" s="66"/>
      <c r="AY16" s="67" t="s">
        <v>72</v>
      </c>
      <c r="AZ16" s="68"/>
      <c r="BA16" s="69" t="s">
        <v>73</v>
      </c>
      <c r="BB16" s="69"/>
      <c r="BC16" s="70"/>
      <c r="BD16" s="71">
        <v>2</v>
      </c>
      <c r="BE16" s="56">
        <v>1</v>
      </c>
    </row>
    <row r="17" spans="1:57" x14ac:dyDescent="0.25">
      <c r="A17" s="49" t="str">
        <f>[1]Datenbank!A15</f>
        <v>Fettabscheider (BM/SSM)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2"/>
      <c r="AQ17" s="53">
        <f t="shared" si="0"/>
        <v>0</v>
      </c>
      <c r="AS17" s="54" t="s">
        <v>69</v>
      </c>
      <c r="AT17" s="52"/>
      <c r="AU17" s="54" t="s">
        <v>70</v>
      </c>
      <c r="AV17" s="52"/>
      <c r="AW17" s="54" t="s">
        <v>71</v>
      </c>
      <c r="AX17" s="52"/>
      <c r="AY17" s="54" t="s">
        <v>72</v>
      </c>
      <c r="AZ17" s="55"/>
      <c r="BA17" s="51" t="s">
        <v>73</v>
      </c>
      <c r="BB17" s="51"/>
      <c r="BC17" s="52"/>
      <c r="BD17" s="53">
        <v>4</v>
      </c>
      <c r="BE17" s="56">
        <v>2</v>
      </c>
    </row>
    <row r="18" spans="1:57" x14ac:dyDescent="0.25">
      <c r="A18" s="32" t="str">
        <f>[1]Datenbank!A16</f>
        <v>Frischwasserstation (BM/SSM)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9"/>
      <c r="AQ18" s="60">
        <f t="shared" si="0"/>
        <v>0</v>
      </c>
      <c r="AS18" s="61" t="s">
        <v>69</v>
      </c>
      <c r="AT18" s="62"/>
      <c r="AU18" s="63" t="s">
        <v>70</v>
      </c>
      <c r="AV18" s="64"/>
      <c r="AW18" s="65" t="s">
        <v>71</v>
      </c>
      <c r="AX18" s="66"/>
      <c r="AY18" s="67" t="s">
        <v>72</v>
      </c>
      <c r="AZ18" s="68"/>
      <c r="BA18" s="69" t="s">
        <v>73</v>
      </c>
      <c r="BB18" s="69"/>
      <c r="BC18" s="70"/>
      <c r="BD18" s="71">
        <v>4</v>
      </c>
      <c r="BE18" s="56">
        <v>2</v>
      </c>
    </row>
    <row r="19" spans="1:57" x14ac:dyDescent="0.25">
      <c r="A19" s="49" t="str">
        <f>[1]Datenbank!A17</f>
        <v>Gas (SSM)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2"/>
      <c r="AQ19" s="53">
        <f t="shared" si="0"/>
        <v>0</v>
      </c>
      <c r="AS19" s="54" t="s">
        <v>69</v>
      </c>
      <c r="AT19" s="52"/>
      <c r="AU19" s="54" t="s">
        <v>70</v>
      </c>
      <c r="AV19" s="52"/>
      <c r="AW19" s="54" t="s">
        <v>71</v>
      </c>
      <c r="AX19" s="52"/>
      <c r="AY19" s="54" t="s">
        <v>72</v>
      </c>
      <c r="AZ19" s="55"/>
      <c r="BA19" s="51" t="s">
        <v>73</v>
      </c>
      <c r="BB19" s="51"/>
      <c r="BC19" s="52"/>
      <c r="BD19" s="53">
        <v>2</v>
      </c>
      <c r="BE19" s="56">
        <v>1</v>
      </c>
    </row>
    <row r="20" spans="1:57" x14ac:dyDescent="0.25">
      <c r="A20" s="32" t="str">
        <f>[1]Datenbank!A18</f>
        <v>Gaswarnanalge (SSM/BM/Ausgelöst)</v>
      </c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9"/>
      <c r="AQ20" s="60">
        <f t="shared" si="0"/>
        <v>0</v>
      </c>
      <c r="AS20" s="61" t="s">
        <v>74</v>
      </c>
      <c r="AT20" s="62"/>
      <c r="AU20" s="63" t="s">
        <v>75</v>
      </c>
      <c r="AV20" s="64"/>
      <c r="AW20" s="65" t="s">
        <v>76</v>
      </c>
      <c r="AX20" s="66"/>
      <c r="AY20" s="67" t="s">
        <v>77</v>
      </c>
      <c r="AZ20" s="68"/>
      <c r="BA20" s="69" t="s">
        <v>73</v>
      </c>
      <c r="BB20" s="69"/>
      <c r="BC20" s="70"/>
      <c r="BD20" s="71">
        <v>6</v>
      </c>
      <c r="BE20" s="56">
        <v>3</v>
      </c>
    </row>
    <row r="21" spans="1:57" x14ac:dyDescent="0.25">
      <c r="A21" s="49" t="str">
        <f>[1]Datenbank!A19</f>
        <v>Hebeanlage 230V bis 3,6kW (SSM, BM)</v>
      </c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2"/>
      <c r="AQ21" s="53">
        <f t="shared" si="0"/>
        <v>0</v>
      </c>
      <c r="AS21" s="54" t="s">
        <v>69</v>
      </c>
      <c r="AT21" s="52"/>
      <c r="AU21" s="54" t="s">
        <v>70</v>
      </c>
      <c r="AV21" s="52"/>
      <c r="AW21" s="54" t="s">
        <v>71</v>
      </c>
      <c r="AX21" s="52"/>
      <c r="AY21" s="54" t="s">
        <v>72</v>
      </c>
      <c r="AZ21" s="55"/>
      <c r="BA21" s="51" t="s">
        <v>73</v>
      </c>
      <c r="BB21" s="51"/>
      <c r="BC21" s="52"/>
      <c r="BD21" s="53">
        <v>4</v>
      </c>
      <c r="BE21" s="56">
        <v>2</v>
      </c>
    </row>
    <row r="22" spans="1:57" x14ac:dyDescent="0.25">
      <c r="A22" s="32" t="str">
        <f>[1]Datenbank!A20</f>
        <v>Hebeanlage 400V bis 3,6kW (SSM, BM)</v>
      </c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9"/>
      <c r="AQ22" s="60">
        <f t="shared" si="0"/>
        <v>0</v>
      </c>
      <c r="AS22" s="61" t="s">
        <v>69</v>
      </c>
      <c r="AT22" s="62"/>
      <c r="AU22" s="63" t="s">
        <v>70</v>
      </c>
      <c r="AV22" s="64"/>
      <c r="AW22" s="65" t="s">
        <v>71</v>
      </c>
      <c r="AX22" s="66"/>
      <c r="AY22" s="67" t="s">
        <v>72</v>
      </c>
      <c r="AZ22" s="68"/>
      <c r="BA22" s="69" t="s">
        <v>73</v>
      </c>
      <c r="BB22" s="69"/>
      <c r="BC22" s="70"/>
      <c r="BD22" s="71">
        <v>4</v>
      </c>
      <c r="BE22" s="56">
        <v>2</v>
      </c>
    </row>
    <row r="23" spans="1:57" x14ac:dyDescent="0.25">
      <c r="A23" s="49" t="str">
        <f>[1]Datenbank!A21</f>
        <v>Hygienespülung (SSM)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2"/>
      <c r="AQ23" s="53">
        <f t="shared" si="0"/>
        <v>0</v>
      </c>
      <c r="AS23" s="54" t="s">
        <v>69</v>
      </c>
      <c r="AT23" s="52"/>
      <c r="AU23" s="54" t="s">
        <v>70</v>
      </c>
      <c r="AV23" s="52"/>
      <c r="AW23" s="54" t="s">
        <v>71</v>
      </c>
      <c r="AX23" s="52"/>
      <c r="AY23" s="54" t="s">
        <v>72</v>
      </c>
      <c r="AZ23" s="55"/>
      <c r="BA23" s="51" t="s">
        <v>73</v>
      </c>
      <c r="BB23" s="51"/>
      <c r="BC23" s="52"/>
      <c r="BD23" s="53">
        <v>2</v>
      </c>
      <c r="BE23" s="56">
        <v>1</v>
      </c>
    </row>
    <row r="24" spans="1:57" x14ac:dyDescent="0.25">
      <c r="A24" s="32" t="str">
        <f>[1]Datenbank!A22</f>
        <v>Leckagewächter (SSM, BM)</v>
      </c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9"/>
      <c r="AQ24" s="60">
        <f t="shared" si="0"/>
        <v>0</v>
      </c>
      <c r="AS24" s="61" t="s">
        <v>69</v>
      </c>
      <c r="AT24" s="62"/>
      <c r="AU24" s="63" t="s">
        <v>70</v>
      </c>
      <c r="AV24" s="64"/>
      <c r="AW24" s="65" t="s">
        <v>71</v>
      </c>
      <c r="AX24" s="66"/>
      <c r="AY24" s="67" t="s">
        <v>72</v>
      </c>
      <c r="AZ24" s="68"/>
      <c r="BA24" s="69" t="s">
        <v>73</v>
      </c>
      <c r="BB24" s="69"/>
      <c r="BC24" s="70"/>
      <c r="BD24" s="71">
        <v>4</v>
      </c>
      <c r="BE24" s="56">
        <v>2</v>
      </c>
    </row>
    <row r="25" spans="1:57" x14ac:dyDescent="0.25">
      <c r="A25" s="49" t="str">
        <f>[1]Datenbank!A23</f>
        <v>LN2 (Alarm/Meldung)</v>
      </c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2"/>
      <c r="AQ25" s="53">
        <f t="shared" si="0"/>
        <v>0</v>
      </c>
      <c r="AS25" s="54" t="s">
        <v>69</v>
      </c>
      <c r="AT25" s="52"/>
      <c r="AU25" s="54" t="s">
        <v>70</v>
      </c>
      <c r="AV25" s="52"/>
      <c r="AW25" s="54" t="s">
        <v>71</v>
      </c>
      <c r="AX25" s="52"/>
      <c r="AY25" s="54" t="s">
        <v>72</v>
      </c>
      <c r="AZ25" s="55"/>
      <c r="BA25" s="51" t="s">
        <v>73</v>
      </c>
      <c r="BB25" s="51"/>
      <c r="BC25" s="52"/>
      <c r="BD25" s="53">
        <v>4</v>
      </c>
      <c r="BE25" s="56">
        <v>2</v>
      </c>
    </row>
    <row r="26" spans="1:57" x14ac:dyDescent="0.25">
      <c r="A26" s="32" t="str">
        <f>[1]Datenbank!A24</f>
        <v>Magnetventil (AUF/ZU/ANST)</v>
      </c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9"/>
      <c r="AQ26" s="60">
        <f t="shared" si="0"/>
        <v>0</v>
      </c>
      <c r="AS26" s="61" t="s">
        <v>74</v>
      </c>
      <c r="AT26" s="62"/>
      <c r="AU26" s="63" t="s">
        <v>75</v>
      </c>
      <c r="AV26" s="64"/>
      <c r="AW26" s="65" t="s">
        <v>76</v>
      </c>
      <c r="AX26" s="66"/>
      <c r="AY26" s="67" t="s">
        <v>78</v>
      </c>
      <c r="AZ26" s="68"/>
      <c r="BA26" s="69" t="s">
        <v>79</v>
      </c>
      <c r="BB26" s="69"/>
      <c r="BC26" s="70"/>
      <c r="BD26" s="71">
        <v>6</v>
      </c>
      <c r="BE26" s="56">
        <v>3</v>
      </c>
    </row>
    <row r="27" spans="1:57" x14ac:dyDescent="0.25">
      <c r="A27" s="49" t="str">
        <f>[1]Datenbank!A25</f>
        <v>Niveausteuerung (Max/Min/TL)</v>
      </c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2"/>
      <c r="AQ27" s="53">
        <f t="shared" si="0"/>
        <v>0</v>
      </c>
      <c r="AS27" s="54" t="s">
        <v>74</v>
      </c>
      <c r="AT27" s="52"/>
      <c r="AU27" s="54" t="s">
        <v>75</v>
      </c>
      <c r="AV27" s="52"/>
      <c r="AW27" s="54" t="s">
        <v>76</v>
      </c>
      <c r="AX27" s="52"/>
      <c r="AY27" s="54" t="s">
        <v>78</v>
      </c>
      <c r="AZ27" s="55"/>
      <c r="BA27" s="51" t="s">
        <v>79</v>
      </c>
      <c r="BB27" s="51"/>
      <c r="BC27" s="52"/>
      <c r="BD27" s="53">
        <v>6</v>
      </c>
      <c r="BE27" s="56">
        <v>3</v>
      </c>
    </row>
    <row r="28" spans="1:57" x14ac:dyDescent="0.25">
      <c r="A28" s="32" t="str">
        <f>[1]Datenbank!A26</f>
        <v>Sprinkleranlage (SSM)</v>
      </c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9"/>
      <c r="AQ28" s="60">
        <f t="shared" si="0"/>
        <v>0</v>
      </c>
      <c r="AS28" s="61" t="s">
        <v>69</v>
      </c>
      <c r="AT28" s="62"/>
      <c r="AU28" s="63" t="s">
        <v>70</v>
      </c>
      <c r="AV28" s="64"/>
      <c r="AW28" s="65" t="s">
        <v>71</v>
      </c>
      <c r="AX28" s="66"/>
      <c r="AY28" s="67" t="s">
        <v>72</v>
      </c>
      <c r="AZ28" s="68"/>
      <c r="BA28" s="69" t="s">
        <v>73</v>
      </c>
      <c r="BB28" s="69"/>
      <c r="BC28" s="70"/>
      <c r="BD28" s="71">
        <v>2</v>
      </c>
      <c r="BE28" s="56">
        <v>1</v>
      </c>
    </row>
    <row r="29" spans="1:57" x14ac:dyDescent="0.25">
      <c r="A29" s="49" t="str">
        <f>[1]Datenbank!A27</f>
        <v>Tauchpumpe 230V bis 3,6kW (1x C16A) (SSM, BM)</v>
      </c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2"/>
      <c r="AQ29" s="53">
        <f t="shared" si="0"/>
        <v>0</v>
      </c>
      <c r="AS29" s="54" t="s">
        <v>69</v>
      </c>
      <c r="AT29" s="52"/>
      <c r="AU29" s="54" t="s">
        <v>70</v>
      </c>
      <c r="AV29" s="52"/>
      <c r="AW29" s="54" t="s">
        <v>71</v>
      </c>
      <c r="AX29" s="52"/>
      <c r="AY29" s="54" t="s">
        <v>72</v>
      </c>
      <c r="AZ29" s="55"/>
      <c r="BA29" s="51" t="s">
        <v>73</v>
      </c>
      <c r="BB29" s="51"/>
      <c r="BC29" s="52"/>
      <c r="BD29" s="53">
        <v>4</v>
      </c>
      <c r="BE29" s="56">
        <v>2</v>
      </c>
    </row>
    <row r="30" spans="1:57" x14ac:dyDescent="0.25">
      <c r="A30" s="32" t="str">
        <f>[1]Datenbank!A28</f>
        <v>Tauchpumpe 400V bis 3,6kW (3 x C16A) (SSM, BM)</v>
      </c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9"/>
      <c r="AQ30" s="60">
        <f t="shared" si="0"/>
        <v>0</v>
      </c>
      <c r="AS30" s="61" t="s">
        <v>69</v>
      </c>
      <c r="AT30" s="62"/>
      <c r="AU30" s="63" t="s">
        <v>70</v>
      </c>
      <c r="AV30" s="64"/>
      <c r="AW30" s="65" t="s">
        <v>71</v>
      </c>
      <c r="AX30" s="66"/>
      <c r="AY30" s="67" t="s">
        <v>72</v>
      </c>
      <c r="AZ30" s="68"/>
      <c r="BA30" s="69" t="s">
        <v>73</v>
      </c>
      <c r="BB30" s="69"/>
      <c r="BC30" s="70"/>
      <c r="BD30" s="71">
        <v>4</v>
      </c>
      <c r="BE30" s="56">
        <v>2</v>
      </c>
    </row>
    <row r="31" spans="1:57" x14ac:dyDescent="0.25">
      <c r="A31" s="49" t="str">
        <f>[1]Datenbank!A29</f>
        <v>Umkehrosmoseanlage</v>
      </c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2"/>
      <c r="AQ31" s="53">
        <f t="shared" si="0"/>
        <v>0</v>
      </c>
      <c r="AS31" s="54" t="s">
        <v>69</v>
      </c>
      <c r="AT31" s="52"/>
      <c r="AU31" s="54" t="s">
        <v>70</v>
      </c>
      <c r="AV31" s="52"/>
      <c r="AW31" s="54" t="s">
        <v>71</v>
      </c>
      <c r="AX31" s="52"/>
      <c r="AY31" s="54" t="s">
        <v>72</v>
      </c>
      <c r="AZ31" s="55"/>
      <c r="BA31" s="51" t="s">
        <v>73</v>
      </c>
      <c r="BB31" s="51"/>
      <c r="BC31" s="52"/>
      <c r="BD31" s="53">
        <v>2</v>
      </c>
      <c r="BE31" s="56">
        <v>2</v>
      </c>
    </row>
    <row r="32" spans="1:57" x14ac:dyDescent="0.25">
      <c r="A32" s="32" t="str">
        <f>[1]Datenbank!A30</f>
        <v>Umluftkühlgerät (BM/SM/FG)</v>
      </c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60">
        <f t="shared" si="0"/>
        <v>0</v>
      </c>
      <c r="AS32" s="61" t="s">
        <v>74</v>
      </c>
      <c r="AT32" s="62"/>
      <c r="AU32" s="63" t="s">
        <v>75</v>
      </c>
      <c r="AV32" s="64"/>
      <c r="AW32" s="65" t="s">
        <v>76</v>
      </c>
      <c r="AX32" s="66"/>
      <c r="AY32" s="67" t="s">
        <v>78</v>
      </c>
      <c r="AZ32" s="68"/>
      <c r="BA32" s="69" t="s">
        <v>79</v>
      </c>
      <c r="BB32" s="69"/>
      <c r="BC32" s="70"/>
      <c r="BD32" s="71">
        <v>6</v>
      </c>
      <c r="BE32" s="56">
        <v>3</v>
      </c>
    </row>
    <row r="33" spans="1:57" ht="15.75" thickBot="1" x14ac:dyDescent="0.3">
      <c r="A33" s="49" t="str">
        <f>[1]Datenbank!A31</f>
        <v>VE-Wasser (SSM)</v>
      </c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4"/>
      <c r="AQ33" s="75">
        <f t="shared" si="0"/>
        <v>0</v>
      </c>
      <c r="AS33" s="76" t="s">
        <v>69</v>
      </c>
      <c r="AT33" s="74"/>
      <c r="AU33" s="76" t="s">
        <v>70</v>
      </c>
      <c r="AV33" s="74"/>
      <c r="AW33" s="76" t="s">
        <v>71</v>
      </c>
      <c r="AX33" s="74"/>
      <c r="AY33" s="76" t="s">
        <v>72</v>
      </c>
      <c r="AZ33" s="77"/>
      <c r="BA33" s="73" t="s">
        <v>73</v>
      </c>
      <c r="BB33" s="73"/>
      <c r="BC33" s="74"/>
      <c r="BD33" s="78">
        <v>2</v>
      </c>
      <c r="BE33" s="79">
        <v>1</v>
      </c>
    </row>
    <row r="34" spans="1:57" ht="15.75" thickBot="1" x14ac:dyDescent="0.3">
      <c r="A34" s="18" t="str">
        <f>[1]Datenbank!A32</f>
        <v>Meldungen und Leistungsabgang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1"/>
      <c r="AS34" s="82" t="s">
        <v>65</v>
      </c>
      <c r="AT34" s="83" t="s">
        <v>66</v>
      </c>
      <c r="AU34" s="82" t="s">
        <v>65</v>
      </c>
      <c r="AV34" s="83" t="s">
        <v>66</v>
      </c>
      <c r="AW34" s="82" t="s">
        <v>65</v>
      </c>
      <c r="AX34" s="83" t="s">
        <v>66</v>
      </c>
      <c r="AY34" s="82" t="s">
        <v>65</v>
      </c>
      <c r="AZ34" s="83" t="s">
        <v>66</v>
      </c>
      <c r="BA34" s="84" t="s">
        <v>65</v>
      </c>
      <c r="BB34" s="85" t="s">
        <v>67</v>
      </c>
      <c r="BC34" s="86" t="s">
        <v>68</v>
      </c>
      <c r="BD34" s="87" t="s">
        <v>61</v>
      </c>
      <c r="BE34" s="23" t="s">
        <v>62</v>
      </c>
    </row>
    <row r="35" spans="1:57" x14ac:dyDescent="0.25">
      <c r="A35" s="32" t="str">
        <f>[1]Datenbank!A33</f>
        <v>Druckerhöhungsanlage 230V (SSM, BM)</v>
      </c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90"/>
      <c r="AQ35" s="36">
        <f t="shared" si="0"/>
        <v>0</v>
      </c>
      <c r="AS35" s="37" t="s">
        <v>69</v>
      </c>
      <c r="AT35" s="38" t="s">
        <v>80</v>
      </c>
      <c r="AU35" s="39" t="s">
        <v>70</v>
      </c>
      <c r="AV35" s="40" t="s">
        <v>81</v>
      </c>
      <c r="AW35" s="41" t="s">
        <v>71</v>
      </c>
      <c r="AX35" s="42" t="s">
        <v>82</v>
      </c>
      <c r="AY35" s="43" t="s">
        <v>83</v>
      </c>
      <c r="AZ35" s="91"/>
      <c r="BA35" s="45" t="s">
        <v>73</v>
      </c>
      <c r="BB35" s="45" t="s">
        <v>84</v>
      </c>
      <c r="BC35" s="46"/>
      <c r="BD35" s="47">
        <v>7</v>
      </c>
      <c r="BE35" s="48">
        <v>2</v>
      </c>
    </row>
    <row r="36" spans="1:57" x14ac:dyDescent="0.25">
      <c r="A36" s="49" t="str">
        <f>[1]Datenbank!A34</f>
        <v>Druckerhöhungsanlage 400V bis 10kW (SSM, BM)</v>
      </c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2"/>
      <c r="AQ36" s="53">
        <f t="shared" si="0"/>
        <v>0</v>
      </c>
      <c r="AS36" s="54" t="s">
        <v>69</v>
      </c>
      <c r="AT36" s="52" t="s">
        <v>85</v>
      </c>
      <c r="AU36" s="54" t="s">
        <v>70</v>
      </c>
      <c r="AV36" s="52" t="s">
        <v>86</v>
      </c>
      <c r="AW36" s="54" t="s">
        <v>71</v>
      </c>
      <c r="AX36" s="52" t="s">
        <v>87</v>
      </c>
      <c r="AY36" s="54" t="s">
        <v>88</v>
      </c>
      <c r="AZ36" s="52"/>
      <c r="BA36" s="51" t="s">
        <v>73</v>
      </c>
      <c r="BB36" s="51" t="s">
        <v>89</v>
      </c>
      <c r="BC36" s="52"/>
      <c r="BD36" s="53">
        <v>9</v>
      </c>
      <c r="BE36" s="56">
        <v>2</v>
      </c>
    </row>
    <row r="37" spans="1:57" x14ac:dyDescent="0.25">
      <c r="A37" s="32" t="str">
        <f>[1]Datenbank!A35</f>
        <v>Druckerhöhungsanlage 400V bis 15kW (SSM, BM)</v>
      </c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9"/>
      <c r="AQ37" s="60">
        <f t="shared" si="0"/>
        <v>0</v>
      </c>
      <c r="AS37" s="61" t="s">
        <v>69</v>
      </c>
      <c r="AT37" s="62" t="s">
        <v>85</v>
      </c>
      <c r="AU37" s="63" t="s">
        <v>70</v>
      </c>
      <c r="AV37" s="64" t="s">
        <v>86</v>
      </c>
      <c r="AW37" s="65" t="s">
        <v>71</v>
      </c>
      <c r="AX37" s="66" t="s">
        <v>87</v>
      </c>
      <c r="AY37" s="67" t="s">
        <v>72</v>
      </c>
      <c r="AZ37" s="92"/>
      <c r="BA37" s="69" t="s">
        <v>73</v>
      </c>
      <c r="BB37" s="69" t="s">
        <v>89</v>
      </c>
      <c r="BC37" s="70"/>
      <c r="BD37" s="71">
        <v>9</v>
      </c>
      <c r="BE37" s="56">
        <v>2</v>
      </c>
    </row>
    <row r="38" spans="1:57" x14ac:dyDescent="0.25">
      <c r="A38" s="49" t="str">
        <f>[1]Datenbank!A36</f>
        <v>Druckerhöhungsanlage 400V bis 3kW (SSM, BM)</v>
      </c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2"/>
      <c r="AQ38" s="53">
        <f t="shared" si="0"/>
        <v>0</v>
      </c>
      <c r="AS38" s="54" t="s">
        <v>69</v>
      </c>
      <c r="AT38" s="52" t="s">
        <v>85</v>
      </c>
      <c r="AU38" s="54" t="s">
        <v>70</v>
      </c>
      <c r="AV38" s="52" t="s">
        <v>86</v>
      </c>
      <c r="AW38" s="54" t="s">
        <v>71</v>
      </c>
      <c r="AX38" s="52" t="s">
        <v>87</v>
      </c>
      <c r="AY38" s="54" t="s">
        <v>72</v>
      </c>
      <c r="AZ38" s="52"/>
      <c r="BA38" s="51" t="s">
        <v>73</v>
      </c>
      <c r="BB38" s="51" t="s">
        <v>89</v>
      </c>
      <c r="BC38" s="52"/>
      <c r="BD38" s="53">
        <v>9</v>
      </c>
      <c r="BE38" s="56">
        <v>2</v>
      </c>
    </row>
    <row r="39" spans="1:57" x14ac:dyDescent="0.25">
      <c r="A39" s="32" t="str">
        <f>[1]Datenbank!A37</f>
        <v>Druckerhöhungsanlage 400V bis 5kW (SSM, BM)</v>
      </c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9"/>
      <c r="AQ39" s="60">
        <f t="shared" si="0"/>
        <v>0</v>
      </c>
      <c r="AS39" s="61" t="s">
        <v>69</v>
      </c>
      <c r="AT39" s="62" t="s">
        <v>85</v>
      </c>
      <c r="AU39" s="63" t="s">
        <v>70</v>
      </c>
      <c r="AV39" s="64" t="s">
        <v>86</v>
      </c>
      <c r="AW39" s="65" t="s">
        <v>71</v>
      </c>
      <c r="AX39" s="66" t="s">
        <v>87</v>
      </c>
      <c r="AY39" s="67" t="s">
        <v>72</v>
      </c>
      <c r="AZ39" s="92"/>
      <c r="BA39" s="69" t="s">
        <v>73</v>
      </c>
      <c r="BB39" s="69" t="s">
        <v>89</v>
      </c>
      <c r="BC39" s="70"/>
      <c r="BD39" s="71">
        <v>9</v>
      </c>
      <c r="BE39" s="56">
        <v>2</v>
      </c>
    </row>
    <row r="40" spans="1:57" x14ac:dyDescent="0.25">
      <c r="A40" s="49" t="str">
        <f>[1]Datenbank!A38</f>
        <v>Druckhalteanlage 230V bis 3,6kW (1x C16A) (SSM)</v>
      </c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2"/>
      <c r="AQ40" s="53">
        <f t="shared" si="0"/>
        <v>0</v>
      </c>
      <c r="AS40" s="54" t="s">
        <v>69</v>
      </c>
      <c r="AT40" s="52" t="s">
        <v>80</v>
      </c>
      <c r="AU40" s="54" t="s">
        <v>70</v>
      </c>
      <c r="AV40" s="52" t="s">
        <v>81</v>
      </c>
      <c r="AW40" s="54" t="s">
        <v>71</v>
      </c>
      <c r="AX40" s="52" t="s">
        <v>82</v>
      </c>
      <c r="AY40" s="54" t="s">
        <v>72</v>
      </c>
      <c r="AZ40" s="52"/>
      <c r="BA40" s="51" t="s">
        <v>73</v>
      </c>
      <c r="BB40" s="51" t="s">
        <v>84</v>
      </c>
      <c r="BC40" s="52"/>
      <c r="BD40" s="53">
        <v>5</v>
      </c>
      <c r="BE40" s="56">
        <v>1</v>
      </c>
    </row>
    <row r="41" spans="1:57" x14ac:dyDescent="0.25">
      <c r="A41" s="32" t="str">
        <f>[1]Datenbank!A39</f>
        <v>Druckhalteanlage 400V bis 3,6kW (3 x C16A) (SSM)</v>
      </c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9"/>
      <c r="AQ41" s="60">
        <f t="shared" si="0"/>
        <v>0</v>
      </c>
      <c r="AS41" s="61" t="s">
        <v>69</v>
      </c>
      <c r="AT41" s="62" t="s">
        <v>85</v>
      </c>
      <c r="AU41" s="63" t="s">
        <v>70</v>
      </c>
      <c r="AV41" s="64" t="s">
        <v>86</v>
      </c>
      <c r="AW41" s="65" t="s">
        <v>71</v>
      </c>
      <c r="AX41" s="66" t="s">
        <v>87</v>
      </c>
      <c r="AY41" s="67" t="s">
        <v>72</v>
      </c>
      <c r="AZ41" s="92"/>
      <c r="BA41" s="69" t="s">
        <v>73</v>
      </c>
      <c r="BB41" s="69" t="s">
        <v>89</v>
      </c>
      <c r="BC41" s="70"/>
      <c r="BD41" s="71">
        <v>5</v>
      </c>
      <c r="BE41" s="56">
        <v>1</v>
      </c>
    </row>
    <row r="42" spans="1:57" x14ac:dyDescent="0.25">
      <c r="A42" s="49" t="str">
        <f>[1]Datenbank!A40</f>
        <v>Druckluft (SSM,BM)</v>
      </c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2"/>
      <c r="AQ42" s="53">
        <f t="shared" si="0"/>
        <v>0</v>
      </c>
      <c r="AS42" s="54" t="s">
        <v>69</v>
      </c>
      <c r="AT42" s="52" t="s">
        <v>85</v>
      </c>
      <c r="AU42" s="54" t="s">
        <v>70</v>
      </c>
      <c r="AV42" s="52" t="s">
        <v>86</v>
      </c>
      <c r="AW42" s="54" t="s">
        <v>71</v>
      </c>
      <c r="AX42" s="52" t="s">
        <v>87</v>
      </c>
      <c r="AY42" s="54" t="s">
        <v>72</v>
      </c>
      <c r="AZ42" s="52"/>
      <c r="BA42" s="51" t="s">
        <v>73</v>
      </c>
      <c r="BB42" s="51" t="s">
        <v>89</v>
      </c>
      <c r="BC42" s="52"/>
      <c r="BD42" s="53">
        <v>9</v>
      </c>
      <c r="BE42" s="56">
        <v>2</v>
      </c>
    </row>
    <row r="43" spans="1:57" x14ac:dyDescent="0.25">
      <c r="A43" s="32" t="str">
        <f>[1]Datenbank!A41</f>
        <v>Entgasungsanlage 230V bis 3,6kW (1x C16A) (SSM, BM)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9"/>
      <c r="AQ43" s="60">
        <f t="shared" si="0"/>
        <v>0</v>
      </c>
      <c r="AS43" s="61" t="s">
        <v>69</v>
      </c>
      <c r="AT43" s="62" t="s">
        <v>80</v>
      </c>
      <c r="AU43" s="63" t="s">
        <v>70</v>
      </c>
      <c r="AV43" s="64" t="s">
        <v>81</v>
      </c>
      <c r="AW43" s="65" t="s">
        <v>71</v>
      </c>
      <c r="AX43" s="66" t="s">
        <v>82</v>
      </c>
      <c r="AY43" s="67" t="s">
        <v>72</v>
      </c>
      <c r="AZ43" s="92"/>
      <c r="BA43" s="69" t="s">
        <v>73</v>
      </c>
      <c r="BB43" s="69" t="s">
        <v>84</v>
      </c>
      <c r="BC43" s="70"/>
      <c r="BD43" s="71">
        <v>7</v>
      </c>
      <c r="BE43" s="56">
        <v>2</v>
      </c>
    </row>
    <row r="44" spans="1:57" x14ac:dyDescent="0.25">
      <c r="A44" s="49" t="str">
        <f>[1]Datenbank!A42</f>
        <v>Entgasungsanlage 400V bis 3,6kW (3 x C16A) (SSM, BM)</v>
      </c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2"/>
      <c r="AQ44" s="53">
        <f t="shared" si="0"/>
        <v>0</v>
      </c>
      <c r="AS44" s="54" t="s">
        <v>69</v>
      </c>
      <c r="AT44" s="52" t="s">
        <v>85</v>
      </c>
      <c r="AU44" s="54" t="s">
        <v>70</v>
      </c>
      <c r="AV44" s="52" t="s">
        <v>86</v>
      </c>
      <c r="AW44" s="54" t="s">
        <v>71</v>
      </c>
      <c r="AX44" s="52" t="s">
        <v>87</v>
      </c>
      <c r="AY44" s="54" t="s">
        <v>72</v>
      </c>
      <c r="AZ44" s="52"/>
      <c r="BA44" s="51" t="s">
        <v>73</v>
      </c>
      <c r="BB44" s="51" t="s">
        <v>89</v>
      </c>
      <c r="BC44" s="52"/>
      <c r="BD44" s="53">
        <v>9</v>
      </c>
      <c r="BE44" s="56">
        <v>2</v>
      </c>
    </row>
    <row r="45" spans="1:57" x14ac:dyDescent="0.25">
      <c r="A45" s="32" t="str">
        <f>[1]Datenbank!A43</f>
        <v>Fernschalttableau (SSM)</v>
      </c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9"/>
      <c r="AQ45" s="60">
        <f t="shared" si="0"/>
        <v>0</v>
      </c>
      <c r="AS45" s="61" t="s">
        <v>69</v>
      </c>
      <c r="AT45" s="62" t="s">
        <v>85</v>
      </c>
      <c r="AU45" s="63" t="s">
        <v>70</v>
      </c>
      <c r="AV45" s="64" t="s">
        <v>86</v>
      </c>
      <c r="AW45" s="65" t="s">
        <v>71</v>
      </c>
      <c r="AX45" s="66" t="s">
        <v>87</v>
      </c>
      <c r="AY45" s="67" t="s">
        <v>72</v>
      </c>
      <c r="AZ45" s="92"/>
      <c r="BA45" s="69" t="s">
        <v>73</v>
      </c>
      <c r="BB45" s="69" t="s">
        <v>89</v>
      </c>
      <c r="BC45" s="70"/>
      <c r="BD45" s="71">
        <v>5</v>
      </c>
      <c r="BE45" s="56">
        <v>1</v>
      </c>
    </row>
    <row r="46" spans="1:57" x14ac:dyDescent="0.25">
      <c r="A46" s="49" t="str">
        <f>[1]Datenbank!A44</f>
        <v>Fettabscheider (BM/SSM)</v>
      </c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2"/>
      <c r="AQ46" s="53">
        <f t="shared" si="0"/>
        <v>0</v>
      </c>
      <c r="AS46" s="54" t="s">
        <v>69</v>
      </c>
      <c r="AT46" s="52" t="s">
        <v>85</v>
      </c>
      <c r="AU46" s="54" t="s">
        <v>70</v>
      </c>
      <c r="AV46" s="52" t="s">
        <v>86</v>
      </c>
      <c r="AW46" s="54" t="s">
        <v>71</v>
      </c>
      <c r="AX46" s="52" t="s">
        <v>87</v>
      </c>
      <c r="AY46" s="54" t="s">
        <v>72</v>
      </c>
      <c r="AZ46" s="52"/>
      <c r="BA46" s="51" t="s">
        <v>73</v>
      </c>
      <c r="BB46" s="51" t="s">
        <v>89</v>
      </c>
      <c r="BC46" s="52"/>
      <c r="BD46" s="53">
        <v>9</v>
      </c>
      <c r="BE46" s="56">
        <v>2</v>
      </c>
    </row>
    <row r="47" spans="1:57" x14ac:dyDescent="0.25">
      <c r="A47" s="32" t="str">
        <f>[1]Datenbank!A45</f>
        <v>Frischwasserstation (BM/SSM)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9"/>
      <c r="AQ47" s="60">
        <f t="shared" si="0"/>
        <v>0</v>
      </c>
      <c r="AS47" s="61" t="s">
        <v>69</v>
      </c>
      <c r="AT47" s="62" t="s">
        <v>85</v>
      </c>
      <c r="AU47" s="63" t="s">
        <v>70</v>
      </c>
      <c r="AV47" s="64" t="s">
        <v>86</v>
      </c>
      <c r="AW47" s="65" t="s">
        <v>71</v>
      </c>
      <c r="AX47" s="66" t="s">
        <v>87</v>
      </c>
      <c r="AY47" s="67" t="s">
        <v>72</v>
      </c>
      <c r="AZ47" s="92"/>
      <c r="BA47" s="69" t="s">
        <v>73</v>
      </c>
      <c r="BB47" s="69" t="s">
        <v>89</v>
      </c>
      <c r="BC47" s="70"/>
      <c r="BD47" s="71">
        <v>9</v>
      </c>
      <c r="BE47" s="56">
        <v>2</v>
      </c>
    </row>
    <row r="48" spans="1:57" x14ac:dyDescent="0.25">
      <c r="A48" s="49" t="str">
        <f>[1]Datenbank!A46</f>
        <v>Gas (SSM)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2"/>
      <c r="AQ48" s="53">
        <f t="shared" si="0"/>
        <v>0</v>
      </c>
      <c r="AS48" s="54" t="s">
        <v>69</v>
      </c>
      <c r="AT48" s="52" t="s">
        <v>80</v>
      </c>
      <c r="AU48" s="54" t="s">
        <v>70</v>
      </c>
      <c r="AV48" s="52" t="s">
        <v>81</v>
      </c>
      <c r="AW48" s="54" t="s">
        <v>71</v>
      </c>
      <c r="AX48" s="52" t="s">
        <v>82</v>
      </c>
      <c r="AY48" s="54" t="s">
        <v>72</v>
      </c>
      <c r="AZ48" s="52"/>
      <c r="BA48" s="51" t="s">
        <v>73</v>
      </c>
      <c r="BB48" s="51" t="s">
        <v>84</v>
      </c>
      <c r="BC48" s="52"/>
      <c r="BD48" s="53">
        <v>5</v>
      </c>
      <c r="BE48" s="56">
        <v>1</v>
      </c>
    </row>
    <row r="49" spans="1:57" x14ac:dyDescent="0.25">
      <c r="A49" s="32" t="str">
        <f>[1]Datenbank!A47</f>
        <v>Gaswarnanalge (SSM/BM/Ausgelöst)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9"/>
      <c r="AQ49" s="60">
        <f t="shared" si="0"/>
        <v>0</v>
      </c>
      <c r="AS49" s="61" t="s">
        <v>74</v>
      </c>
      <c r="AT49" s="62" t="s">
        <v>80</v>
      </c>
      <c r="AU49" s="63" t="s">
        <v>75</v>
      </c>
      <c r="AV49" s="64" t="s">
        <v>81</v>
      </c>
      <c r="AW49" s="65" t="s">
        <v>76</v>
      </c>
      <c r="AX49" s="66" t="s">
        <v>82</v>
      </c>
      <c r="AY49" s="67" t="s">
        <v>90</v>
      </c>
      <c r="AZ49" s="92"/>
      <c r="BA49" s="69" t="s">
        <v>73</v>
      </c>
      <c r="BB49" s="69" t="s">
        <v>84</v>
      </c>
      <c r="BC49" s="70"/>
      <c r="BD49" s="71">
        <v>9</v>
      </c>
      <c r="BE49" s="56">
        <v>3</v>
      </c>
    </row>
    <row r="50" spans="1:57" x14ac:dyDescent="0.25">
      <c r="A50" s="49" t="str">
        <f>[1]Datenbank!A48</f>
        <v>Hebeanlage 230V bis 3,6kW (1x C16A) (SSM, BM)</v>
      </c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2"/>
      <c r="AQ50" s="53">
        <f t="shared" si="0"/>
        <v>0</v>
      </c>
      <c r="AS50" s="54" t="s">
        <v>69</v>
      </c>
      <c r="AT50" s="52" t="s">
        <v>80</v>
      </c>
      <c r="AU50" s="54" t="s">
        <v>70</v>
      </c>
      <c r="AV50" s="52" t="s">
        <v>81</v>
      </c>
      <c r="AW50" s="54" t="s">
        <v>71</v>
      </c>
      <c r="AX50" s="52" t="s">
        <v>82</v>
      </c>
      <c r="AY50" s="54" t="s">
        <v>72</v>
      </c>
      <c r="AZ50" s="52"/>
      <c r="BA50" s="51" t="s">
        <v>73</v>
      </c>
      <c r="BB50" s="51" t="s">
        <v>84</v>
      </c>
      <c r="BC50" s="52"/>
      <c r="BD50" s="53">
        <v>7</v>
      </c>
      <c r="BE50" s="56">
        <v>2</v>
      </c>
    </row>
    <row r="51" spans="1:57" x14ac:dyDescent="0.25">
      <c r="A51" s="32" t="str">
        <f>[1]Datenbank!A49</f>
        <v>Hebeanlage 400V bis 3,6kW (3 x C16A) (SSM, BM)</v>
      </c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9"/>
      <c r="AQ51" s="60">
        <f t="shared" si="0"/>
        <v>0</v>
      </c>
      <c r="AS51" s="61" t="s">
        <v>69</v>
      </c>
      <c r="AT51" s="62" t="s">
        <v>85</v>
      </c>
      <c r="AU51" s="63" t="s">
        <v>70</v>
      </c>
      <c r="AV51" s="64" t="s">
        <v>86</v>
      </c>
      <c r="AW51" s="65" t="s">
        <v>71</v>
      </c>
      <c r="AX51" s="66" t="s">
        <v>87</v>
      </c>
      <c r="AY51" s="67" t="s">
        <v>72</v>
      </c>
      <c r="AZ51" s="92"/>
      <c r="BA51" s="69" t="s">
        <v>73</v>
      </c>
      <c r="BB51" s="69" t="s">
        <v>89</v>
      </c>
      <c r="BC51" s="70"/>
      <c r="BD51" s="71">
        <v>9</v>
      </c>
      <c r="BE51" s="56">
        <v>2</v>
      </c>
    </row>
    <row r="52" spans="1:57" x14ac:dyDescent="0.25">
      <c r="A52" s="49" t="str">
        <f>[1]Datenbank!A50</f>
        <v>Hygienespülung (SSM)</v>
      </c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2"/>
      <c r="AQ52" s="53">
        <f t="shared" si="0"/>
        <v>0</v>
      </c>
      <c r="AS52" s="54" t="s">
        <v>69</v>
      </c>
      <c r="AT52" s="52" t="s">
        <v>80</v>
      </c>
      <c r="AU52" s="54" t="s">
        <v>70</v>
      </c>
      <c r="AV52" s="52" t="s">
        <v>81</v>
      </c>
      <c r="AW52" s="54" t="s">
        <v>71</v>
      </c>
      <c r="AX52" s="52" t="s">
        <v>82</v>
      </c>
      <c r="AY52" s="54" t="s">
        <v>72</v>
      </c>
      <c r="AZ52" s="52"/>
      <c r="BA52" s="51" t="s">
        <v>73</v>
      </c>
      <c r="BB52" s="51" t="s">
        <v>84</v>
      </c>
      <c r="BC52" s="52"/>
      <c r="BD52" s="53">
        <v>5</v>
      </c>
      <c r="BE52" s="56">
        <v>1</v>
      </c>
    </row>
    <row r="53" spans="1:57" x14ac:dyDescent="0.25">
      <c r="A53" s="32" t="str">
        <f>[1]Datenbank!A51</f>
        <v>Leckagewächter (SSM, BM)</v>
      </c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9"/>
      <c r="AQ53" s="60">
        <f t="shared" si="0"/>
        <v>0</v>
      </c>
      <c r="AS53" s="61" t="s">
        <v>69</v>
      </c>
      <c r="AT53" s="62" t="s">
        <v>80</v>
      </c>
      <c r="AU53" s="63" t="s">
        <v>70</v>
      </c>
      <c r="AV53" s="64" t="s">
        <v>81</v>
      </c>
      <c r="AW53" s="65" t="s">
        <v>71</v>
      </c>
      <c r="AX53" s="66" t="s">
        <v>82</v>
      </c>
      <c r="AY53" s="67" t="s">
        <v>72</v>
      </c>
      <c r="AZ53" s="92"/>
      <c r="BA53" s="69" t="s">
        <v>73</v>
      </c>
      <c r="BB53" s="69" t="s">
        <v>84</v>
      </c>
      <c r="BC53" s="70"/>
      <c r="BD53" s="71">
        <v>7</v>
      </c>
      <c r="BE53" s="56">
        <v>2</v>
      </c>
    </row>
    <row r="54" spans="1:57" x14ac:dyDescent="0.25">
      <c r="A54" s="49" t="str">
        <f>[1]Datenbank!A52</f>
        <v>LN2 (Alarm/Meldung)</v>
      </c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2"/>
      <c r="AQ54" s="53">
        <f t="shared" si="0"/>
        <v>0</v>
      </c>
      <c r="AS54" s="54" t="s">
        <v>69</v>
      </c>
      <c r="AT54" s="52" t="s">
        <v>85</v>
      </c>
      <c r="AU54" s="54" t="s">
        <v>70</v>
      </c>
      <c r="AV54" s="52" t="s">
        <v>86</v>
      </c>
      <c r="AW54" s="54" t="s">
        <v>71</v>
      </c>
      <c r="AX54" s="52" t="s">
        <v>87</v>
      </c>
      <c r="AY54" s="54" t="s">
        <v>72</v>
      </c>
      <c r="AZ54" s="52"/>
      <c r="BA54" s="51" t="s">
        <v>73</v>
      </c>
      <c r="BB54" s="51" t="s">
        <v>89</v>
      </c>
      <c r="BC54" s="52"/>
      <c r="BD54" s="53">
        <v>7</v>
      </c>
      <c r="BE54" s="56">
        <v>2</v>
      </c>
    </row>
    <row r="55" spans="1:57" x14ac:dyDescent="0.25">
      <c r="A55" s="32" t="str">
        <f>[1]Datenbank!A53</f>
        <v>Magnetventil (AUF/ZU/ANST)</v>
      </c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9"/>
      <c r="AQ55" s="60">
        <f t="shared" si="0"/>
        <v>0</v>
      </c>
      <c r="AS55" s="61" t="s">
        <v>74</v>
      </c>
      <c r="AT55" s="62" t="s">
        <v>91</v>
      </c>
      <c r="AU55" s="63" t="s">
        <v>75</v>
      </c>
      <c r="AV55" s="64" t="s">
        <v>92</v>
      </c>
      <c r="AW55" s="65" t="s">
        <v>76</v>
      </c>
      <c r="AX55" s="66" t="s">
        <v>93</v>
      </c>
      <c r="AY55" s="67" t="s">
        <v>78</v>
      </c>
      <c r="AZ55" s="92"/>
      <c r="BA55" s="69" t="s">
        <v>79</v>
      </c>
      <c r="BB55" s="69" t="s">
        <v>94</v>
      </c>
      <c r="BC55" s="70"/>
      <c r="BD55" s="71">
        <v>6</v>
      </c>
      <c r="BE55" s="56">
        <v>3</v>
      </c>
    </row>
    <row r="56" spans="1:57" x14ac:dyDescent="0.25">
      <c r="A56" s="49" t="str">
        <f>[1]Datenbank!A54</f>
        <v>Niveausteuerung (Max/Min/TL)</v>
      </c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2"/>
      <c r="AQ56" s="53">
        <f t="shared" si="0"/>
        <v>0</v>
      </c>
      <c r="AS56" s="54" t="s">
        <v>74</v>
      </c>
      <c r="AT56" s="52" t="s">
        <v>91</v>
      </c>
      <c r="AU56" s="54" t="s">
        <v>75</v>
      </c>
      <c r="AV56" s="52" t="s">
        <v>92</v>
      </c>
      <c r="AW56" s="54" t="s">
        <v>76</v>
      </c>
      <c r="AX56" s="52" t="s">
        <v>93</v>
      </c>
      <c r="AY56" s="54" t="s">
        <v>78</v>
      </c>
      <c r="AZ56" s="52"/>
      <c r="BA56" s="51" t="s">
        <v>79</v>
      </c>
      <c r="BB56" s="51" t="s">
        <v>94</v>
      </c>
      <c r="BC56" s="52"/>
      <c r="BD56" s="53">
        <v>6</v>
      </c>
      <c r="BE56" s="56">
        <v>3</v>
      </c>
    </row>
    <row r="57" spans="1:57" x14ac:dyDescent="0.25">
      <c r="A57" s="32" t="str">
        <f>[1]Datenbank!A55</f>
        <v>Sprinkleranlage (SSM)</v>
      </c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9"/>
      <c r="AQ57" s="60">
        <f t="shared" si="0"/>
        <v>0</v>
      </c>
      <c r="AS57" s="61" t="s">
        <v>69</v>
      </c>
      <c r="AT57" s="62" t="s">
        <v>85</v>
      </c>
      <c r="AU57" s="63" t="s">
        <v>70</v>
      </c>
      <c r="AV57" s="64" t="s">
        <v>86</v>
      </c>
      <c r="AW57" s="65" t="s">
        <v>71</v>
      </c>
      <c r="AX57" s="66" t="s">
        <v>87</v>
      </c>
      <c r="AY57" s="67" t="s">
        <v>72</v>
      </c>
      <c r="AZ57" s="92"/>
      <c r="BA57" s="69" t="s">
        <v>73</v>
      </c>
      <c r="BB57" s="69" t="s">
        <v>89</v>
      </c>
      <c r="BC57" s="70"/>
      <c r="BD57" s="71">
        <v>9</v>
      </c>
      <c r="BE57" s="56">
        <v>1</v>
      </c>
    </row>
    <row r="58" spans="1:57" x14ac:dyDescent="0.25">
      <c r="A58" s="49" t="str">
        <f>[1]Datenbank!A56</f>
        <v>Tauchpumpe 230V bis 3,6kW (1x C16A) (SSM, BM)</v>
      </c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2"/>
      <c r="AQ58" s="53">
        <f t="shared" si="0"/>
        <v>0</v>
      </c>
      <c r="AS58" s="54" t="s">
        <v>69</v>
      </c>
      <c r="AT58" s="52" t="s">
        <v>80</v>
      </c>
      <c r="AU58" s="54" t="s">
        <v>70</v>
      </c>
      <c r="AV58" s="52" t="s">
        <v>81</v>
      </c>
      <c r="AW58" s="54" t="s">
        <v>71</v>
      </c>
      <c r="AX58" s="52" t="s">
        <v>82</v>
      </c>
      <c r="AY58" s="54" t="s">
        <v>72</v>
      </c>
      <c r="AZ58" s="52"/>
      <c r="BA58" s="51" t="s">
        <v>73</v>
      </c>
      <c r="BB58" s="51" t="s">
        <v>84</v>
      </c>
      <c r="BC58" s="52"/>
      <c r="BD58" s="53">
        <v>7</v>
      </c>
      <c r="BE58" s="56">
        <v>2</v>
      </c>
    </row>
    <row r="59" spans="1:57" x14ac:dyDescent="0.25">
      <c r="A59" s="32" t="str">
        <f>[1]Datenbank!A57</f>
        <v>Tauchpumpe 400V bis 3,6kW (3 x C16A) (SSM, BM)</v>
      </c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9"/>
      <c r="AQ59" s="60">
        <f t="shared" si="0"/>
        <v>0</v>
      </c>
      <c r="AS59" s="61" t="s">
        <v>69</v>
      </c>
      <c r="AT59" s="62" t="s">
        <v>85</v>
      </c>
      <c r="AU59" s="63" t="s">
        <v>70</v>
      </c>
      <c r="AV59" s="64" t="s">
        <v>86</v>
      </c>
      <c r="AW59" s="65" t="s">
        <v>71</v>
      </c>
      <c r="AX59" s="66" t="s">
        <v>87</v>
      </c>
      <c r="AY59" s="67" t="s">
        <v>72</v>
      </c>
      <c r="AZ59" s="92"/>
      <c r="BA59" s="69" t="s">
        <v>73</v>
      </c>
      <c r="BB59" s="69" t="s">
        <v>89</v>
      </c>
      <c r="BC59" s="70"/>
      <c r="BD59" s="71">
        <v>9</v>
      </c>
      <c r="BE59" s="56">
        <v>2</v>
      </c>
    </row>
    <row r="60" spans="1:57" x14ac:dyDescent="0.25">
      <c r="A60" s="49" t="str">
        <f>[1]Datenbank!A58</f>
        <v>Umkehrosmoseanlage</v>
      </c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Q60" s="53">
        <f t="shared" si="0"/>
        <v>0</v>
      </c>
      <c r="AS60" s="54" t="s">
        <v>69</v>
      </c>
      <c r="AT60" s="52" t="s">
        <v>85</v>
      </c>
      <c r="AU60" s="54" t="s">
        <v>70</v>
      </c>
      <c r="AV60" s="52" t="s">
        <v>86</v>
      </c>
      <c r="AW60" s="54" t="s">
        <v>71</v>
      </c>
      <c r="AX60" s="52" t="s">
        <v>87</v>
      </c>
      <c r="AY60" s="54" t="s">
        <v>72</v>
      </c>
      <c r="AZ60" s="52"/>
      <c r="BA60" s="51" t="s">
        <v>73</v>
      </c>
      <c r="BB60" s="51" t="s">
        <v>89</v>
      </c>
      <c r="BC60" s="52"/>
      <c r="BD60" s="53">
        <v>9</v>
      </c>
      <c r="BE60" s="56">
        <v>2</v>
      </c>
    </row>
    <row r="61" spans="1:57" x14ac:dyDescent="0.25">
      <c r="A61" s="32" t="str">
        <f>[1]Datenbank!A59</f>
        <v>Umluftkühlgerät (BM/SM/FG)</v>
      </c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60">
        <f t="shared" si="0"/>
        <v>0</v>
      </c>
      <c r="AS61" s="61" t="s">
        <v>74</v>
      </c>
      <c r="AT61" s="62" t="s">
        <v>91</v>
      </c>
      <c r="AU61" s="63" t="s">
        <v>75</v>
      </c>
      <c r="AV61" s="64" t="s">
        <v>92</v>
      </c>
      <c r="AW61" s="65" t="s">
        <v>76</v>
      </c>
      <c r="AX61" s="66" t="s">
        <v>93</v>
      </c>
      <c r="AY61" s="67" t="s">
        <v>78</v>
      </c>
      <c r="AZ61" s="92"/>
      <c r="BA61" s="69" t="s">
        <v>79</v>
      </c>
      <c r="BB61" s="69" t="s">
        <v>94</v>
      </c>
      <c r="BC61" s="70"/>
      <c r="BD61" s="71">
        <v>9</v>
      </c>
      <c r="BE61" s="56">
        <v>3</v>
      </c>
    </row>
    <row r="62" spans="1:57" ht="15.75" thickBot="1" x14ac:dyDescent="0.3">
      <c r="A62" s="93" t="str">
        <f>[1]Datenbank!A60</f>
        <v>VE-Wasser (SSM)</v>
      </c>
      <c r="B62" s="72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4"/>
      <c r="AQ62" s="75">
        <f t="shared" si="0"/>
        <v>0</v>
      </c>
      <c r="AS62" s="76" t="s">
        <v>69</v>
      </c>
      <c r="AT62" s="74" t="s">
        <v>91</v>
      </c>
      <c r="AU62" s="76" t="s">
        <v>70</v>
      </c>
      <c r="AV62" s="74" t="s">
        <v>92</v>
      </c>
      <c r="AW62" s="76" t="s">
        <v>71</v>
      </c>
      <c r="AX62" s="74" t="s">
        <v>93</v>
      </c>
      <c r="AY62" s="76" t="s">
        <v>72</v>
      </c>
      <c r="AZ62" s="74"/>
      <c r="BA62" s="73" t="s">
        <v>73</v>
      </c>
      <c r="BB62" s="73" t="s">
        <v>94</v>
      </c>
      <c r="BC62" s="74"/>
      <c r="BD62" s="75">
        <v>7</v>
      </c>
      <c r="BE62" s="79">
        <v>1</v>
      </c>
    </row>
  </sheetData>
  <mergeCells count="9">
    <mergeCell ref="BA4:BC4"/>
    <mergeCell ref="B5:AO5"/>
    <mergeCell ref="B34:AO34"/>
    <mergeCell ref="A3:A4"/>
    <mergeCell ref="B3:AO4"/>
    <mergeCell ref="AS4:AT4"/>
    <mergeCell ref="AU4:AV4"/>
    <mergeCell ref="AW4:AX4"/>
    <mergeCell ref="AY4:AZ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480A-F55A-4993-B5C5-67CEC30357AF}">
  <dimension ref="A1:O274"/>
  <sheetViews>
    <sheetView topLeftCell="A25" workbookViewId="0">
      <selection activeCell="C34" sqref="C34"/>
    </sheetView>
  </sheetViews>
  <sheetFormatPr baseColWidth="10" defaultRowHeight="15" x14ac:dyDescent="0.25"/>
  <cols>
    <col min="1" max="1" width="123.85546875" bestFit="1" customWidth="1"/>
    <col min="2" max="2" width="20.7109375" bestFit="1" customWidth="1"/>
    <col min="3" max="3" width="13.140625" customWidth="1"/>
    <col min="4" max="4" width="17.7109375" bestFit="1" customWidth="1"/>
    <col min="5" max="5" width="15.28515625" customWidth="1"/>
    <col min="6" max="6" width="21" bestFit="1" customWidth="1"/>
    <col min="7" max="7" width="20.28515625" bestFit="1" customWidth="1"/>
    <col min="8" max="8" width="12.140625" bestFit="1" customWidth="1"/>
    <col min="10" max="10" width="9.42578125" customWidth="1"/>
    <col min="13" max="13" width="10.5703125" customWidth="1"/>
    <col min="14" max="14" width="10.140625" bestFit="1" customWidth="1"/>
  </cols>
  <sheetData>
    <row r="1" spans="1:15" ht="15.75" thickBot="1" x14ac:dyDescent="0.3">
      <c r="A1" s="7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thickBot="1" x14ac:dyDescent="0.3">
      <c r="A2" s="10"/>
      <c r="B2" s="13" t="s">
        <v>56</v>
      </c>
      <c r="C2" s="14"/>
      <c r="D2" s="13" t="s">
        <v>57</v>
      </c>
      <c r="E2" s="14"/>
      <c r="F2" s="13" t="s">
        <v>58</v>
      </c>
      <c r="G2" s="14"/>
      <c r="H2" s="13" t="s">
        <v>59</v>
      </c>
      <c r="I2" s="14"/>
      <c r="J2" s="13" t="s">
        <v>60</v>
      </c>
      <c r="K2" s="15"/>
      <c r="L2" s="14"/>
      <c r="M2" s="16" t="s">
        <v>61</v>
      </c>
      <c r="N2" s="17" t="s">
        <v>62</v>
      </c>
      <c r="O2" s="3"/>
    </row>
    <row r="3" spans="1:15" ht="15.75" thickBot="1" x14ac:dyDescent="0.3">
      <c r="A3" s="18" t="s">
        <v>63</v>
      </c>
      <c r="B3" s="24" t="s">
        <v>65</v>
      </c>
      <c r="C3" s="25" t="s">
        <v>66</v>
      </c>
      <c r="D3" s="24" t="s">
        <v>65</v>
      </c>
      <c r="E3" s="25" t="s">
        <v>66</v>
      </c>
      <c r="F3" s="24" t="s">
        <v>65</v>
      </c>
      <c r="G3" s="25" t="s">
        <v>66</v>
      </c>
      <c r="H3" s="24" t="s">
        <v>65</v>
      </c>
      <c r="I3" s="26" t="s">
        <v>66</v>
      </c>
      <c r="J3" s="27" t="s">
        <v>65</v>
      </c>
      <c r="K3" s="28" t="s">
        <v>67</v>
      </c>
      <c r="L3" s="29" t="s">
        <v>68</v>
      </c>
      <c r="M3" s="30"/>
      <c r="N3" s="31"/>
      <c r="O3" s="22"/>
    </row>
    <row r="4" spans="1:15" x14ac:dyDescent="0.25">
      <c r="A4" s="32" t="s">
        <v>95</v>
      </c>
      <c r="B4" s="37" t="s">
        <v>69</v>
      </c>
      <c r="C4" s="38"/>
      <c r="D4" s="39" t="s">
        <v>70</v>
      </c>
      <c r="E4" s="40"/>
      <c r="F4" s="41" t="s">
        <v>71</v>
      </c>
      <c r="G4" s="42"/>
      <c r="H4" s="43" t="s">
        <v>72</v>
      </c>
      <c r="I4" s="44"/>
      <c r="J4" s="45" t="s">
        <v>73</v>
      </c>
      <c r="K4" s="45"/>
      <c r="L4" s="46"/>
      <c r="M4" s="47">
        <v>4</v>
      </c>
      <c r="N4" s="48">
        <v>2</v>
      </c>
      <c r="O4" s="3"/>
    </row>
    <row r="5" spans="1:15" x14ac:dyDescent="0.25">
      <c r="A5" s="94" t="s">
        <v>96</v>
      </c>
      <c r="B5" s="54" t="s">
        <v>69</v>
      </c>
      <c r="C5" s="52"/>
      <c r="D5" s="54" t="s">
        <v>70</v>
      </c>
      <c r="E5" s="52"/>
      <c r="F5" s="54" t="s">
        <v>71</v>
      </c>
      <c r="G5" s="52"/>
      <c r="H5" s="54" t="s">
        <v>72</v>
      </c>
      <c r="I5" s="55"/>
      <c r="J5" s="51" t="s">
        <v>73</v>
      </c>
      <c r="K5" s="51"/>
      <c r="L5" s="52"/>
      <c r="M5" s="53">
        <v>4</v>
      </c>
      <c r="N5" s="56">
        <v>2</v>
      </c>
      <c r="O5" s="3"/>
    </row>
    <row r="6" spans="1:15" x14ac:dyDescent="0.25">
      <c r="A6" s="95" t="s">
        <v>97</v>
      </c>
      <c r="B6" s="61" t="s">
        <v>69</v>
      </c>
      <c r="C6" s="62"/>
      <c r="D6" s="63" t="s">
        <v>70</v>
      </c>
      <c r="E6" s="64"/>
      <c r="F6" s="65" t="s">
        <v>71</v>
      </c>
      <c r="G6" s="66"/>
      <c r="H6" s="67" t="s">
        <v>72</v>
      </c>
      <c r="I6" s="68"/>
      <c r="J6" s="69" t="s">
        <v>73</v>
      </c>
      <c r="K6" s="69"/>
      <c r="L6" s="70"/>
      <c r="M6" s="71">
        <v>4</v>
      </c>
      <c r="N6" s="56">
        <v>2</v>
      </c>
      <c r="O6" s="3"/>
    </row>
    <row r="7" spans="1:15" x14ac:dyDescent="0.25">
      <c r="A7" s="94" t="s">
        <v>98</v>
      </c>
      <c r="B7" s="54" t="s">
        <v>69</v>
      </c>
      <c r="C7" s="52"/>
      <c r="D7" s="54" t="s">
        <v>70</v>
      </c>
      <c r="E7" s="52"/>
      <c r="F7" s="54" t="s">
        <v>71</v>
      </c>
      <c r="G7" s="52"/>
      <c r="H7" s="54" t="s">
        <v>72</v>
      </c>
      <c r="I7" s="55"/>
      <c r="J7" s="51" t="s">
        <v>73</v>
      </c>
      <c r="K7" s="51"/>
      <c r="L7" s="52"/>
      <c r="M7" s="53">
        <v>4</v>
      </c>
      <c r="N7" s="56">
        <v>2</v>
      </c>
      <c r="O7" s="3"/>
    </row>
    <row r="8" spans="1:15" x14ac:dyDescent="0.25">
      <c r="A8" s="95" t="s">
        <v>99</v>
      </c>
      <c r="B8" s="61" t="s">
        <v>69</v>
      </c>
      <c r="C8" s="62"/>
      <c r="D8" s="63" t="s">
        <v>70</v>
      </c>
      <c r="E8" s="64"/>
      <c r="F8" s="65" t="s">
        <v>71</v>
      </c>
      <c r="G8" s="66"/>
      <c r="H8" s="67" t="s">
        <v>72</v>
      </c>
      <c r="I8" s="68"/>
      <c r="J8" s="69" t="s">
        <v>73</v>
      </c>
      <c r="K8" s="69"/>
      <c r="L8" s="70"/>
      <c r="M8" s="71">
        <v>4</v>
      </c>
      <c r="N8" s="56">
        <v>2</v>
      </c>
      <c r="O8" s="3"/>
    </row>
    <row r="9" spans="1:15" x14ac:dyDescent="0.25">
      <c r="A9" s="94" t="s">
        <v>100</v>
      </c>
      <c r="B9" s="54" t="s">
        <v>69</v>
      </c>
      <c r="C9" s="52"/>
      <c r="D9" s="54" t="s">
        <v>70</v>
      </c>
      <c r="E9" s="52"/>
      <c r="F9" s="54" t="s">
        <v>71</v>
      </c>
      <c r="G9" s="52"/>
      <c r="H9" s="54" t="s">
        <v>72</v>
      </c>
      <c r="I9" s="55"/>
      <c r="J9" s="51" t="s">
        <v>73</v>
      </c>
      <c r="K9" s="51"/>
      <c r="L9" s="52"/>
      <c r="M9" s="53">
        <v>2</v>
      </c>
      <c r="N9" s="56">
        <v>1</v>
      </c>
      <c r="O9" s="3"/>
    </row>
    <row r="10" spans="1:15" x14ac:dyDescent="0.25">
      <c r="A10" s="95" t="s">
        <v>101</v>
      </c>
      <c r="B10" s="61" t="s">
        <v>69</v>
      </c>
      <c r="C10" s="62"/>
      <c r="D10" s="63" t="s">
        <v>70</v>
      </c>
      <c r="E10" s="64"/>
      <c r="F10" s="65" t="s">
        <v>71</v>
      </c>
      <c r="G10" s="66"/>
      <c r="H10" s="67" t="s">
        <v>72</v>
      </c>
      <c r="I10" s="68"/>
      <c r="J10" s="69" t="s">
        <v>73</v>
      </c>
      <c r="K10" s="69"/>
      <c r="L10" s="70"/>
      <c r="M10" s="71">
        <v>2</v>
      </c>
      <c r="N10" s="56">
        <v>1</v>
      </c>
      <c r="O10" s="3"/>
    </row>
    <row r="11" spans="1:15" x14ac:dyDescent="0.25">
      <c r="A11" s="94" t="s">
        <v>102</v>
      </c>
      <c r="B11" s="54" t="s">
        <v>69</v>
      </c>
      <c r="C11" s="52"/>
      <c r="D11" s="54" t="s">
        <v>70</v>
      </c>
      <c r="E11" s="52"/>
      <c r="F11" s="54" t="s">
        <v>71</v>
      </c>
      <c r="G11" s="52"/>
      <c r="H11" s="54" t="s">
        <v>72</v>
      </c>
      <c r="I11" s="55"/>
      <c r="J11" s="51" t="s">
        <v>73</v>
      </c>
      <c r="K11" s="51"/>
      <c r="L11" s="52"/>
      <c r="M11" s="53">
        <v>4</v>
      </c>
      <c r="N11" s="56">
        <v>2</v>
      </c>
      <c r="O11" s="3"/>
    </row>
    <row r="12" spans="1:15" x14ac:dyDescent="0.25">
      <c r="A12" s="95" t="s">
        <v>103</v>
      </c>
      <c r="B12" s="61" t="s">
        <v>69</v>
      </c>
      <c r="C12" s="62"/>
      <c r="D12" s="63" t="s">
        <v>70</v>
      </c>
      <c r="E12" s="64"/>
      <c r="F12" s="65" t="s">
        <v>71</v>
      </c>
      <c r="G12" s="66"/>
      <c r="H12" s="67" t="s">
        <v>72</v>
      </c>
      <c r="I12" s="68"/>
      <c r="J12" s="69" t="s">
        <v>73</v>
      </c>
      <c r="K12" s="69"/>
      <c r="L12" s="70"/>
      <c r="M12" s="71">
        <v>4</v>
      </c>
      <c r="N12" s="56">
        <v>2</v>
      </c>
      <c r="O12" s="3"/>
    </row>
    <row r="13" spans="1:15" x14ac:dyDescent="0.25">
      <c r="A13" s="94" t="s">
        <v>104</v>
      </c>
      <c r="B13" s="54" t="s">
        <v>69</v>
      </c>
      <c r="C13" s="52"/>
      <c r="D13" s="54" t="s">
        <v>70</v>
      </c>
      <c r="E13" s="52"/>
      <c r="F13" s="54" t="s">
        <v>71</v>
      </c>
      <c r="G13" s="52"/>
      <c r="H13" s="54" t="s">
        <v>72</v>
      </c>
      <c r="I13" s="55"/>
      <c r="J13" s="51" t="s">
        <v>73</v>
      </c>
      <c r="K13" s="51"/>
      <c r="L13" s="52"/>
      <c r="M13" s="53">
        <v>4</v>
      </c>
      <c r="N13" s="56">
        <v>2</v>
      </c>
      <c r="O13" s="3"/>
    </row>
    <row r="14" spans="1:15" x14ac:dyDescent="0.25">
      <c r="A14" s="95" t="s">
        <v>105</v>
      </c>
      <c r="B14" s="61" t="s">
        <v>69</v>
      </c>
      <c r="C14" s="62"/>
      <c r="D14" s="63" t="s">
        <v>70</v>
      </c>
      <c r="E14" s="64"/>
      <c r="F14" s="65" t="s">
        <v>71</v>
      </c>
      <c r="G14" s="66"/>
      <c r="H14" s="67" t="s">
        <v>72</v>
      </c>
      <c r="I14" s="68"/>
      <c r="J14" s="69" t="s">
        <v>73</v>
      </c>
      <c r="K14" s="69"/>
      <c r="L14" s="70"/>
      <c r="M14" s="71">
        <v>2</v>
      </c>
      <c r="N14" s="56">
        <v>1</v>
      </c>
      <c r="O14" s="3"/>
    </row>
    <row r="15" spans="1:15" x14ac:dyDescent="0.25">
      <c r="A15" s="94" t="s">
        <v>106</v>
      </c>
      <c r="B15" s="54" t="s">
        <v>69</v>
      </c>
      <c r="C15" s="52"/>
      <c r="D15" s="54" t="s">
        <v>70</v>
      </c>
      <c r="E15" s="52"/>
      <c r="F15" s="54" t="s">
        <v>71</v>
      </c>
      <c r="G15" s="52"/>
      <c r="H15" s="54" t="s">
        <v>72</v>
      </c>
      <c r="I15" s="55"/>
      <c r="J15" s="51" t="s">
        <v>73</v>
      </c>
      <c r="K15" s="51"/>
      <c r="L15" s="52"/>
      <c r="M15" s="53">
        <v>4</v>
      </c>
      <c r="N15" s="56">
        <v>2</v>
      </c>
      <c r="O15" s="3"/>
    </row>
    <row r="16" spans="1:15" x14ac:dyDescent="0.25">
      <c r="A16" s="95" t="s">
        <v>107</v>
      </c>
      <c r="B16" s="61" t="s">
        <v>69</v>
      </c>
      <c r="C16" s="62"/>
      <c r="D16" s="63" t="s">
        <v>70</v>
      </c>
      <c r="E16" s="64"/>
      <c r="F16" s="65" t="s">
        <v>71</v>
      </c>
      <c r="G16" s="66"/>
      <c r="H16" s="67" t="s">
        <v>72</v>
      </c>
      <c r="I16" s="68"/>
      <c r="J16" s="69" t="s">
        <v>73</v>
      </c>
      <c r="K16" s="69"/>
      <c r="L16" s="70"/>
      <c r="M16" s="71">
        <v>4</v>
      </c>
      <c r="N16" s="56">
        <v>2</v>
      </c>
      <c r="O16" s="3"/>
    </row>
    <row r="17" spans="1:15" x14ac:dyDescent="0.25">
      <c r="A17" s="94" t="s">
        <v>108</v>
      </c>
      <c r="B17" s="54" t="s">
        <v>69</v>
      </c>
      <c r="C17" s="52"/>
      <c r="D17" s="54" t="s">
        <v>70</v>
      </c>
      <c r="E17" s="52"/>
      <c r="F17" s="54" t="s">
        <v>71</v>
      </c>
      <c r="G17" s="52"/>
      <c r="H17" s="54" t="s">
        <v>72</v>
      </c>
      <c r="I17" s="55"/>
      <c r="J17" s="51" t="s">
        <v>73</v>
      </c>
      <c r="K17" s="51"/>
      <c r="L17" s="52"/>
      <c r="M17" s="53">
        <v>2</v>
      </c>
      <c r="N17" s="56">
        <v>1</v>
      </c>
      <c r="O17" s="3"/>
    </row>
    <row r="18" spans="1:15" x14ac:dyDescent="0.25">
      <c r="A18" s="95" t="s">
        <v>109</v>
      </c>
      <c r="B18" s="61" t="s">
        <v>74</v>
      </c>
      <c r="C18" s="62"/>
      <c r="D18" s="63" t="s">
        <v>75</v>
      </c>
      <c r="E18" s="64"/>
      <c r="F18" s="65" t="s">
        <v>76</v>
      </c>
      <c r="G18" s="66"/>
      <c r="H18" s="67" t="s">
        <v>77</v>
      </c>
      <c r="I18" s="68"/>
      <c r="J18" s="69" t="s">
        <v>73</v>
      </c>
      <c r="K18" s="69"/>
      <c r="L18" s="70"/>
      <c r="M18" s="71">
        <v>6</v>
      </c>
      <c r="N18" s="56">
        <v>3</v>
      </c>
      <c r="O18" s="3"/>
    </row>
    <row r="19" spans="1:15" x14ac:dyDescent="0.25">
      <c r="A19" s="94" t="s">
        <v>110</v>
      </c>
      <c r="B19" s="54" t="s">
        <v>69</v>
      </c>
      <c r="C19" s="52"/>
      <c r="D19" s="54" t="s">
        <v>70</v>
      </c>
      <c r="E19" s="52"/>
      <c r="F19" s="54" t="s">
        <v>71</v>
      </c>
      <c r="G19" s="52"/>
      <c r="H19" s="54" t="s">
        <v>72</v>
      </c>
      <c r="I19" s="55"/>
      <c r="J19" s="51" t="s">
        <v>73</v>
      </c>
      <c r="K19" s="51"/>
      <c r="L19" s="52"/>
      <c r="M19" s="53">
        <v>4</v>
      </c>
      <c r="N19" s="56">
        <v>2</v>
      </c>
      <c r="O19" s="3"/>
    </row>
    <row r="20" spans="1:15" x14ac:dyDescent="0.25">
      <c r="A20" s="95" t="s">
        <v>111</v>
      </c>
      <c r="B20" s="61" t="s">
        <v>69</v>
      </c>
      <c r="C20" s="62"/>
      <c r="D20" s="63" t="s">
        <v>70</v>
      </c>
      <c r="E20" s="64"/>
      <c r="F20" s="65" t="s">
        <v>71</v>
      </c>
      <c r="G20" s="66"/>
      <c r="H20" s="67" t="s">
        <v>72</v>
      </c>
      <c r="I20" s="68"/>
      <c r="J20" s="69" t="s">
        <v>73</v>
      </c>
      <c r="K20" s="69"/>
      <c r="L20" s="70"/>
      <c r="M20" s="71">
        <v>4</v>
      </c>
      <c r="N20" s="56">
        <v>2</v>
      </c>
      <c r="O20" s="3"/>
    </row>
    <row r="21" spans="1:15" x14ac:dyDescent="0.25">
      <c r="A21" s="94" t="s">
        <v>112</v>
      </c>
      <c r="B21" s="54" t="s">
        <v>69</v>
      </c>
      <c r="C21" s="52"/>
      <c r="D21" s="54" t="s">
        <v>70</v>
      </c>
      <c r="E21" s="52"/>
      <c r="F21" s="54" t="s">
        <v>71</v>
      </c>
      <c r="G21" s="52"/>
      <c r="H21" s="54" t="s">
        <v>72</v>
      </c>
      <c r="I21" s="55"/>
      <c r="J21" s="51" t="s">
        <v>73</v>
      </c>
      <c r="K21" s="51"/>
      <c r="L21" s="52"/>
      <c r="M21" s="53">
        <v>2</v>
      </c>
      <c r="N21" s="56">
        <v>1</v>
      </c>
      <c r="O21" s="3"/>
    </row>
    <row r="22" spans="1:15" x14ac:dyDescent="0.25">
      <c r="A22" s="95" t="s">
        <v>113</v>
      </c>
      <c r="B22" s="61" t="s">
        <v>69</v>
      </c>
      <c r="C22" s="62"/>
      <c r="D22" s="63" t="s">
        <v>70</v>
      </c>
      <c r="E22" s="64"/>
      <c r="F22" s="65" t="s">
        <v>71</v>
      </c>
      <c r="G22" s="66"/>
      <c r="H22" s="67" t="s">
        <v>72</v>
      </c>
      <c r="I22" s="68"/>
      <c r="J22" s="69" t="s">
        <v>73</v>
      </c>
      <c r="K22" s="69"/>
      <c r="L22" s="70"/>
      <c r="M22" s="71">
        <v>4</v>
      </c>
      <c r="N22" s="56">
        <v>2</v>
      </c>
      <c r="O22" s="3"/>
    </row>
    <row r="23" spans="1:15" x14ac:dyDescent="0.25">
      <c r="A23" s="94" t="s">
        <v>114</v>
      </c>
      <c r="B23" s="54" t="s">
        <v>69</v>
      </c>
      <c r="C23" s="52"/>
      <c r="D23" s="54" t="s">
        <v>70</v>
      </c>
      <c r="E23" s="52"/>
      <c r="F23" s="54" t="s">
        <v>71</v>
      </c>
      <c r="G23" s="52"/>
      <c r="H23" s="54" t="s">
        <v>72</v>
      </c>
      <c r="I23" s="55"/>
      <c r="J23" s="51" t="s">
        <v>73</v>
      </c>
      <c r="K23" s="51"/>
      <c r="L23" s="52"/>
      <c r="M23" s="53">
        <v>4</v>
      </c>
      <c r="N23" s="56">
        <v>2</v>
      </c>
      <c r="O23" s="3"/>
    </row>
    <row r="24" spans="1:15" x14ac:dyDescent="0.25">
      <c r="A24" s="95" t="s">
        <v>115</v>
      </c>
      <c r="B24" s="61" t="s">
        <v>74</v>
      </c>
      <c r="C24" s="62"/>
      <c r="D24" s="63" t="s">
        <v>75</v>
      </c>
      <c r="E24" s="64"/>
      <c r="F24" s="65" t="s">
        <v>76</v>
      </c>
      <c r="G24" s="66"/>
      <c r="H24" s="67" t="s">
        <v>78</v>
      </c>
      <c r="I24" s="68"/>
      <c r="J24" s="69" t="s">
        <v>79</v>
      </c>
      <c r="K24" s="69"/>
      <c r="L24" s="70"/>
      <c r="M24" s="71">
        <v>6</v>
      </c>
      <c r="N24" s="56">
        <v>3</v>
      </c>
      <c r="O24" s="3"/>
    </row>
    <row r="25" spans="1:15" x14ac:dyDescent="0.25">
      <c r="A25" s="94" t="s">
        <v>116</v>
      </c>
      <c r="B25" s="54" t="s">
        <v>74</v>
      </c>
      <c r="C25" s="52"/>
      <c r="D25" s="54" t="s">
        <v>75</v>
      </c>
      <c r="E25" s="52"/>
      <c r="F25" s="54" t="s">
        <v>76</v>
      </c>
      <c r="G25" s="52"/>
      <c r="H25" s="54" t="s">
        <v>78</v>
      </c>
      <c r="I25" s="55"/>
      <c r="J25" s="51" t="s">
        <v>79</v>
      </c>
      <c r="K25" s="51"/>
      <c r="L25" s="52"/>
      <c r="M25" s="53">
        <v>6</v>
      </c>
      <c r="N25" s="56">
        <v>3</v>
      </c>
      <c r="O25" s="3"/>
    </row>
    <row r="26" spans="1:15" x14ac:dyDescent="0.25">
      <c r="A26" s="95" t="s">
        <v>117</v>
      </c>
      <c r="B26" s="61" t="s">
        <v>69</v>
      </c>
      <c r="C26" s="62"/>
      <c r="D26" s="63" t="s">
        <v>70</v>
      </c>
      <c r="E26" s="64"/>
      <c r="F26" s="65" t="s">
        <v>71</v>
      </c>
      <c r="G26" s="66"/>
      <c r="H26" s="67" t="s">
        <v>72</v>
      </c>
      <c r="I26" s="68"/>
      <c r="J26" s="69" t="s">
        <v>73</v>
      </c>
      <c r="K26" s="69"/>
      <c r="L26" s="70"/>
      <c r="M26" s="71">
        <v>2</v>
      </c>
      <c r="N26" s="56">
        <v>1</v>
      </c>
      <c r="O26" s="3"/>
    </row>
    <row r="27" spans="1:15" x14ac:dyDescent="0.25">
      <c r="A27" s="94" t="s">
        <v>118</v>
      </c>
      <c r="B27" s="54" t="s">
        <v>69</v>
      </c>
      <c r="C27" s="52"/>
      <c r="D27" s="54" t="s">
        <v>70</v>
      </c>
      <c r="E27" s="52"/>
      <c r="F27" s="54" t="s">
        <v>71</v>
      </c>
      <c r="G27" s="52"/>
      <c r="H27" s="54" t="s">
        <v>72</v>
      </c>
      <c r="I27" s="55"/>
      <c r="J27" s="51" t="s">
        <v>73</v>
      </c>
      <c r="K27" s="51"/>
      <c r="L27" s="52"/>
      <c r="M27" s="53">
        <v>4</v>
      </c>
      <c r="N27" s="56">
        <v>2</v>
      </c>
      <c r="O27" s="3"/>
    </row>
    <row r="28" spans="1:15" x14ac:dyDescent="0.25">
      <c r="A28" s="95" t="s">
        <v>119</v>
      </c>
      <c r="B28" s="61" t="s">
        <v>69</v>
      </c>
      <c r="C28" s="62"/>
      <c r="D28" s="63" t="s">
        <v>70</v>
      </c>
      <c r="E28" s="64"/>
      <c r="F28" s="65" t="s">
        <v>71</v>
      </c>
      <c r="G28" s="66"/>
      <c r="H28" s="67" t="s">
        <v>72</v>
      </c>
      <c r="I28" s="68"/>
      <c r="J28" s="69" t="s">
        <v>73</v>
      </c>
      <c r="K28" s="69"/>
      <c r="L28" s="70"/>
      <c r="M28" s="71">
        <v>4</v>
      </c>
      <c r="N28" s="56">
        <v>2</v>
      </c>
      <c r="O28" s="3"/>
    </row>
    <row r="29" spans="1:15" x14ac:dyDescent="0.25">
      <c r="A29" s="94" t="s">
        <v>120</v>
      </c>
      <c r="B29" s="54" t="s">
        <v>69</v>
      </c>
      <c r="C29" s="52"/>
      <c r="D29" s="54" t="s">
        <v>70</v>
      </c>
      <c r="E29" s="52"/>
      <c r="F29" s="54" t="s">
        <v>71</v>
      </c>
      <c r="G29" s="52"/>
      <c r="H29" s="54" t="s">
        <v>72</v>
      </c>
      <c r="I29" s="55"/>
      <c r="J29" s="51" t="s">
        <v>73</v>
      </c>
      <c r="K29" s="51"/>
      <c r="L29" s="52"/>
      <c r="M29" s="53">
        <v>2</v>
      </c>
      <c r="N29" s="56">
        <v>2</v>
      </c>
      <c r="O29" s="3"/>
    </row>
    <row r="30" spans="1:15" x14ac:dyDescent="0.25">
      <c r="A30" s="95" t="s">
        <v>121</v>
      </c>
      <c r="B30" s="61" t="s">
        <v>74</v>
      </c>
      <c r="C30" s="62"/>
      <c r="D30" s="63" t="s">
        <v>75</v>
      </c>
      <c r="E30" s="64"/>
      <c r="F30" s="65" t="s">
        <v>76</v>
      </c>
      <c r="G30" s="66"/>
      <c r="H30" s="67" t="s">
        <v>78</v>
      </c>
      <c r="I30" s="68"/>
      <c r="J30" s="69" t="s">
        <v>79</v>
      </c>
      <c r="K30" s="69"/>
      <c r="L30" s="70"/>
      <c r="M30" s="71">
        <v>6</v>
      </c>
      <c r="N30" s="56">
        <v>3</v>
      </c>
      <c r="O30" s="3"/>
    </row>
    <row r="31" spans="1:15" ht="15.75" thickBot="1" x14ac:dyDescent="0.3">
      <c r="A31" s="96" t="s">
        <v>122</v>
      </c>
      <c r="B31" s="76" t="s">
        <v>69</v>
      </c>
      <c r="C31" s="74"/>
      <c r="D31" s="76" t="s">
        <v>70</v>
      </c>
      <c r="E31" s="74"/>
      <c r="F31" s="76" t="s">
        <v>71</v>
      </c>
      <c r="G31" s="74"/>
      <c r="H31" s="76" t="s">
        <v>72</v>
      </c>
      <c r="I31" s="77"/>
      <c r="J31" s="73" t="s">
        <v>73</v>
      </c>
      <c r="K31" s="73"/>
      <c r="L31" s="74"/>
      <c r="M31" s="78">
        <v>2</v>
      </c>
      <c r="N31" s="79">
        <v>1</v>
      </c>
      <c r="O31" s="3"/>
    </row>
    <row r="32" spans="1:15" ht="15.75" thickBot="1" x14ac:dyDescent="0.3">
      <c r="A32" s="97" t="s">
        <v>123</v>
      </c>
      <c r="B32" s="82" t="s">
        <v>65</v>
      </c>
      <c r="C32" s="83" t="s">
        <v>66</v>
      </c>
      <c r="D32" s="82" t="s">
        <v>65</v>
      </c>
      <c r="E32" s="83" t="s">
        <v>66</v>
      </c>
      <c r="F32" s="82" t="s">
        <v>65</v>
      </c>
      <c r="G32" s="83" t="s">
        <v>66</v>
      </c>
      <c r="H32" s="82" t="s">
        <v>65</v>
      </c>
      <c r="I32" s="83" t="s">
        <v>66</v>
      </c>
      <c r="J32" s="84" t="s">
        <v>65</v>
      </c>
      <c r="K32" s="85" t="s">
        <v>67</v>
      </c>
      <c r="L32" s="86" t="s">
        <v>68</v>
      </c>
      <c r="M32" s="87" t="s">
        <v>61</v>
      </c>
      <c r="N32" s="23" t="s">
        <v>62</v>
      </c>
      <c r="O32" s="3"/>
    </row>
    <row r="33" spans="1:15" x14ac:dyDescent="0.25">
      <c r="A33" s="98" t="s">
        <v>95</v>
      </c>
      <c r="B33" s="37" t="s">
        <v>69</v>
      </c>
      <c r="C33" s="38" t="s">
        <v>80</v>
      </c>
      <c r="D33" s="39" t="s">
        <v>70</v>
      </c>
      <c r="E33" s="40" t="s">
        <v>81</v>
      </c>
      <c r="F33" s="41" t="s">
        <v>71</v>
      </c>
      <c r="G33" s="42" t="s">
        <v>82</v>
      </c>
      <c r="H33" s="43" t="s">
        <v>83</v>
      </c>
      <c r="I33" s="91"/>
      <c r="J33" s="45" t="s">
        <v>73</v>
      </c>
      <c r="K33" s="45" t="s">
        <v>84</v>
      </c>
      <c r="L33" s="46"/>
      <c r="M33" s="47">
        <v>7</v>
      </c>
      <c r="N33" s="48">
        <v>2</v>
      </c>
      <c r="O33" s="3"/>
    </row>
    <row r="34" spans="1:15" x14ac:dyDescent="0.25">
      <c r="A34" s="94" t="s">
        <v>96</v>
      </c>
      <c r="B34" s="54" t="s">
        <v>69</v>
      </c>
      <c r="C34" s="52" t="s">
        <v>85</v>
      </c>
      <c r="D34" s="54" t="s">
        <v>70</v>
      </c>
      <c r="E34" s="52" t="s">
        <v>86</v>
      </c>
      <c r="F34" s="54" t="s">
        <v>71</v>
      </c>
      <c r="G34" s="52" t="s">
        <v>87</v>
      </c>
      <c r="H34" s="54" t="s">
        <v>88</v>
      </c>
      <c r="I34" s="52"/>
      <c r="J34" s="51" t="s">
        <v>73</v>
      </c>
      <c r="K34" s="51" t="s">
        <v>89</v>
      </c>
      <c r="L34" s="52"/>
      <c r="M34" s="53">
        <v>9</v>
      </c>
      <c r="N34" s="56">
        <v>2</v>
      </c>
      <c r="O34" s="3"/>
    </row>
    <row r="35" spans="1:15" x14ac:dyDescent="0.25">
      <c r="A35" s="95" t="s">
        <v>97</v>
      </c>
      <c r="B35" s="61" t="s">
        <v>69</v>
      </c>
      <c r="C35" s="62" t="s">
        <v>85</v>
      </c>
      <c r="D35" s="63" t="s">
        <v>70</v>
      </c>
      <c r="E35" s="64" t="s">
        <v>86</v>
      </c>
      <c r="F35" s="65" t="s">
        <v>71</v>
      </c>
      <c r="G35" s="66" t="s">
        <v>87</v>
      </c>
      <c r="H35" s="67" t="s">
        <v>72</v>
      </c>
      <c r="I35" s="92"/>
      <c r="J35" s="69" t="s">
        <v>73</v>
      </c>
      <c r="K35" s="69" t="s">
        <v>89</v>
      </c>
      <c r="L35" s="70"/>
      <c r="M35" s="71">
        <v>9</v>
      </c>
      <c r="N35" s="56">
        <v>2</v>
      </c>
      <c r="O35" s="3"/>
    </row>
    <row r="36" spans="1:15" x14ac:dyDescent="0.25">
      <c r="A36" s="94" t="s">
        <v>98</v>
      </c>
      <c r="B36" s="54" t="s">
        <v>69</v>
      </c>
      <c r="C36" s="52" t="s">
        <v>85</v>
      </c>
      <c r="D36" s="54" t="s">
        <v>70</v>
      </c>
      <c r="E36" s="52" t="s">
        <v>86</v>
      </c>
      <c r="F36" s="54" t="s">
        <v>71</v>
      </c>
      <c r="G36" s="52" t="s">
        <v>87</v>
      </c>
      <c r="H36" s="54" t="s">
        <v>72</v>
      </c>
      <c r="I36" s="52"/>
      <c r="J36" s="51" t="s">
        <v>73</v>
      </c>
      <c r="K36" s="51" t="s">
        <v>89</v>
      </c>
      <c r="L36" s="52"/>
      <c r="M36" s="53">
        <v>9</v>
      </c>
      <c r="N36" s="56">
        <v>2</v>
      </c>
      <c r="O36" s="3"/>
    </row>
    <row r="37" spans="1:15" x14ac:dyDescent="0.25">
      <c r="A37" s="95" t="s">
        <v>99</v>
      </c>
      <c r="B37" s="61" t="s">
        <v>69</v>
      </c>
      <c r="C37" s="62" t="s">
        <v>85</v>
      </c>
      <c r="D37" s="63" t="s">
        <v>70</v>
      </c>
      <c r="E37" s="64" t="s">
        <v>86</v>
      </c>
      <c r="F37" s="65" t="s">
        <v>71</v>
      </c>
      <c r="G37" s="66" t="s">
        <v>87</v>
      </c>
      <c r="H37" s="67" t="s">
        <v>72</v>
      </c>
      <c r="I37" s="92"/>
      <c r="J37" s="69" t="s">
        <v>73</v>
      </c>
      <c r="K37" s="69" t="s">
        <v>89</v>
      </c>
      <c r="L37" s="70"/>
      <c r="M37" s="71">
        <v>9</v>
      </c>
      <c r="N37" s="56">
        <v>2</v>
      </c>
      <c r="O37" s="3"/>
    </row>
    <row r="38" spans="1:15" x14ac:dyDescent="0.25">
      <c r="A38" s="94" t="s">
        <v>124</v>
      </c>
      <c r="B38" s="54" t="s">
        <v>69</v>
      </c>
      <c r="C38" s="52" t="s">
        <v>80</v>
      </c>
      <c r="D38" s="54" t="s">
        <v>70</v>
      </c>
      <c r="E38" s="52" t="s">
        <v>81</v>
      </c>
      <c r="F38" s="54" t="s">
        <v>71</v>
      </c>
      <c r="G38" s="52" t="s">
        <v>82</v>
      </c>
      <c r="H38" s="54" t="s">
        <v>72</v>
      </c>
      <c r="I38" s="52"/>
      <c r="J38" s="51" t="s">
        <v>73</v>
      </c>
      <c r="K38" s="51" t="s">
        <v>84</v>
      </c>
      <c r="L38" s="52"/>
      <c r="M38" s="53">
        <v>5</v>
      </c>
      <c r="N38" s="56">
        <v>1</v>
      </c>
      <c r="O38" s="3"/>
    </row>
    <row r="39" spans="1:15" x14ac:dyDescent="0.25">
      <c r="A39" s="95" t="s">
        <v>125</v>
      </c>
      <c r="B39" s="61" t="s">
        <v>69</v>
      </c>
      <c r="C39" s="62" t="s">
        <v>85</v>
      </c>
      <c r="D39" s="63" t="s">
        <v>70</v>
      </c>
      <c r="E39" s="64" t="s">
        <v>86</v>
      </c>
      <c r="F39" s="65" t="s">
        <v>71</v>
      </c>
      <c r="G39" s="66" t="s">
        <v>87</v>
      </c>
      <c r="H39" s="67" t="s">
        <v>72</v>
      </c>
      <c r="I39" s="92"/>
      <c r="J39" s="69" t="s">
        <v>73</v>
      </c>
      <c r="K39" s="69" t="s">
        <v>89</v>
      </c>
      <c r="L39" s="70"/>
      <c r="M39" s="71">
        <v>5</v>
      </c>
      <c r="N39" s="56">
        <v>1</v>
      </c>
      <c r="O39" s="3"/>
    </row>
    <row r="40" spans="1:15" x14ac:dyDescent="0.25">
      <c r="A40" s="94" t="s">
        <v>102</v>
      </c>
      <c r="B40" s="54" t="s">
        <v>69</v>
      </c>
      <c r="C40" s="52" t="s">
        <v>85</v>
      </c>
      <c r="D40" s="54" t="s">
        <v>70</v>
      </c>
      <c r="E40" s="52" t="s">
        <v>86</v>
      </c>
      <c r="F40" s="54" t="s">
        <v>71</v>
      </c>
      <c r="G40" s="52" t="s">
        <v>87</v>
      </c>
      <c r="H40" s="54" t="s">
        <v>72</v>
      </c>
      <c r="I40" s="52"/>
      <c r="J40" s="51" t="s">
        <v>73</v>
      </c>
      <c r="K40" s="51" t="s">
        <v>89</v>
      </c>
      <c r="L40" s="52"/>
      <c r="M40" s="53">
        <v>9</v>
      </c>
      <c r="N40" s="56">
        <v>2</v>
      </c>
      <c r="O40" s="3"/>
    </row>
    <row r="41" spans="1:15" x14ac:dyDescent="0.25">
      <c r="A41" s="95" t="s">
        <v>126</v>
      </c>
      <c r="B41" s="61" t="s">
        <v>69</v>
      </c>
      <c r="C41" s="62" t="s">
        <v>80</v>
      </c>
      <c r="D41" s="63" t="s">
        <v>70</v>
      </c>
      <c r="E41" s="64" t="s">
        <v>81</v>
      </c>
      <c r="F41" s="65" t="s">
        <v>71</v>
      </c>
      <c r="G41" s="66" t="s">
        <v>82</v>
      </c>
      <c r="H41" s="67" t="s">
        <v>72</v>
      </c>
      <c r="I41" s="92"/>
      <c r="J41" s="69" t="s">
        <v>73</v>
      </c>
      <c r="K41" s="69" t="s">
        <v>84</v>
      </c>
      <c r="L41" s="70"/>
      <c r="M41" s="71">
        <v>7</v>
      </c>
      <c r="N41" s="56">
        <v>2</v>
      </c>
      <c r="O41" s="3"/>
    </row>
    <row r="42" spans="1:15" x14ac:dyDescent="0.25">
      <c r="A42" s="94" t="s">
        <v>127</v>
      </c>
      <c r="B42" s="54" t="s">
        <v>69</v>
      </c>
      <c r="C42" s="52" t="s">
        <v>85</v>
      </c>
      <c r="D42" s="54" t="s">
        <v>70</v>
      </c>
      <c r="E42" s="52" t="s">
        <v>86</v>
      </c>
      <c r="F42" s="54" t="s">
        <v>71</v>
      </c>
      <c r="G42" s="52" t="s">
        <v>87</v>
      </c>
      <c r="H42" s="54" t="s">
        <v>72</v>
      </c>
      <c r="I42" s="52"/>
      <c r="J42" s="51" t="s">
        <v>73</v>
      </c>
      <c r="K42" s="51" t="s">
        <v>89</v>
      </c>
      <c r="L42" s="52"/>
      <c r="M42" s="53">
        <v>9</v>
      </c>
      <c r="N42" s="56">
        <v>2</v>
      </c>
      <c r="O42" s="3"/>
    </row>
    <row r="43" spans="1:15" x14ac:dyDescent="0.25">
      <c r="A43" s="95" t="s">
        <v>105</v>
      </c>
      <c r="B43" s="61" t="s">
        <v>69</v>
      </c>
      <c r="C43" s="62" t="s">
        <v>85</v>
      </c>
      <c r="D43" s="63" t="s">
        <v>70</v>
      </c>
      <c r="E43" s="64" t="s">
        <v>86</v>
      </c>
      <c r="F43" s="65" t="s">
        <v>71</v>
      </c>
      <c r="G43" s="66" t="s">
        <v>87</v>
      </c>
      <c r="H43" s="67" t="s">
        <v>72</v>
      </c>
      <c r="I43" s="92"/>
      <c r="J43" s="69" t="s">
        <v>73</v>
      </c>
      <c r="K43" s="69" t="s">
        <v>89</v>
      </c>
      <c r="L43" s="70"/>
      <c r="M43" s="71">
        <v>5</v>
      </c>
      <c r="N43" s="56">
        <v>1</v>
      </c>
      <c r="O43" s="3"/>
    </row>
    <row r="44" spans="1:15" x14ac:dyDescent="0.25">
      <c r="A44" s="94" t="s">
        <v>106</v>
      </c>
      <c r="B44" s="54" t="s">
        <v>69</v>
      </c>
      <c r="C44" s="52" t="s">
        <v>85</v>
      </c>
      <c r="D44" s="54" t="s">
        <v>70</v>
      </c>
      <c r="E44" s="52" t="s">
        <v>86</v>
      </c>
      <c r="F44" s="54" t="s">
        <v>71</v>
      </c>
      <c r="G44" s="52" t="s">
        <v>87</v>
      </c>
      <c r="H44" s="54" t="s">
        <v>72</v>
      </c>
      <c r="I44" s="52"/>
      <c r="J44" s="51" t="s">
        <v>73</v>
      </c>
      <c r="K44" s="51" t="s">
        <v>89</v>
      </c>
      <c r="L44" s="52"/>
      <c r="M44" s="53">
        <v>9</v>
      </c>
      <c r="N44" s="56">
        <v>2</v>
      </c>
      <c r="O44" s="3"/>
    </row>
    <row r="45" spans="1:15" x14ac:dyDescent="0.25">
      <c r="A45" s="95" t="s">
        <v>107</v>
      </c>
      <c r="B45" s="61" t="s">
        <v>69</v>
      </c>
      <c r="C45" s="62" t="s">
        <v>85</v>
      </c>
      <c r="D45" s="63" t="s">
        <v>70</v>
      </c>
      <c r="E45" s="64" t="s">
        <v>86</v>
      </c>
      <c r="F45" s="65" t="s">
        <v>71</v>
      </c>
      <c r="G45" s="66" t="s">
        <v>87</v>
      </c>
      <c r="H45" s="67" t="s">
        <v>72</v>
      </c>
      <c r="I45" s="92"/>
      <c r="J45" s="69" t="s">
        <v>73</v>
      </c>
      <c r="K45" s="69" t="s">
        <v>89</v>
      </c>
      <c r="L45" s="70"/>
      <c r="M45" s="71">
        <v>9</v>
      </c>
      <c r="N45" s="56">
        <v>2</v>
      </c>
      <c r="O45" s="3"/>
    </row>
    <row r="46" spans="1:15" x14ac:dyDescent="0.25">
      <c r="A46" s="94" t="s">
        <v>108</v>
      </c>
      <c r="B46" s="54" t="s">
        <v>69</v>
      </c>
      <c r="C46" s="52" t="s">
        <v>80</v>
      </c>
      <c r="D46" s="54" t="s">
        <v>70</v>
      </c>
      <c r="E46" s="52" t="s">
        <v>81</v>
      </c>
      <c r="F46" s="54" t="s">
        <v>71</v>
      </c>
      <c r="G46" s="52" t="s">
        <v>82</v>
      </c>
      <c r="H46" s="54" t="s">
        <v>72</v>
      </c>
      <c r="I46" s="52"/>
      <c r="J46" s="51" t="s">
        <v>73</v>
      </c>
      <c r="K46" s="51" t="s">
        <v>84</v>
      </c>
      <c r="L46" s="52"/>
      <c r="M46" s="53">
        <v>5</v>
      </c>
      <c r="N46" s="56">
        <v>1</v>
      </c>
      <c r="O46" s="3"/>
    </row>
    <row r="47" spans="1:15" x14ac:dyDescent="0.25">
      <c r="A47" s="95" t="s">
        <v>109</v>
      </c>
      <c r="B47" s="61" t="s">
        <v>74</v>
      </c>
      <c r="C47" s="62" t="s">
        <v>80</v>
      </c>
      <c r="D47" s="63" t="s">
        <v>75</v>
      </c>
      <c r="E47" s="64" t="s">
        <v>81</v>
      </c>
      <c r="F47" s="65" t="s">
        <v>76</v>
      </c>
      <c r="G47" s="66" t="s">
        <v>82</v>
      </c>
      <c r="H47" s="67" t="s">
        <v>90</v>
      </c>
      <c r="I47" s="92"/>
      <c r="J47" s="69" t="s">
        <v>73</v>
      </c>
      <c r="K47" s="69" t="s">
        <v>84</v>
      </c>
      <c r="L47" s="70"/>
      <c r="M47" s="71">
        <v>9</v>
      </c>
      <c r="N47" s="56">
        <v>3</v>
      </c>
      <c r="O47" s="3"/>
    </row>
    <row r="48" spans="1:15" x14ac:dyDescent="0.25">
      <c r="A48" s="94" t="s">
        <v>128</v>
      </c>
      <c r="B48" s="54" t="s">
        <v>69</v>
      </c>
      <c r="C48" s="52" t="s">
        <v>80</v>
      </c>
      <c r="D48" s="54" t="s">
        <v>70</v>
      </c>
      <c r="E48" s="52" t="s">
        <v>81</v>
      </c>
      <c r="F48" s="54" t="s">
        <v>71</v>
      </c>
      <c r="G48" s="52" t="s">
        <v>82</v>
      </c>
      <c r="H48" s="54" t="s">
        <v>72</v>
      </c>
      <c r="I48" s="52"/>
      <c r="J48" s="51" t="s">
        <v>73</v>
      </c>
      <c r="K48" s="51" t="s">
        <v>84</v>
      </c>
      <c r="L48" s="52"/>
      <c r="M48" s="53">
        <v>7</v>
      </c>
      <c r="N48" s="56">
        <v>2</v>
      </c>
      <c r="O48" s="3"/>
    </row>
    <row r="49" spans="1:15" x14ac:dyDescent="0.25">
      <c r="A49" s="95" t="s">
        <v>129</v>
      </c>
      <c r="B49" s="61" t="s">
        <v>69</v>
      </c>
      <c r="C49" s="62" t="s">
        <v>85</v>
      </c>
      <c r="D49" s="63" t="s">
        <v>70</v>
      </c>
      <c r="E49" s="64" t="s">
        <v>86</v>
      </c>
      <c r="F49" s="65" t="s">
        <v>71</v>
      </c>
      <c r="G49" s="66" t="s">
        <v>87</v>
      </c>
      <c r="H49" s="67" t="s">
        <v>72</v>
      </c>
      <c r="I49" s="92"/>
      <c r="J49" s="69" t="s">
        <v>73</v>
      </c>
      <c r="K49" s="69" t="s">
        <v>89</v>
      </c>
      <c r="L49" s="70"/>
      <c r="M49" s="71">
        <v>9</v>
      </c>
      <c r="N49" s="56">
        <v>2</v>
      </c>
      <c r="O49" s="3"/>
    </row>
    <row r="50" spans="1:15" x14ac:dyDescent="0.25">
      <c r="A50" s="94" t="s">
        <v>112</v>
      </c>
      <c r="B50" s="54" t="s">
        <v>69</v>
      </c>
      <c r="C50" s="52" t="s">
        <v>80</v>
      </c>
      <c r="D50" s="54" t="s">
        <v>70</v>
      </c>
      <c r="E50" s="52" t="s">
        <v>81</v>
      </c>
      <c r="F50" s="54" t="s">
        <v>71</v>
      </c>
      <c r="G50" s="52" t="s">
        <v>82</v>
      </c>
      <c r="H50" s="54" t="s">
        <v>72</v>
      </c>
      <c r="I50" s="52"/>
      <c r="J50" s="51" t="s">
        <v>73</v>
      </c>
      <c r="K50" s="51" t="s">
        <v>84</v>
      </c>
      <c r="L50" s="52"/>
      <c r="M50" s="53">
        <v>5</v>
      </c>
      <c r="N50" s="56">
        <v>1</v>
      </c>
      <c r="O50" s="3"/>
    </row>
    <row r="51" spans="1:15" x14ac:dyDescent="0.25">
      <c r="A51" s="95" t="s">
        <v>113</v>
      </c>
      <c r="B51" s="61" t="s">
        <v>69</v>
      </c>
      <c r="C51" s="62" t="s">
        <v>80</v>
      </c>
      <c r="D51" s="63" t="s">
        <v>70</v>
      </c>
      <c r="E51" s="64" t="s">
        <v>81</v>
      </c>
      <c r="F51" s="65" t="s">
        <v>71</v>
      </c>
      <c r="G51" s="66" t="s">
        <v>82</v>
      </c>
      <c r="H51" s="67" t="s">
        <v>72</v>
      </c>
      <c r="I51" s="92"/>
      <c r="J51" s="69" t="s">
        <v>73</v>
      </c>
      <c r="K51" s="69" t="s">
        <v>84</v>
      </c>
      <c r="L51" s="70"/>
      <c r="M51" s="71">
        <v>7</v>
      </c>
      <c r="N51" s="56">
        <v>2</v>
      </c>
      <c r="O51" s="3"/>
    </row>
    <row r="52" spans="1:15" x14ac:dyDescent="0.25">
      <c r="A52" s="94" t="s">
        <v>114</v>
      </c>
      <c r="B52" s="54" t="s">
        <v>69</v>
      </c>
      <c r="C52" s="52" t="s">
        <v>85</v>
      </c>
      <c r="D52" s="54" t="s">
        <v>70</v>
      </c>
      <c r="E52" s="52" t="s">
        <v>86</v>
      </c>
      <c r="F52" s="54" t="s">
        <v>71</v>
      </c>
      <c r="G52" s="52" t="s">
        <v>87</v>
      </c>
      <c r="H52" s="54" t="s">
        <v>72</v>
      </c>
      <c r="I52" s="52"/>
      <c r="J52" s="51" t="s">
        <v>73</v>
      </c>
      <c r="K52" s="51" t="s">
        <v>89</v>
      </c>
      <c r="L52" s="52"/>
      <c r="M52" s="53">
        <v>7</v>
      </c>
      <c r="N52" s="56">
        <v>2</v>
      </c>
      <c r="O52" s="3"/>
    </row>
    <row r="53" spans="1:15" x14ac:dyDescent="0.25">
      <c r="A53" s="95" t="s">
        <v>115</v>
      </c>
      <c r="B53" s="61" t="s">
        <v>74</v>
      </c>
      <c r="C53" s="62" t="s">
        <v>91</v>
      </c>
      <c r="D53" s="63" t="s">
        <v>75</v>
      </c>
      <c r="E53" s="64" t="s">
        <v>92</v>
      </c>
      <c r="F53" s="65" t="s">
        <v>76</v>
      </c>
      <c r="G53" s="66" t="s">
        <v>93</v>
      </c>
      <c r="H53" s="67" t="s">
        <v>78</v>
      </c>
      <c r="I53" s="92"/>
      <c r="J53" s="69" t="s">
        <v>79</v>
      </c>
      <c r="K53" s="69" t="s">
        <v>94</v>
      </c>
      <c r="L53" s="70"/>
      <c r="M53" s="71">
        <v>6</v>
      </c>
      <c r="N53" s="56">
        <v>3</v>
      </c>
      <c r="O53" s="3"/>
    </row>
    <row r="54" spans="1:15" x14ac:dyDescent="0.25">
      <c r="A54" s="94" t="s">
        <v>116</v>
      </c>
      <c r="B54" s="54" t="s">
        <v>74</v>
      </c>
      <c r="C54" s="52" t="s">
        <v>91</v>
      </c>
      <c r="D54" s="54" t="s">
        <v>75</v>
      </c>
      <c r="E54" s="52" t="s">
        <v>92</v>
      </c>
      <c r="F54" s="54" t="s">
        <v>76</v>
      </c>
      <c r="G54" s="52" t="s">
        <v>93</v>
      </c>
      <c r="H54" s="54" t="s">
        <v>78</v>
      </c>
      <c r="I54" s="52"/>
      <c r="J54" s="51" t="s">
        <v>79</v>
      </c>
      <c r="K54" s="51" t="s">
        <v>94</v>
      </c>
      <c r="L54" s="52"/>
      <c r="M54" s="53">
        <v>6</v>
      </c>
      <c r="N54" s="56">
        <v>3</v>
      </c>
      <c r="O54" s="3"/>
    </row>
    <row r="55" spans="1:15" x14ac:dyDescent="0.25">
      <c r="A55" s="95" t="s">
        <v>117</v>
      </c>
      <c r="B55" s="61" t="s">
        <v>69</v>
      </c>
      <c r="C55" s="62" t="s">
        <v>85</v>
      </c>
      <c r="D55" s="63" t="s">
        <v>70</v>
      </c>
      <c r="E55" s="64" t="s">
        <v>86</v>
      </c>
      <c r="F55" s="65" t="s">
        <v>71</v>
      </c>
      <c r="G55" s="66" t="s">
        <v>87</v>
      </c>
      <c r="H55" s="67" t="s">
        <v>72</v>
      </c>
      <c r="I55" s="92"/>
      <c r="J55" s="69" t="s">
        <v>73</v>
      </c>
      <c r="K55" s="69" t="s">
        <v>89</v>
      </c>
      <c r="L55" s="70"/>
      <c r="M55" s="71">
        <v>9</v>
      </c>
      <c r="N55" s="56">
        <v>1</v>
      </c>
      <c r="O55" s="3"/>
    </row>
    <row r="56" spans="1:15" x14ac:dyDescent="0.25">
      <c r="A56" s="94" t="s">
        <v>118</v>
      </c>
      <c r="B56" s="54" t="s">
        <v>69</v>
      </c>
      <c r="C56" s="52" t="s">
        <v>80</v>
      </c>
      <c r="D56" s="54" t="s">
        <v>70</v>
      </c>
      <c r="E56" s="52" t="s">
        <v>81</v>
      </c>
      <c r="F56" s="54" t="s">
        <v>71</v>
      </c>
      <c r="G56" s="52" t="s">
        <v>82</v>
      </c>
      <c r="H56" s="54" t="s">
        <v>72</v>
      </c>
      <c r="I56" s="52"/>
      <c r="J56" s="51" t="s">
        <v>73</v>
      </c>
      <c r="K56" s="51" t="s">
        <v>84</v>
      </c>
      <c r="L56" s="52"/>
      <c r="M56" s="53">
        <v>7</v>
      </c>
      <c r="N56" s="56">
        <v>2</v>
      </c>
      <c r="O56" s="3"/>
    </row>
    <row r="57" spans="1:15" x14ac:dyDescent="0.25">
      <c r="A57" s="95" t="s">
        <v>119</v>
      </c>
      <c r="B57" s="61" t="s">
        <v>69</v>
      </c>
      <c r="C57" s="62" t="s">
        <v>85</v>
      </c>
      <c r="D57" s="63" t="s">
        <v>70</v>
      </c>
      <c r="E57" s="64" t="s">
        <v>86</v>
      </c>
      <c r="F57" s="65" t="s">
        <v>71</v>
      </c>
      <c r="G57" s="66" t="s">
        <v>87</v>
      </c>
      <c r="H57" s="67" t="s">
        <v>72</v>
      </c>
      <c r="I57" s="92"/>
      <c r="J57" s="69" t="s">
        <v>73</v>
      </c>
      <c r="K57" s="69" t="s">
        <v>89</v>
      </c>
      <c r="L57" s="70"/>
      <c r="M57" s="71">
        <v>9</v>
      </c>
      <c r="N57" s="56">
        <v>2</v>
      </c>
      <c r="O57" s="3"/>
    </row>
    <row r="58" spans="1:15" x14ac:dyDescent="0.25">
      <c r="A58" s="94" t="s">
        <v>120</v>
      </c>
      <c r="B58" s="54" t="s">
        <v>69</v>
      </c>
      <c r="C58" s="52" t="s">
        <v>85</v>
      </c>
      <c r="D58" s="54" t="s">
        <v>70</v>
      </c>
      <c r="E58" s="52" t="s">
        <v>86</v>
      </c>
      <c r="F58" s="54" t="s">
        <v>71</v>
      </c>
      <c r="G58" s="52" t="s">
        <v>87</v>
      </c>
      <c r="H58" s="54" t="s">
        <v>72</v>
      </c>
      <c r="I58" s="52"/>
      <c r="J58" s="51" t="s">
        <v>73</v>
      </c>
      <c r="K58" s="51" t="s">
        <v>89</v>
      </c>
      <c r="L58" s="52"/>
      <c r="M58" s="53">
        <v>9</v>
      </c>
      <c r="N58" s="56">
        <v>2</v>
      </c>
      <c r="O58" s="3"/>
    </row>
    <row r="59" spans="1:15" x14ac:dyDescent="0.25">
      <c r="A59" s="95" t="s">
        <v>121</v>
      </c>
      <c r="B59" s="61" t="s">
        <v>74</v>
      </c>
      <c r="C59" s="62" t="s">
        <v>91</v>
      </c>
      <c r="D59" s="63" t="s">
        <v>75</v>
      </c>
      <c r="E59" s="64" t="s">
        <v>92</v>
      </c>
      <c r="F59" s="65" t="s">
        <v>76</v>
      </c>
      <c r="G59" s="66" t="s">
        <v>93</v>
      </c>
      <c r="H59" s="67" t="s">
        <v>78</v>
      </c>
      <c r="I59" s="92"/>
      <c r="J59" s="69" t="s">
        <v>79</v>
      </c>
      <c r="K59" s="69" t="s">
        <v>94</v>
      </c>
      <c r="L59" s="70"/>
      <c r="M59" s="71">
        <v>9</v>
      </c>
      <c r="N59" s="56">
        <v>3</v>
      </c>
      <c r="O59" s="3"/>
    </row>
    <row r="60" spans="1:15" ht="15.75" thickBot="1" x14ac:dyDescent="0.3">
      <c r="A60" s="96" t="s">
        <v>122</v>
      </c>
      <c r="B60" s="76" t="s">
        <v>69</v>
      </c>
      <c r="C60" s="74" t="s">
        <v>91</v>
      </c>
      <c r="D60" s="76" t="s">
        <v>70</v>
      </c>
      <c r="E60" s="74" t="s">
        <v>92</v>
      </c>
      <c r="F60" s="76" t="s">
        <v>71</v>
      </c>
      <c r="G60" s="74" t="s">
        <v>93</v>
      </c>
      <c r="H60" s="76" t="s">
        <v>72</v>
      </c>
      <c r="I60" s="74"/>
      <c r="J60" s="73" t="s">
        <v>73</v>
      </c>
      <c r="K60" s="73" t="s">
        <v>94</v>
      </c>
      <c r="L60" s="74"/>
      <c r="M60" s="75">
        <v>7</v>
      </c>
      <c r="N60" s="79">
        <v>1</v>
      </c>
      <c r="O60" s="3"/>
    </row>
    <row r="61" spans="1:15" ht="15.75" thickBot="1" x14ac:dyDescent="0.3">
      <c r="A61" s="99" t="s">
        <v>130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5" ht="15.75" thickBot="1" x14ac:dyDescent="0.3">
      <c r="A62" s="100"/>
      <c r="B62" s="13" t="s">
        <v>56</v>
      </c>
      <c r="C62" s="14"/>
      <c r="D62" s="15" t="s">
        <v>57</v>
      </c>
      <c r="E62" s="14"/>
      <c r="F62" s="13" t="s">
        <v>58</v>
      </c>
      <c r="G62" s="14"/>
      <c r="H62" s="13" t="s">
        <v>59</v>
      </c>
      <c r="I62" s="14"/>
      <c r="J62" s="13" t="s">
        <v>60</v>
      </c>
      <c r="K62" s="15"/>
      <c r="L62" s="14"/>
      <c r="M62" s="16" t="s">
        <v>61</v>
      </c>
      <c r="N62" s="17" t="s">
        <v>62</v>
      </c>
    </row>
    <row r="63" spans="1:15" ht="15.75" thickBot="1" x14ac:dyDescent="0.3">
      <c r="A63" s="101" t="s">
        <v>63</v>
      </c>
      <c r="B63" s="24" t="s">
        <v>65</v>
      </c>
      <c r="C63" s="25" t="s">
        <v>66</v>
      </c>
      <c r="D63" s="102" t="s">
        <v>65</v>
      </c>
      <c r="E63" s="25" t="s">
        <v>66</v>
      </c>
      <c r="F63" s="24" t="s">
        <v>65</v>
      </c>
      <c r="G63" s="25" t="s">
        <v>66</v>
      </c>
      <c r="H63" s="24" t="s">
        <v>65</v>
      </c>
      <c r="I63" s="26" t="s">
        <v>66</v>
      </c>
      <c r="J63" s="27" t="s">
        <v>65</v>
      </c>
      <c r="K63" s="28" t="s">
        <v>67</v>
      </c>
      <c r="L63" s="29" t="s">
        <v>68</v>
      </c>
      <c r="M63" s="30"/>
      <c r="N63" s="31"/>
    </row>
    <row r="64" spans="1:15" x14ac:dyDescent="0.25">
      <c r="A64" s="103" t="s">
        <v>131</v>
      </c>
      <c r="B64" s="37" t="s">
        <v>69</v>
      </c>
      <c r="C64" s="38"/>
      <c r="D64" s="104" t="s">
        <v>70</v>
      </c>
      <c r="E64" s="40"/>
      <c r="F64" s="41" t="s">
        <v>71</v>
      </c>
      <c r="G64" s="42"/>
      <c r="H64" s="43" t="s">
        <v>72</v>
      </c>
      <c r="I64" s="44"/>
      <c r="J64" s="45" t="s">
        <v>73</v>
      </c>
      <c r="K64" s="45"/>
      <c r="L64" s="46"/>
      <c r="M64" s="47">
        <v>2</v>
      </c>
      <c r="N64" s="105">
        <v>1</v>
      </c>
    </row>
    <row r="65" spans="1:14" x14ac:dyDescent="0.25">
      <c r="A65" s="106" t="s">
        <v>132</v>
      </c>
      <c r="B65" s="54" t="s">
        <v>69</v>
      </c>
      <c r="C65" s="52"/>
      <c r="D65" s="107" t="s">
        <v>70</v>
      </c>
      <c r="E65" s="52"/>
      <c r="F65" s="54" t="s">
        <v>71</v>
      </c>
      <c r="G65" s="52"/>
      <c r="H65" s="54" t="s">
        <v>72</v>
      </c>
      <c r="I65" s="55"/>
      <c r="J65" s="51" t="s">
        <v>73</v>
      </c>
      <c r="K65" s="51"/>
      <c r="L65" s="52"/>
      <c r="M65" s="53">
        <v>4</v>
      </c>
      <c r="N65" s="56">
        <v>1</v>
      </c>
    </row>
    <row r="66" spans="1:14" x14ac:dyDescent="0.25">
      <c r="A66" s="106" t="s">
        <v>133</v>
      </c>
      <c r="B66" s="61" t="s">
        <v>69</v>
      </c>
      <c r="C66" s="62"/>
      <c r="D66" s="108" t="s">
        <v>70</v>
      </c>
      <c r="E66" s="64"/>
      <c r="F66" s="65" t="s">
        <v>71</v>
      </c>
      <c r="G66" s="66"/>
      <c r="H66" s="67" t="s">
        <v>72</v>
      </c>
      <c r="I66" s="68"/>
      <c r="J66" s="69" t="s">
        <v>73</v>
      </c>
      <c r="K66" s="69"/>
      <c r="L66" s="70"/>
      <c r="M66" s="71">
        <v>2</v>
      </c>
      <c r="N66" s="109">
        <v>1</v>
      </c>
    </row>
    <row r="67" spans="1:14" x14ac:dyDescent="0.25">
      <c r="A67" s="106" t="s">
        <v>134</v>
      </c>
      <c r="B67" s="54" t="s">
        <v>69</v>
      </c>
      <c r="C67" s="52"/>
      <c r="D67" s="107" t="s">
        <v>70</v>
      </c>
      <c r="E67" s="52"/>
      <c r="F67" s="54" t="s">
        <v>71</v>
      </c>
      <c r="G67" s="52"/>
      <c r="H67" s="54" t="s">
        <v>72</v>
      </c>
      <c r="I67" s="55"/>
      <c r="J67" s="51" t="s">
        <v>73</v>
      </c>
      <c r="K67" s="51"/>
      <c r="L67" s="52"/>
      <c r="M67" s="53">
        <v>2</v>
      </c>
      <c r="N67" s="56">
        <v>1</v>
      </c>
    </row>
    <row r="68" spans="1:14" x14ac:dyDescent="0.25">
      <c r="A68" s="106" t="s">
        <v>135</v>
      </c>
      <c r="B68" s="61" t="s">
        <v>69</v>
      </c>
      <c r="C68" s="62"/>
      <c r="D68" s="108" t="s">
        <v>70</v>
      </c>
      <c r="E68" s="64"/>
      <c r="F68" s="65" t="s">
        <v>71</v>
      </c>
      <c r="G68" s="66"/>
      <c r="H68" s="67" t="s">
        <v>72</v>
      </c>
      <c r="I68" s="68"/>
      <c r="J68" s="69" t="s">
        <v>73</v>
      </c>
      <c r="K68" s="69"/>
      <c r="L68" s="70"/>
      <c r="M68" s="71">
        <v>2</v>
      </c>
      <c r="N68" s="109">
        <v>1</v>
      </c>
    </row>
    <row r="69" spans="1:14" x14ac:dyDescent="0.25">
      <c r="A69" s="106" t="s">
        <v>136</v>
      </c>
      <c r="B69" s="54" t="s">
        <v>69</v>
      </c>
      <c r="C69" s="52"/>
      <c r="D69" s="107" t="s">
        <v>70</v>
      </c>
      <c r="E69" s="52"/>
      <c r="F69" s="54" t="s">
        <v>71</v>
      </c>
      <c r="G69" s="52"/>
      <c r="H69" s="54" t="s">
        <v>72</v>
      </c>
      <c r="I69" s="55"/>
      <c r="J69" s="51" t="s">
        <v>73</v>
      </c>
      <c r="K69" s="51"/>
      <c r="L69" s="52"/>
      <c r="M69" s="53">
        <v>2</v>
      </c>
      <c r="N69" s="56">
        <v>1</v>
      </c>
    </row>
    <row r="70" spans="1:14" x14ac:dyDescent="0.25">
      <c r="A70" s="106" t="s">
        <v>137</v>
      </c>
      <c r="B70" s="61" t="s">
        <v>69</v>
      </c>
      <c r="C70" s="62"/>
      <c r="D70" s="108" t="s">
        <v>70</v>
      </c>
      <c r="E70" s="64"/>
      <c r="F70" s="65" t="s">
        <v>71</v>
      </c>
      <c r="G70" s="66"/>
      <c r="H70" s="67" t="s">
        <v>72</v>
      </c>
      <c r="I70" s="68"/>
      <c r="J70" s="69" t="s">
        <v>73</v>
      </c>
      <c r="K70" s="69"/>
      <c r="L70" s="70"/>
      <c r="M70" s="71">
        <v>2</v>
      </c>
      <c r="N70" s="109">
        <v>1</v>
      </c>
    </row>
    <row r="71" spans="1:14" x14ac:dyDescent="0.25">
      <c r="A71" s="106" t="s">
        <v>138</v>
      </c>
      <c r="B71" s="54" t="s">
        <v>69</v>
      </c>
      <c r="C71" s="52"/>
      <c r="D71" s="107" t="s">
        <v>70</v>
      </c>
      <c r="E71" s="52"/>
      <c r="F71" s="54" t="s">
        <v>71</v>
      </c>
      <c r="G71" s="52"/>
      <c r="H71" s="54" t="s">
        <v>72</v>
      </c>
      <c r="I71" s="55"/>
      <c r="J71" s="51" t="s">
        <v>73</v>
      </c>
      <c r="K71" s="51"/>
      <c r="L71" s="52"/>
      <c r="M71" s="53">
        <v>2</v>
      </c>
      <c r="N71" s="56">
        <v>1</v>
      </c>
    </row>
    <row r="72" spans="1:14" x14ac:dyDescent="0.25">
      <c r="A72" s="106" t="s">
        <v>139</v>
      </c>
      <c r="B72" s="61" t="s">
        <v>69</v>
      </c>
      <c r="C72" s="62"/>
      <c r="D72" s="108" t="s">
        <v>70</v>
      </c>
      <c r="E72" s="64"/>
      <c r="F72" s="65" t="s">
        <v>71</v>
      </c>
      <c r="G72" s="66"/>
      <c r="H72" s="67" t="s">
        <v>72</v>
      </c>
      <c r="I72" s="68"/>
      <c r="J72" s="69" t="s">
        <v>73</v>
      </c>
      <c r="K72" s="69"/>
      <c r="L72" s="70"/>
      <c r="M72" s="71">
        <v>2</v>
      </c>
      <c r="N72" s="109">
        <v>1</v>
      </c>
    </row>
    <row r="73" spans="1:14" x14ac:dyDescent="0.25">
      <c r="A73" s="106" t="s">
        <v>140</v>
      </c>
      <c r="B73" s="54" t="s">
        <v>69</v>
      </c>
      <c r="C73" s="52"/>
      <c r="D73" s="107" t="s">
        <v>70</v>
      </c>
      <c r="E73" s="52"/>
      <c r="F73" s="54" t="s">
        <v>71</v>
      </c>
      <c r="G73" s="52"/>
      <c r="H73" s="54" t="s">
        <v>72</v>
      </c>
      <c r="I73" s="55"/>
      <c r="J73" s="51" t="s">
        <v>73</v>
      </c>
      <c r="K73" s="51"/>
      <c r="L73" s="52"/>
      <c r="M73" s="53">
        <v>2</v>
      </c>
      <c r="N73" s="56">
        <v>1</v>
      </c>
    </row>
    <row r="74" spans="1:14" x14ac:dyDescent="0.25">
      <c r="A74" s="106" t="s">
        <v>141</v>
      </c>
      <c r="B74" s="61" t="s">
        <v>69</v>
      </c>
      <c r="C74" s="62"/>
      <c r="D74" s="108" t="s">
        <v>70</v>
      </c>
      <c r="E74" s="64"/>
      <c r="F74" s="65" t="s">
        <v>71</v>
      </c>
      <c r="G74" s="66"/>
      <c r="H74" s="67" t="s">
        <v>72</v>
      </c>
      <c r="I74" s="68"/>
      <c r="J74" s="69" t="s">
        <v>73</v>
      </c>
      <c r="K74" s="69"/>
      <c r="L74" s="70"/>
      <c r="M74" s="71">
        <v>2</v>
      </c>
      <c r="N74" s="109">
        <v>1</v>
      </c>
    </row>
    <row r="75" spans="1:14" x14ac:dyDescent="0.25">
      <c r="A75" s="106" t="s">
        <v>142</v>
      </c>
      <c r="B75" s="54" t="s">
        <v>69</v>
      </c>
      <c r="C75" s="52"/>
      <c r="D75" s="107" t="s">
        <v>70</v>
      </c>
      <c r="E75" s="52"/>
      <c r="F75" s="54" t="s">
        <v>71</v>
      </c>
      <c r="G75" s="52"/>
      <c r="H75" s="54" t="s">
        <v>72</v>
      </c>
      <c r="I75" s="55"/>
      <c r="J75" s="51" t="s">
        <v>73</v>
      </c>
      <c r="K75" s="51"/>
      <c r="L75" s="52"/>
      <c r="M75" s="53">
        <v>4</v>
      </c>
      <c r="N75" s="56">
        <v>1</v>
      </c>
    </row>
    <row r="76" spans="1:14" x14ac:dyDescent="0.25">
      <c r="A76" s="106" t="s">
        <v>143</v>
      </c>
      <c r="B76" s="61" t="s">
        <v>69</v>
      </c>
      <c r="C76" s="62"/>
      <c r="D76" s="108" t="s">
        <v>70</v>
      </c>
      <c r="E76" s="64"/>
      <c r="F76" s="65" t="s">
        <v>71</v>
      </c>
      <c r="G76" s="66"/>
      <c r="H76" s="67" t="s">
        <v>72</v>
      </c>
      <c r="I76" s="68"/>
      <c r="J76" s="69" t="s">
        <v>73</v>
      </c>
      <c r="K76" s="69"/>
      <c r="L76" s="70"/>
      <c r="M76" s="71">
        <v>2</v>
      </c>
      <c r="N76" s="109">
        <v>1</v>
      </c>
    </row>
    <row r="77" spans="1:14" x14ac:dyDescent="0.25">
      <c r="A77" s="106" t="s">
        <v>144</v>
      </c>
      <c r="B77" s="54" t="s">
        <v>69</v>
      </c>
      <c r="C77" s="52"/>
      <c r="D77" s="107" t="s">
        <v>70</v>
      </c>
      <c r="E77" s="52"/>
      <c r="F77" s="54" t="s">
        <v>71</v>
      </c>
      <c r="G77" s="52"/>
      <c r="H77" s="54" t="s">
        <v>72</v>
      </c>
      <c r="I77" s="55"/>
      <c r="J77" s="51" t="s">
        <v>73</v>
      </c>
      <c r="K77" s="51"/>
      <c r="L77" s="52"/>
      <c r="M77" s="53">
        <v>2</v>
      </c>
      <c r="N77" s="56">
        <v>1</v>
      </c>
    </row>
    <row r="78" spans="1:14" x14ac:dyDescent="0.25">
      <c r="A78" s="106" t="s">
        <v>145</v>
      </c>
      <c r="B78" s="61" t="s">
        <v>69</v>
      </c>
      <c r="C78" s="62"/>
      <c r="D78" s="108" t="s">
        <v>70</v>
      </c>
      <c r="E78" s="64"/>
      <c r="F78" s="65" t="s">
        <v>71</v>
      </c>
      <c r="G78" s="66"/>
      <c r="H78" s="67" t="s">
        <v>72</v>
      </c>
      <c r="I78" s="68"/>
      <c r="J78" s="69" t="s">
        <v>73</v>
      </c>
      <c r="K78" s="69"/>
      <c r="L78" s="70"/>
      <c r="M78" s="71">
        <v>2</v>
      </c>
      <c r="N78" s="109">
        <v>1</v>
      </c>
    </row>
    <row r="79" spans="1:14" x14ac:dyDescent="0.25">
      <c r="A79" s="106" t="s">
        <v>146</v>
      </c>
      <c r="B79" s="54" t="s">
        <v>69</v>
      </c>
      <c r="C79" s="52"/>
      <c r="D79" s="107" t="s">
        <v>70</v>
      </c>
      <c r="E79" s="52"/>
      <c r="F79" s="54" t="s">
        <v>71</v>
      </c>
      <c r="G79" s="52"/>
      <c r="H79" s="54" t="s">
        <v>72</v>
      </c>
      <c r="I79" s="55"/>
      <c r="J79" s="51" t="s">
        <v>73</v>
      </c>
      <c r="K79" s="51"/>
      <c r="L79" s="52"/>
      <c r="M79" s="53">
        <v>6</v>
      </c>
      <c r="N79" s="56">
        <v>1</v>
      </c>
    </row>
    <row r="80" spans="1:14" x14ac:dyDescent="0.25">
      <c r="A80" s="106" t="s">
        <v>147</v>
      </c>
      <c r="B80" s="61" t="s">
        <v>69</v>
      </c>
      <c r="C80" s="62"/>
      <c r="D80" s="108" t="s">
        <v>70</v>
      </c>
      <c r="E80" s="64"/>
      <c r="F80" s="65" t="s">
        <v>71</v>
      </c>
      <c r="G80" s="66"/>
      <c r="H80" s="67" t="s">
        <v>72</v>
      </c>
      <c r="I80" s="68"/>
      <c r="J80" s="69" t="s">
        <v>73</v>
      </c>
      <c r="K80" s="69"/>
      <c r="L80" s="70"/>
      <c r="M80" s="71">
        <v>2</v>
      </c>
      <c r="N80" s="109">
        <v>1</v>
      </c>
    </row>
    <row r="81" spans="1:14" x14ac:dyDescent="0.25">
      <c r="A81" s="106" t="s">
        <v>148</v>
      </c>
      <c r="B81" s="54" t="s">
        <v>69</v>
      </c>
      <c r="C81" s="52"/>
      <c r="D81" s="107" t="s">
        <v>70</v>
      </c>
      <c r="E81" s="52"/>
      <c r="F81" s="54" t="s">
        <v>71</v>
      </c>
      <c r="G81" s="52"/>
      <c r="H81" s="54" t="s">
        <v>72</v>
      </c>
      <c r="I81" s="55"/>
      <c r="J81" s="51" t="s">
        <v>73</v>
      </c>
      <c r="K81" s="51"/>
      <c r="L81" s="52"/>
      <c r="M81" s="53">
        <v>2</v>
      </c>
      <c r="N81" s="56">
        <v>1</v>
      </c>
    </row>
    <row r="82" spans="1:14" x14ac:dyDescent="0.25">
      <c r="A82" s="106" t="s">
        <v>149</v>
      </c>
      <c r="B82" s="61" t="s">
        <v>69</v>
      </c>
      <c r="C82" s="62"/>
      <c r="D82" s="108" t="s">
        <v>70</v>
      </c>
      <c r="E82" s="64"/>
      <c r="F82" s="65" t="s">
        <v>71</v>
      </c>
      <c r="G82" s="66"/>
      <c r="H82" s="67" t="s">
        <v>72</v>
      </c>
      <c r="I82" s="68"/>
      <c r="J82" s="69" t="s">
        <v>73</v>
      </c>
      <c r="K82" s="69"/>
      <c r="L82" s="70"/>
      <c r="M82" s="71">
        <v>2</v>
      </c>
      <c r="N82" s="109">
        <v>1</v>
      </c>
    </row>
    <row r="83" spans="1:14" x14ac:dyDescent="0.25">
      <c r="A83" s="110" t="s">
        <v>150</v>
      </c>
      <c r="B83" s="54" t="s">
        <v>69</v>
      </c>
      <c r="C83" s="52"/>
      <c r="D83" s="107" t="s">
        <v>70</v>
      </c>
      <c r="E83" s="52"/>
      <c r="F83" s="54" t="s">
        <v>71</v>
      </c>
      <c r="G83" s="52"/>
      <c r="H83" s="54" t="s">
        <v>72</v>
      </c>
      <c r="I83" s="55"/>
      <c r="J83" s="51" t="s">
        <v>73</v>
      </c>
      <c r="K83" s="51"/>
      <c r="L83" s="52"/>
      <c r="M83" s="53">
        <v>2</v>
      </c>
      <c r="N83" s="56">
        <v>1</v>
      </c>
    </row>
    <row r="84" spans="1:14" x14ac:dyDescent="0.25">
      <c r="A84" s="106" t="s">
        <v>151</v>
      </c>
      <c r="B84" s="61" t="s">
        <v>69</v>
      </c>
      <c r="C84" s="62"/>
      <c r="D84" s="108" t="s">
        <v>70</v>
      </c>
      <c r="E84" s="64"/>
      <c r="F84" s="65" t="s">
        <v>71</v>
      </c>
      <c r="G84" s="66"/>
      <c r="H84" s="67" t="s">
        <v>72</v>
      </c>
      <c r="I84" s="68"/>
      <c r="J84" s="69" t="s">
        <v>73</v>
      </c>
      <c r="K84" s="69"/>
      <c r="L84" s="70"/>
      <c r="M84" s="71">
        <v>2</v>
      </c>
      <c r="N84" s="109">
        <v>1</v>
      </c>
    </row>
    <row r="85" spans="1:14" x14ac:dyDescent="0.25">
      <c r="A85" s="106" t="s">
        <v>152</v>
      </c>
      <c r="B85" s="54" t="s">
        <v>69</v>
      </c>
      <c r="C85" s="52"/>
      <c r="D85" s="107" t="s">
        <v>70</v>
      </c>
      <c r="E85" s="52"/>
      <c r="F85" s="54" t="s">
        <v>71</v>
      </c>
      <c r="G85" s="52"/>
      <c r="H85" s="54" t="s">
        <v>72</v>
      </c>
      <c r="I85" s="55"/>
      <c r="J85" s="51" t="s">
        <v>73</v>
      </c>
      <c r="K85" s="51"/>
      <c r="L85" s="52"/>
      <c r="M85" s="53">
        <v>2</v>
      </c>
      <c r="N85" s="56">
        <v>1</v>
      </c>
    </row>
    <row r="86" spans="1:14" x14ac:dyDescent="0.25">
      <c r="A86" s="106" t="s">
        <v>153</v>
      </c>
      <c r="B86" s="61" t="s">
        <v>69</v>
      </c>
      <c r="C86" s="62"/>
      <c r="D86" s="108" t="s">
        <v>70</v>
      </c>
      <c r="E86" s="64"/>
      <c r="F86" s="65" t="s">
        <v>71</v>
      </c>
      <c r="G86" s="66"/>
      <c r="H86" s="67" t="s">
        <v>72</v>
      </c>
      <c r="I86" s="68"/>
      <c r="J86" s="69" t="s">
        <v>73</v>
      </c>
      <c r="K86" s="69"/>
      <c r="L86" s="70"/>
      <c r="M86" s="71">
        <v>2</v>
      </c>
      <c r="N86" s="109">
        <v>1</v>
      </c>
    </row>
    <row r="87" spans="1:14" ht="15.75" thickBot="1" x14ac:dyDescent="0.3">
      <c r="A87" s="111" t="s">
        <v>154</v>
      </c>
      <c r="B87" s="76" t="s">
        <v>69</v>
      </c>
      <c r="C87" s="74"/>
      <c r="D87" s="112" t="s">
        <v>70</v>
      </c>
      <c r="E87" s="74"/>
      <c r="F87" s="76" t="s">
        <v>71</v>
      </c>
      <c r="G87" s="74"/>
      <c r="H87" s="76" t="s">
        <v>72</v>
      </c>
      <c r="I87" s="77"/>
      <c r="J87" s="73" t="s">
        <v>73</v>
      </c>
      <c r="K87" s="73"/>
      <c r="L87" s="74"/>
      <c r="M87" s="75">
        <v>2</v>
      </c>
      <c r="N87" s="79">
        <v>1</v>
      </c>
    </row>
    <row r="88" spans="1:14" ht="14.65" customHeight="1" thickBot="1" x14ac:dyDescent="0.3">
      <c r="A88" s="113" t="s">
        <v>155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4.65" customHeight="1" thickBot="1" x14ac:dyDescent="0.3">
      <c r="A89" s="114"/>
      <c r="B89" s="13" t="s">
        <v>56</v>
      </c>
      <c r="C89" s="14"/>
      <c r="D89" s="13" t="s">
        <v>57</v>
      </c>
      <c r="E89" s="14"/>
      <c r="F89" s="13" t="s">
        <v>58</v>
      </c>
      <c r="G89" s="14"/>
      <c r="H89" s="13" t="s">
        <v>59</v>
      </c>
      <c r="I89" s="14"/>
      <c r="J89" s="13" t="s">
        <v>60</v>
      </c>
      <c r="K89" s="15"/>
      <c r="L89" s="14"/>
      <c r="M89" s="115" t="s">
        <v>61</v>
      </c>
      <c r="N89" s="116" t="s">
        <v>62</v>
      </c>
    </row>
    <row r="90" spans="1:14" ht="15.75" thickBot="1" x14ac:dyDescent="0.3">
      <c r="A90" s="101"/>
      <c r="B90" s="24" t="s">
        <v>65</v>
      </c>
      <c r="C90" s="25" t="s">
        <v>66</v>
      </c>
      <c r="D90" s="24" t="s">
        <v>65</v>
      </c>
      <c r="E90" s="25" t="s">
        <v>66</v>
      </c>
      <c r="F90" s="24" t="s">
        <v>65</v>
      </c>
      <c r="G90" s="25" t="s">
        <v>66</v>
      </c>
      <c r="H90" s="24" t="s">
        <v>65</v>
      </c>
      <c r="I90" s="26" t="s">
        <v>66</v>
      </c>
      <c r="J90" s="27" t="s">
        <v>65</v>
      </c>
      <c r="K90" s="28" t="s">
        <v>67</v>
      </c>
      <c r="L90" s="29" t="s">
        <v>68</v>
      </c>
      <c r="M90" s="117"/>
      <c r="N90" s="118"/>
    </row>
    <row r="91" spans="1:14" x14ac:dyDescent="0.25">
      <c r="A91" s="98" t="s">
        <v>156</v>
      </c>
      <c r="B91" s="37" t="s">
        <v>69</v>
      </c>
      <c r="C91" s="38"/>
      <c r="D91" s="39" t="s">
        <v>70</v>
      </c>
      <c r="E91" s="40"/>
      <c r="F91" s="41" t="s">
        <v>71</v>
      </c>
      <c r="G91" s="42"/>
      <c r="H91" s="43" t="s">
        <v>72</v>
      </c>
      <c r="I91" s="44"/>
      <c r="J91" s="119" t="s">
        <v>73</v>
      </c>
      <c r="K91" s="45"/>
      <c r="L91" s="46"/>
      <c r="M91" s="120">
        <v>2</v>
      </c>
      <c r="N91" s="48"/>
    </row>
    <row r="92" spans="1:14" x14ac:dyDescent="0.25">
      <c r="A92" s="94" t="s">
        <v>157</v>
      </c>
      <c r="B92" s="54" t="s">
        <v>69</v>
      </c>
      <c r="C92" s="52"/>
      <c r="D92" s="54" t="s">
        <v>70</v>
      </c>
      <c r="E92" s="52"/>
      <c r="F92" s="54" t="s">
        <v>71</v>
      </c>
      <c r="G92" s="52"/>
      <c r="H92" s="54" t="s">
        <v>72</v>
      </c>
      <c r="I92" s="55"/>
      <c r="J92" s="121" t="s">
        <v>73</v>
      </c>
      <c r="K92" s="51"/>
      <c r="L92" s="52"/>
      <c r="M92" s="122">
        <v>2</v>
      </c>
      <c r="N92" s="56"/>
    </row>
    <row r="93" spans="1:14" x14ac:dyDescent="0.25">
      <c r="A93" s="95" t="s">
        <v>158</v>
      </c>
      <c r="B93" s="61" t="s">
        <v>69</v>
      </c>
      <c r="C93" s="62"/>
      <c r="D93" s="63" t="s">
        <v>70</v>
      </c>
      <c r="E93" s="64"/>
      <c r="F93" s="65" t="s">
        <v>71</v>
      </c>
      <c r="G93" s="66"/>
      <c r="H93" s="67" t="s">
        <v>72</v>
      </c>
      <c r="I93" s="68"/>
      <c r="J93" s="123" t="s">
        <v>73</v>
      </c>
      <c r="K93" s="69"/>
      <c r="L93" s="70"/>
      <c r="M93" s="124">
        <v>2</v>
      </c>
      <c r="N93" s="56"/>
    </row>
    <row r="94" spans="1:14" x14ac:dyDescent="0.25">
      <c r="A94" s="94" t="s">
        <v>159</v>
      </c>
      <c r="B94" s="54" t="s">
        <v>69</v>
      </c>
      <c r="C94" s="52"/>
      <c r="D94" s="54" t="s">
        <v>70</v>
      </c>
      <c r="E94" s="52"/>
      <c r="F94" s="54" t="s">
        <v>71</v>
      </c>
      <c r="G94" s="52"/>
      <c r="H94" s="54" t="s">
        <v>72</v>
      </c>
      <c r="I94" s="55"/>
      <c r="J94" s="121" t="s">
        <v>73</v>
      </c>
      <c r="K94" s="51"/>
      <c r="L94" s="52"/>
      <c r="M94" s="122">
        <v>2</v>
      </c>
      <c r="N94" s="56"/>
    </row>
    <row r="95" spans="1:14" x14ac:dyDescent="0.25">
      <c r="A95" s="95" t="s">
        <v>160</v>
      </c>
      <c r="B95" s="61" t="s">
        <v>69</v>
      </c>
      <c r="C95" s="62"/>
      <c r="D95" s="63" t="s">
        <v>70</v>
      </c>
      <c r="E95" s="64"/>
      <c r="F95" s="65" t="s">
        <v>71</v>
      </c>
      <c r="G95" s="66"/>
      <c r="H95" s="67" t="s">
        <v>72</v>
      </c>
      <c r="I95" s="68"/>
      <c r="J95" s="123" t="s">
        <v>73</v>
      </c>
      <c r="K95" s="69"/>
      <c r="L95" s="70"/>
      <c r="M95" s="124">
        <v>4</v>
      </c>
      <c r="N95" s="56"/>
    </row>
    <row r="96" spans="1:14" x14ac:dyDescent="0.25">
      <c r="A96" s="94" t="s">
        <v>161</v>
      </c>
      <c r="B96" s="54" t="s">
        <v>69</v>
      </c>
      <c r="C96" s="52"/>
      <c r="D96" s="54" t="s">
        <v>70</v>
      </c>
      <c r="E96" s="52"/>
      <c r="F96" s="54" t="s">
        <v>71</v>
      </c>
      <c r="G96" s="52"/>
      <c r="H96" s="54" t="s">
        <v>72</v>
      </c>
      <c r="I96" s="55"/>
      <c r="J96" s="121" t="s">
        <v>73</v>
      </c>
      <c r="K96" s="51"/>
      <c r="L96" s="52"/>
      <c r="M96" s="122">
        <v>2</v>
      </c>
      <c r="N96" s="56"/>
    </row>
    <row r="97" spans="1:14" x14ac:dyDescent="0.25">
      <c r="A97" s="95" t="s">
        <v>162</v>
      </c>
      <c r="B97" s="61" t="s">
        <v>69</v>
      </c>
      <c r="C97" s="62"/>
      <c r="D97" s="63" t="s">
        <v>70</v>
      </c>
      <c r="E97" s="64"/>
      <c r="F97" s="65" t="s">
        <v>71</v>
      </c>
      <c r="G97" s="66"/>
      <c r="H97" s="67" t="s">
        <v>72</v>
      </c>
      <c r="I97" s="68"/>
      <c r="J97" s="123" t="s">
        <v>73</v>
      </c>
      <c r="K97" s="69"/>
      <c r="L97" s="70"/>
      <c r="M97" s="124">
        <v>2</v>
      </c>
      <c r="N97" s="56"/>
    </row>
    <row r="98" spans="1:14" x14ac:dyDescent="0.25">
      <c r="A98" s="94" t="s">
        <v>163</v>
      </c>
      <c r="B98" s="54" t="s">
        <v>69</v>
      </c>
      <c r="C98" s="52"/>
      <c r="D98" s="54" t="s">
        <v>70</v>
      </c>
      <c r="E98" s="52"/>
      <c r="F98" s="54" t="s">
        <v>71</v>
      </c>
      <c r="G98" s="52"/>
      <c r="H98" s="54" t="s">
        <v>72</v>
      </c>
      <c r="I98" s="55"/>
      <c r="J98" s="121" t="s">
        <v>73</v>
      </c>
      <c r="K98" s="51"/>
      <c r="L98" s="52"/>
      <c r="M98" s="122">
        <v>2</v>
      </c>
      <c r="N98" s="56"/>
    </row>
    <row r="99" spans="1:14" x14ac:dyDescent="0.25">
      <c r="A99" s="95" t="s">
        <v>164</v>
      </c>
      <c r="B99" s="61" t="s">
        <v>69</v>
      </c>
      <c r="C99" s="62"/>
      <c r="D99" s="63" t="s">
        <v>70</v>
      </c>
      <c r="E99" s="64"/>
      <c r="F99" s="65" t="s">
        <v>71</v>
      </c>
      <c r="G99" s="66"/>
      <c r="H99" s="67" t="s">
        <v>72</v>
      </c>
      <c r="I99" s="68"/>
      <c r="J99" s="123" t="s">
        <v>73</v>
      </c>
      <c r="K99" s="69"/>
      <c r="L99" s="70"/>
      <c r="M99" s="124">
        <v>2</v>
      </c>
      <c r="N99" s="56"/>
    </row>
    <row r="100" spans="1:14" x14ac:dyDescent="0.25">
      <c r="A100" s="94" t="s">
        <v>165</v>
      </c>
      <c r="B100" s="54" t="s">
        <v>69</v>
      </c>
      <c r="C100" s="52"/>
      <c r="D100" s="54" t="s">
        <v>70</v>
      </c>
      <c r="E100" s="52"/>
      <c r="F100" s="54" t="s">
        <v>71</v>
      </c>
      <c r="G100" s="52"/>
      <c r="H100" s="54" t="s">
        <v>72</v>
      </c>
      <c r="I100" s="55"/>
      <c r="J100" s="121" t="s">
        <v>73</v>
      </c>
      <c r="K100" s="51"/>
      <c r="L100" s="52"/>
      <c r="M100" s="122">
        <v>2</v>
      </c>
      <c r="N100" s="56"/>
    </row>
    <row r="101" spans="1:14" x14ac:dyDescent="0.25">
      <c r="A101" s="95" t="s">
        <v>166</v>
      </c>
      <c r="B101" s="61" t="s">
        <v>69</v>
      </c>
      <c r="C101" s="62"/>
      <c r="D101" s="63" t="s">
        <v>70</v>
      </c>
      <c r="E101" s="64"/>
      <c r="F101" s="65" t="s">
        <v>71</v>
      </c>
      <c r="G101" s="66"/>
      <c r="H101" s="67" t="s">
        <v>72</v>
      </c>
      <c r="I101" s="68"/>
      <c r="J101" s="123" t="s">
        <v>73</v>
      </c>
      <c r="K101" s="69"/>
      <c r="L101" s="70"/>
      <c r="M101" s="124">
        <v>2</v>
      </c>
      <c r="N101" s="56"/>
    </row>
    <row r="102" spans="1:14" x14ac:dyDescent="0.25">
      <c r="A102" s="94" t="s">
        <v>167</v>
      </c>
      <c r="B102" s="54" t="s">
        <v>69</v>
      </c>
      <c r="C102" s="52"/>
      <c r="D102" s="54" t="s">
        <v>70</v>
      </c>
      <c r="E102" s="52"/>
      <c r="F102" s="54" t="s">
        <v>71</v>
      </c>
      <c r="G102" s="52"/>
      <c r="H102" s="54" t="s">
        <v>72</v>
      </c>
      <c r="I102" s="55"/>
      <c r="J102" s="121" t="s">
        <v>73</v>
      </c>
      <c r="K102" s="51"/>
      <c r="L102" s="52"/>
      <c r="M102" s="122">
        <v>2</v>
      </c>
      <c r="N102" s="56"/>
    </row>
    <row r="103" spans="1:14" x14ac:dyDescent="0.25">
      <c r="A103" s="95" t="s">
        <v>168</v>
      </c>
      <c r="B103" s="61" t="s">
        <v>69</v>
      </c>
      <c r="C103" s="62"/>
      <c r="D103" s="63" t="s">
        <v>70</v>
      </c>
      <c r="E103" s="64"/>
      <c r="F103" s="65" t="s">
        <v>71</v>
      </c>
      <c r="G103" s="66"/>
      <c r="H103" s="67" t="s">
        <v>72</v>
      </c>
      <c r="I103" s="68"/>
      <c r="J103" s="123" t="s">
        <v>73</v>
      </c>
      <c r="K103" s="69"/>
      <c r="L103" s="70"/>
      <c r="M103" s="124">
        <v>2</v>
      </c>
      <c r="N103" s="56">
        <v>1</v>
      </c>
    </row>
    <row r="104" spans="1:14" x14ac:dyDescent="0.25">
      <c r="A104" s="94" t="s">
        <v>169</v>
      </c>
      <c r="B104" s="54" t="s">
        <v>69</v>
      </c>
      <c r="C104" s="52"/>
      <c r="D104" s="54" t="s">
        <v>70</v>
      </c>
      <c r="E104" s="52"/>
      <c r="F104" s="54" t="s">
        <v>71</v>
      </c>
      <c r="G104" s="52"/>
      <c r="H104" s="54" t="s">
        <v>72</v>
      </c>
      <c r="I104" s="55"/>
      <c r="J104" s="121" t="s">
        <v>73</v>
      </c>
      <c r="K104" s="51"/>
      <c r="L104" s="52"/>
      <c r="M104" s="122">
        <v>2</v>
      </c>
      <c r="N104" s="56">
        <v>1</v>
      </c>
    </row>
    <row r="105" spans="1:14" x14ac:dyDescent="0.25">
      <c r="A105" s="95" t="s">
        <v>170</v>
      </c>
      <c r="B105" s="61" t="s">
        <v>74</v>
      </c>
      <c r="C105" s="62"/>
      <c r="D105" s="63" t="s">
        <v>75</v>
      </c>
      <c r="E105" s="64"/>
      <c r="F105" s="65" t="s">
        <v>76</v>
      </c>
      <c r="G105" s="66"/>
      <c r="H105" s="67" t="s">
        <v>77</v>
      </c>
      <c r="I105" s="68"/>
      <c r="J105" s="123" t="s">
        <v>73</v>
      </c>
      <c r="K105" s="69"/>
      <c r="L105" s="70"/>
      <c r="M105" s="124">
        <v>2</v>
      </c>
      <c r="N105" s="56">
        <v>1</v>
      </c>
    </row>
    <row r="106" spans="1:14" x14ac:dyDescent="0.25">
      <c r="A106" s="94" t="s">
        <v>171</v>
      </c>
      <c r="B106" s="54" t="s">
        <v>69</v>
      </c>
      <c r="C106" s="52"/>
      <c r="D106" s="54" t="s">
        <v>70</v>
      </c>
      <c r="E106" s="52"/>
      <c r="F106" s="54" t="s">
        <v>71</v>
      </c>
      <c r="G106" s="52"/>
      <c r="H106" s="54" t="s">
        <v>72</v>
      </c>
      <c r="I106" s="55"/>
      <c r="J106" s="121" t="s">
        <v>73</v>
      </c>
      <c r="K106" s="51"/>
      <c r="L106" s="52"/>
      <c r="M106" s="122">
        <v>2</v>
      </c>
      <c r="N106" s="56">
        <v>1</v>
      </c>
    </row>
    <row r="107" spans="1:14" x14ac:dyDescent="0.25">
      <c r="A107" s="95" t="s">
        <v>172</v>
      </c>
      <c r="B107" s="61" t="s">
        <v>69</v>
      </c>
      <c r="C107" s="62"/>
      <c r="D107" s="63" t="s">
        <v>70</v>
      </c>
      <c r="E107" s="64"/>
      <c r="F107" s="65" t="s">
        <v>71</v>
      </c>
      <c r="G107" s="66"/>
      <c r="H107" s="67" t="s">
        <v>72</v>
      </c>
      <c r="I107" s="68"/>
      <c r="J107" s="123" t="s">
        <v>73</v>
      </c>
      <c r="K107" s="69"/>
      <c r="L107" s="70"/>
      <c r="M107" s="124">
        <v>2</v>
      </c>
      <c r="N107" s="56">
        <v>1</v>
      </c>
    </row>
    <row r="108" spans="1:14" x14ac:dyDescent="0.25">
      <c r="A108" s="94" t="s">
        <v>173</v>
      </c>
      <c r="B108" s="54" t="s">
        <v>69</v>
      </c>
      <c r="C108" s="52" t="s">
        <v>174</v>
      </c>
      <c r="D108" s="54" t="s">
        <v>70</v>
      </c>
      <c r="E108" s="52" t="s">
        <v>92</v>
      </c>
      <c r="F108" s="54" t="s">
        <v>71</v>
      </c>
      <c r="G108" s="52" t="s">
        <v>93</v>
      </c>
      <c r="H108" s="54" t="s">
        <v>72</v>
      </c>
      <c r="I108" s="55"/>
      <c r="J108" s="121" t="s">
        <v>73</v>
      </c>
      <c r="K108" s="51" t="s">
        <v>175</v>
      </c>
      <c r="L108" s="52"/>
      <c r="M108" s="122">
        <v>7</v>
      </c>
      <c r="N108" s="56">
        <v>2</v>
      </c>
    </row>
    <row r="109" spans="1:14" x14ac:dyDescent="0.25">
      <c r="A109" s="95" t="s">
        <v>176</v>
      </c>
      <c r="B109" s="61" t="s">
        <v>69</v>
      </c>
      <c r="C109" s="62"/>
      <c r="D109" s="63" t="s">
        <v>70</v>
      </c>
      <c r="E109" s="64"/>
      <c r="F109" s="65" t="s">
        <v>71</v>
      </c>
      <c r="G109" s="66"/>
      <c r="H109" s="67" t="s">
        <v>72</v>
      </c>
      <c r="I109" s="68"/>
      <c r="J109" s="123" t="s">
        <v>73</v>
      </c>
      <c r="K109" s="69"/>
      <c r="L109" s="70"/>
      <c r="M109" s="124">
        <v>2</v>
      </c>
      <c r="N109" s="56">
        <v>2</v>
      </c>
    </row>
    <row r="110" spans="1:14" x14ac:dyDescent="0.25">
      <c r="A110" s="94" t="s">
        <v>177</v>
      </c>
      <c r="B110" s="54" t="s">
        <v>69</v>
      </c>
      <c r="C110" s="52" t="s">
        <v>174</v>
      </c>
      <c r="D110" s="54" t="s">
        <v>70</v>
      </c>
      <c r="E110" s="52" t="s">
        <v>92</v>
      </c>
      <c r="F110" s="54" t="s">
        <v>71</v>
      </c>
      <c r="G110" s="52" t="s">
        <v>93</v>
      </c>
      <c r="H110" s="54" t="s">
        <v>72</v>
      </c>
      <c r="I110" s="55"/>
      <c r="J110" s="121" t="s">
        <v>73</v>
      </c>
      <c r="K110" s="51" t="s">
        <v>175</v>
      </c>
      <c r="L110" s="52"/>
      <c r="M110" s="122">
        <v>7</v>
      </c>
      <c r="N110" s="56">
        <v>2</v>
      </c>
    </row>
    <row r="111" spans="1:14" x14ac:dyDescent="0.25">
      <c r="A111" s="95" t="s">
        <v>176</v>
      </c>
      <c r="B111" s="61" t="s">
        <v>74</v>
      </c>
      <c r="C111" s="62"/>
      <c r="D111" s="63" t="s">
        <v>75</v>
      </c>
      <c r="E111" s="64"/>
      <c r="F111" s="65" t="s">
        <v>76</v>
      </c>
      <c r="G111" s="66"/>
      <c r="H111" s="67" t="s">
        <v>78</v>
      </c>
      <c r="I111" s="68"/>
      <c r="J111" s="123" t="s">
        <v>79</v>
      </c>
      <c r="K111" s="69"/>
      <c r="L111" s="70"/>
      <c r="M111" s="124">
        <v>2</v>
      </c>
      <c r="N111" s="56">
        <v>1</v>
      </c>
    </row>
    <row r="112" spans="1:14" x14ac:dyDescent="0.25">
      <c r="A112" s="94" t="s">
        <v>178</v>
      </c>
      <c r="B112" s="54" t="s">
        <v>74</v>
      </c>
      <c r="C112" s="52" t="s">
        <v>174</v>
      </c>
      <c r="D112" s="54" t="s">
        <v>75</v>
      </c>
      <c r="E112" s="52" t="s">
        <v>92</v>
      </c>
      <c r="F112" s="54" t="s">
        <v>76</v>
      </c>
      <c r="G112" s="52" t="s">
        <v>93</v>
      </c>
      <c r="H112" s="54" t="s">
        <v>78</v>
      </c>
      <c r="I112" s="55"/>
      <c r="J112" s="121" t="s">
        <v>79</v>
      </c>
      <c r="K112" s="51" t="s">
        <v>175</v>
      </c>
      <c r="L112" s="52"/>
      <c r="M112" s="122">
        <v>7</v>
      </c>
      <c r="N112" s="56">
        <v>2</v>
      </c>
    </row>
    <row r="113" spans="1:14" x14ac:dyDescent="0.25">
      <c r="A113" s="95" t="s">
        <v>179</v>
      </c>
      <c r="B113" s="61" t="s">
        <v>69</v>
      </c>
      <c r="C113" s="62" t="s">
        <v>174</v>
      </c>
      <c r="D113" s="63" t="s">
        <v>70</v>
      </c>
      <c r="E113" s="64"/>
      <c r="F113" s="65" t="s">
        <v>71</v>
      </c>
      <c r="G113" s="66"/>
      <c r="H113" s="67" t="s">
        <v>72</v>
      </c>
      <c r="I113" s="68"/>
      <c r="J113" s="123" t="s">
        <v>73</v>
      </c>
      <c r="K113" s="69"/>
      <c r="L113" s="70"/>
      <c r="M113" s="124">
        <v>7</v>
      </c>
      <c r="N113" s="56"/>
    </row>
    <row r="114" spans="1:14" x14ac:dyDescent="0.25">
      <c r="A114" s="94" t="s">
        <v>180</v>
      </c>
      <c r="B114" s="54" t="s">
        <v>69</v>
      </c>
      <c r="C114" s="52" t="s">
        <v>174</v>
      </c>
      <c r="D114" s="54" t="s">
        <v>70</v>
      </c>
      <c r="E114" s="52" t="s">
        <v>92</v>
      </c>
      <c r="F114" s="54" t="s">
        <v>71</v>
      </c>
      <c r="G114" s="52" t="s">
        <v>93</v>
      </c>
      <c r="H114" s="54" t="s">
        <v>72</v>
      </c>
      <c r="I114" s="55"/>
      <c r="J114" s="121" t="s">
        <v>73</v>
      </c>
      <c r="K114" s="51" t="s">
        <v>175</v>
      </c>
      <c r="L114" s="52"/>
      <c r="M114" s="122">
        <v>7</v>
      </c>
      <c r="N114" s="56"/>
    </row>
    <row r="115" spans="1:14" x14ac:dyDescent="0.25">
      <c r="A115" s="95" t="s">
        <v>181</v>
      </c>
      <c r="B115" s="61" t="s">
        <v>69</v>
      </c>
      <c r="C115" s="62"/>
      <c r="D115" s="63" t="s">
        <v>70</v>
      </c>
      <c r="E115" s="64"/>
      <c r="F115" s="65" t="s">
        <v>71</v>
      </c>
      <c r="G115" s="66"/>
      <c r="H115" s="67" t="s">
        <v>72</v>
      </c>
      <c r="I115" s="68"/>
      <c r="J115" s="123" t="s">
        <v>73</v>
      </c>
      <c r="K115" s="69"/>
      <c r="L115" s="70"/>
      <c r="M115" s="124">
        <v>2</v>
      </c>
      <c r="N115" s="56"/>
    </row>
    <row r="116" spans="1:14" x14ac:dyDescent="0.25">
      <c r="A116" s="94" t="s">
        <v>182</v>
      </c>
      <c r="B116" s="54" t="s">
        <v>69</v>
      </c>
      <c r="C116" s="52"/>
      <c r="D116" s="54" t="s">
        <v>70</v>
      </c>
      <c r="E116" s="52"/>
      <c r="F116" s="54" t="s">
        <v>71</v>
      </c>
      <c r="G116" s="52"/>
      <c r="H116" s="54" t="s">
        <v>72</v>
      </c>
      <c r="I116" s="55"/>
      <c r="J116" s="121" t="s">
        <v>73</v>
      </c>
      <c r="K116" s="51"/>
      <c r="L116" s="52"/>
      <c r="M116" s="122">
        <v>2</v>
      </c>
      <c r="N116" s="56">
        <v>2</v>
      </c>
    </row>
    <row r="117" spans="1:14" x14ac:dyDescent="0.25">
      <c r="A117" s="95" t="s">
        <v>183</v>
      </c>
      <c r="B117" s="61" t="s">
        <v>69</v>
      </c>
      <c r="C117" s="62" t="s">
        <v>174</v>
      </c>
      <c r="D117" s="63" t="s">
        <v>75</v>
      </c>
      <c r="E117" s="64" t="s">
        <v>184</v>
      </c>
      <c r="F117" s="65" t="s">
        <v>76</v>
      </c>
      <c r="G117" s="66" t="s">
        <v>185</v>
      </c>
      <c r="H117" s="67" t="s">
        <v>78</v>
      </c>
      <c r="I117" s="68"/>
      <c r="J117" s="123" t="s">
        <v>79</v>
      </c>
      <c r="K117" s="69" t="s">
        <v>175</v>
      </c>
      <c r="L117" s="70"/>
      <c r="M117" s="124">
        <v>9</v>
      </c>
      <c r="N117" s="56">
        <v>3</v>
      </c>
    </row>
    <row r="118" spans="1:14" x14ac:dyDescent="0.25">
      <c r="A118" s="94" t="s">
        <v>186</v>
      </c>
      <c r="B118" s="54" t="s">
        <v>69</v>
      </c>
      <c r="C118" s="52" t="s">
        <v>174</v>
      </c>
      <c r="D118" s="54" t="s">
        <v>70</v>
      </c>
      <c r="E118" s="52" t="s">
        <v>92</v>
      </c>
      <c r="F118" s="54" t="s">
        <v>71</v>
      </c>
      <c r="G118" s="52" t="s">
        <v>93</v>
      </c>
      <c r="H118" s="54" t="s">
        <v>72</v>
      </c>
      <c r="I118" s="55"/>
      <c r="J118" s="121" t="s">
        <v>73</v>
      </c>
      <c r="K118" s="51" t="s">
        <v>175</v>
      </c>
      <c r="L118" s="52"/>
      <c r="M118" s="122">
        <v>9</v>
      </c>
      <c r="N118" s="56">
        <v>3</v>
      </c>
    </row>
    <row r="119" spans="1:14" x14ac:dyDescent="0.25">
      <c r="A119" s="95" t="s">
        <v>187</v>
      </c>
      <c r="B119" s="61" t="s">
        <v>69</v>
      </c>
      <c r="C119" s="62" t="s">
        <v>80</v>
      </c>
      <c r="D119" s="63" t="s">
        <v>70</v>
      </c>
      <c r="E119" s="64" t="s">
        <v>81</v>
      </c>
      <c r="F119" s="65" t="s">
        <v>71</v>
      </c>
      <c r="G119" s="66" t="s">
        <v>82</v>
      </c>
      <c r="H119" s="67" t="s">
        <v>83</v>
      </c>
      <c r="I119" s="68"/>
      <c r="J119" s="123" t="s">
        <v>73</v>
      </c>
      <c r="K119" s="69" t="s">
        <v>84</v>
      </c>
      <c r="L119" s="70"/>
      <c r="M119" s="124">
        <v>9</v>
      </c>
      <c r="N119" s="56">
        <v>3</v>
      </c>
    </row>
    <row r="120" spans="1:14" x14ac:dyDescent="0.25">
      <c r="A120" s="94" t="s">
        <v>188</v>
      </c>
      <c r="B120" s="54" t="s">
        <v>69</v>
      </c>
      <c r="C120" s="52" t="s">
        <v>85</v>
      </c>
      <c r="D120" s="54" t="s">
        <v>70</v>
      </c>
      <c r="E120" s="52" t="s">
        <v>86</v>
      </c>
      <c r="F120" s="54" t="s">
        <v>71</v>
      </c>
      <c r="G120" s="52" t="s">
        <v>87</v>
      </c>
      <c r="H120" s="54" t="s">
        <v>88</v>
      </c>
      <c r="I120" s="55"/>
      <c r="J120" s="121" t="s">
        <v>73</v>
      </c>
      <c r="K120" s="51" t="s">
        <v>89</v>
      </c>
      <c r="L120" s="52"/>
      <c r="M120" s="122">
        <v>11</v>
      </c>
      <c r="N120" s="56">
        <v>3</v>
      </c>
    </row>
    <row r="121" spans="1:14" x14ac:dyDescent="0.25">
      <c r="A121" s="95" t="s">
        <v>189</v>
      </c>
      <c r="B121" s="61" t="s">
        <v>69</v>
      </c>
      <c r="C121" s="62" t="s">
        <v>85</v>
      </c>
      <c r="D121" s="63" t="s">
        <v>70</v>
      </c>
      <c r="E121" s="64" t="s">
        <v>86</v>
      </c>
      <c r="F121" s="65" t="s">
        <v>71</v>
      </c>
      <c r="G121" s="66" t="s">
        <v>87</v>
      </c>
      <c r="H121" s="67" t="s">
        <v>72</v>
      </c>
      <c r="I121" s="68"/>
      <c r="J121" s="123" t="s">
        <v>73</v>
      </c>
      <c r="K121" s="69" t="s">
        <v>89</v>
      </c>
      <c r="L121" s="70"/>
      <c r="M121" s="124">
        <v>11</v>
      </c>
      <c r="N121" s="56">
        <v>3</v>
      </c>
    </row>
    <row r="122" spans="1:14" x14ac:dyDescent="0.25">
      <c r="A122" s="94" t="s">
        <v>190</v>
      </c>
      <c r="B122" s="54" t="s">
        <v>69</v>
      </c>
      <c r="C122" s="52" t="s">
        <v>85</v>
      </c>
      <c r="D122" s="54" t="s">
        <v>70</v>
      </c>
      <c r="E122" s="52" t="s">
        <v>86</v>
      </c>
      <c r="F122" s="54" t="s">
        <v>71</v>
      </c>
      <c r="G122" s="52" t="s">
        <v>87</v>
      </c>
      <c r="H122" s="54" t="s">
        <v>72</v>
      </c>
      <c r="I122" s="55"/>
      <c r="J122" s="121" t="s">
        <v>73</v>
      </c>
      <c r="K122" s="51" t="s">
        <v>89</v>
      </c>
      <c r="L122" s="52"/>
      <c r="M122" s="122">
        <v>11</v>
      </c>
      <c r="N122" s="56">
        <v>3</v>
      </c>
    </row>
    <row r="123" spans="1:14" x14ac:dyDescent="0.25">
      <c r="A123" s="95" t="s">
        <v>191</v>
      </c>
      <c r="B123" s="61" t="s">
        <v>69</v>
      </c>
      <c r="C123" s="62" t="s">
        <v>85</v>
      </c>
      <c r="D123" s="63" t="s">
        <v>70</v>
      </c>
      <c r="E123" s="64" t="s">
        <v>86</v>
      </c>
      <c r="F123" s="65" t="s">
        <v>71</v>
      </c>
      <c r="G123" s="66" t="s">
        <v>87</v>
      </c>
      <c r="H123" s="67" t="s">
        <v>72</v>
      </c>
      <c r="I123" s="68"/>
      <c r="J123" s="123" t="s">
        <v>73</v>
      </c>
      <c r="K123" s="69" t="s">
        <v>89</v>
      </c>
      <c r="L123" s="70"/>
      <c r="M123" s="124">
        <v>11</v>
      </c>
      <c r="N123" s="56">
        <v>3</v>
      </c>
    </row>
    <row r="124" spans="1:14" x14ac:dyDescent="0.25">
      <c r="A124" s="94" t="s">
        <v>192</v>
      </c>
      <c r="B124" s="54" t="s">
        <v>69</v>
      </c>
      <c r="C124" s="52" t="s">
        <v>80</v>
      </c>
      <c r="D124" s="54" t="s">
        <v>70</v>
      </c>
      <c r="E124" s="52" t="s">
        <v>81</v>
      </c>
      <c r="F124" s="54" t="s">
        <v>71</v>
      </c>
      <c r="G124" s="52" t="s">
        <v>82</v>
      </c>
      <c r="H124" s="54" t="s">
        <v>72</v>
      </c>
      <c r="I124" s="55"/>
      <c r="J124" s="121" t="s">
        <v>73</v>
      </c>
      <c r="K124" s="51" t="s">
        <v>84</v>
      </c>
      <c r="L124" s="52"/>
      <c r="M124" s="122">
        <v>11</v>
      </c>
      <c r="N124" s="56">
        <v>3</v>
      </c>
    </row>
    <row r="125" spans="1:14" x14ac:dyDescent="0.25">
      <c r="A125" s="95" t="s">
        <v>193</v>
      </c>
      <c r="B125" s="61" t="s">
        <v>69</v>
      </c>
      <c r="C125" s="62" t="s">
        <v>85</v>
      </c>
      <c r="D125" s="63" t="s">
        <v>70</v>
      </c>
      <c r="E125" s="64" t="s">
        <v>86</v>
      </c>
      <c r="F125" s="65" t="s">
        <v>71</v>
      </c>
      <c r="G125" s="66" t="s">
        <v>87</v>
      </c>
      <c r="H125" s="67" t="s">
        <v>72</v>
      </c>
      <c r="I125" s="68"/>
      <c r="J125" s="123" t="s">
        <v>73</v>
      </c>
      <c r="K125" s="69" t="s">
        <v>89</v>
      </c>
      <c r="L125" s="70"/>
      <c r="M125" s="124">
        <v>11</v>
      </c>
      <c r="N125" s="56">
        <v>3</v>
      </c>
    </row>
    <row r="126" spans="1:14" x14ac:dyDescent="0.25">
      <c r="A126" s="94" t="s">
        <v>194</v>
      </c>
      <c r="B126" s="54" t="s">
        <v>69</v>
      </c>
      <c r="C126" s="52" t="s">
        <v>195</v>
      </c>
      <c r="D126" s="54" t="s">
        <v>70</v>
      </c>
      <c r="E126" s="52" t="s">
        <v>196</v>
      </c>
      <c r="F126" s="54" t="s">
        <v>71</v>
      </c>
      <c r="G126" s="52" t="s">
        <v>197</v>
      </c>
      <c r="H126" s="54" t="s">
        <v>72</v>
      </c>
      <c r="I126" s="55"/>
      <c r="J126" s="121" t="s">
        <v>73</v>
      </c>
      <c r="K126" s="51" t="s">
        <v>198</v>
      </c>
      <c r="L126" s="52"/>
      <c r="M126" s="122">
        <v>3</v>
      </c>
      <c r="N126" s="56">
        <v>1</v>
      </c>
    </row>
    <row r="127" spans="1:14" x14ac:dyDescent="0.25">
      <c r="A127" s="95" t="s">
        <v>199</v>
      </c>
      <c r="B127" s="61" t="s">
        <v>69</v>
      </c>
      <c r="C127" s="62" t="s">
        <v>80</v>
      </c>
      <c r="D127" s="63" t="s">
        <v>70</v>
      </c>
      <c r="E127" s="64" t="s">
        <v>81</v>
      </c>
      <c r="F127" s="65" t="s">
        <v>71</v>
      </c>
      <c r="G127" s="66" t="s">
        <v>82</v>
      </c>
      <c r="H127" s="67" t="s">
        <v>72</v>
      </c>
      <c r="I127" s="68"/>
      <c r="J127" s="123" t="s">
        <v>73</v>
      </c>
      <c r="K127" s="69" t="s">
        <v>84</v>
      </c>
      <c r="L127" s="70"/>
      <c r="M127" s="124">
        <v>5</v>
      </c>
      <c r="N127" s="56">
        <v>1</v>
      </c>
    </row>
    <row r="128" spans="1:14" x14ac:dyDescent="0.25">
      <c r="A128" s="94" t="s">
        <v>200</v>
      </c>
      <c r="B128" s="54" t="s">
        <v>69</v>
      </c>
      <c r="C128" s="52" t="s">
        <v>85</v>
      </c>
      <c r="D128" s="54" t="s">
        <v>70</v>
      </c>
      <c r="E128" s="52" t="s">
        <v>86</v>
      </c>
      <c r="F128" s="54" t="s">
        <v>71</v>
      </c>
      <c r="G128" s="52" t="s">
        <v>87</v>
      </c>
      <c r="H128" s="54" t="s">
        <v>72</v>
      </c>
      <c r="I128" s="55"/>
      <c r="J128" s="121" t="s">
        <v>73</v>
      </c>
      <c r="K128" s="51" t="s">
        <v>89</v>
      </c>
      <c r="L128" s="52"/>
      <c r="M128" s="122">
        <v>5</v>
      </c>
      <c r="N128" s="56"/>
    </row>
    <row r="129" spans="1:14" x14ac:dyDescent="0.25">
      <c r="A129" s="95" t="s">
        <v>201</v>
      </c>
      <c r="B129" s="61"/>
      <c r="C129" s="62" t="s">
        <v>91</v>
      </c>
      <c r="D129" s="63"/>
      <c r="E129" s="64" t="s">
        <v>92</v>
      </c>
      <c r="F129" s="65"/>
      <c r="G129" s="66" t="s">
        <v>93</v>
      </c>
      <c r="H129" s="67" t="s">
        <v>72</v>
      </c>
      <c r="I129" s="68"/>
      <c r="J129" s="123"/>
      <c r="K129" s="69" t="s">
        <v>94</v>
      </c>
      <c r="L129" s="70"/>
      <c r="M129" s="124">
        <v>3</v>
      </c>
      <c r="N129" s="56"/>
    </row>
    <row r="130" spans="1:14" x14ac:dyDescent="0.25">
      <c r="A130" s="94" t="s">
        <v>202</v>
      </c>
      <c r="B130" s="54"/>
      <c r="C130" s="52" t="s">
        <v>174</v>
      </c>
      <c r="D130" s="54"/>
      <c r="E130" s="52" t="s">
        <v>92</v>
      </c>
      <c r="F130" s="54"/>
      <c r="G130" s="52" t="s">
        <v>93</v>
      </c>
      <c r="H130" s="54" t="s">
        <v>72</v>
      </c>
      <c r="I130" s="55"/>
      <c r="J130" s="121"/>
      <c r="K130" s="51" t="s">
        <v>175</v>
      </c>
      <c r="L130" s="52"/>
      <c r="M130" s="122">
        <v>2</v>
      </c>
      <c r="N130" s="56">
        <v>1</v>
      </c>
    </row>
    <row r="131" spans="1:14" x14ac:dyDescent="0.25">
      <c r="A131" s="95" t="s">
        <v>203</v>
      </c>
      <c r="B131" s="61"/>
      <c r="C131" s="62" t="s">
        <v>174</v>
      </c>
      <c r="D131" s="63"/>
      <c r="E131" s="64" t="s">
        <v>92</v>
      </c>
      <c r="F131" s="65"/>
      <c r="G131" s="66" t="s">
        <v>93</v>
      </c>
      <c r="H131" s="67" t="s">
        <v>72</v>
      </c>
      <c r="I131" s="68"/>
      <c r="J131" s="123"/>
      <c r="K131" s="69" t="s">
        <v>175</v>
      </c>
      <c r="L131" s="70"/>
      <c r="M131" s="124">
        <v>3</v>
      </c>
      <c r="N131" s="56">
        <v>1</v>
      </c>
    </row>
    <row r="132" spans="1:14" x14ac:dyDescent="0.25">
      <c r="A132" s="94" t="s">
        <v>204</v>
      </c>
      <c r="B132" s="54" t="s">
        <v>69</v>
      </c>
      <c r="C132" s="52" t="s">
        <v>174</v>
      </c>
      <c r="D132" s="54" t="s">
        <v>70</v>
      </c>
      <c r="E132" s="52" t="s">
        <v>92</v>
      </c>
      <c r="F132" s="54" t="s">
        <v>71</v>
      </c>
      <c r="G132" s="52" t="s">
        <v>93</v>
      </c>
      <c r="H132" s="54" t="s">
        <v>72</v>
      </c>
      <c r="I132" s="55"/>
      <c r="J132" s="121" t="s">
        <v>73</v>
      </c>
      <c r="K132" s="51" t="s">
        <v>175</v>
      </c>
      <c r="L132" s="52"/>
      <c r="M132" s="122">
        <v>7</v>
      </c>
      <c r="N132" s="53"/>
    </row>
    <row r="133" spans="1:14" x14ac:dyDescent="0.25">
      <c r="A133" s="95" t="s">
        <v>205</v>
      </c>
      <c r="B133" s="61" t="s">
        <v>69</v>
      </c>
      <c r="C133" s="62" t="s">
        <v>206</v>
      </c>
      <c r="D133" s="63" t="s">
        <v>70</v>
      </c>
      <c r="E133" s="64" t="s">
        <v>184</v>
      </c>
      <c r="F133" s="65" t="s">
        <v>71</v>
      </c>
      <c r="G133" s="66" t="s">
        <v>185</v>
      </c>
      <c r="H133" s="67" t="s">
        <v>83</v>
      </c>
      <c r="I133" s="68"/>
      <c r="J133" s="123" t="s">
        <v>73</v>
      </c>
      <c r="K133" s="69" t="s">
        <v>175</v>
      </c>
      <c r="L133" s="70"/>
      <c r="M133" s="124">
        <v>7</v>
      </c>
      <c r="N133" s="53"/>
    </row>
    <row r="134" spans="1:14" x14ac:dyDescent="0.25">
      <c r="A134" s="94" t="s">
        <v>207</v>
      </c>
      <c r="B134" s="54" t="s">
        <v>69</v>
      </c>
      <c r="C134" s="52" t="s">
        <v>174</v>
      </c>
      <c r="D134" s="54" t="s">
        <v>70</v>
      </c>
      <c r="E134" s="52" t="s">
        <v>92</v>
      </c>
      <c r="F134" s="54" t="s">
        <v>71</v>
      </c>
      <c r="G134" s="52" t="s">
        <v>93</v>
      </c>
      <c r="H134" s="54" t="s">
        <v>72</v>
      </c>
      <c r="I134" s="55"/>
      <c r="J134" s="121" t="s">
        <v>73</v>
      </c>
      <c r="K134" s="51" t="s">
        <v>175</v>
      </c>
      <c r="L134" s="52"/>
      <c r="M134" s="122">
        <v>7</v>
      </c>
      <c r="N134" s="53"/>
    </row>
    <row r="135" spans="1:14" x14ac:dyDescent="0.25">
      <c r="A135" s="95" t="s">
        <v>208</v>
      </c>
      <c r="B135" s="61" t="s">
        <v>69</v>
      </c>
      <c r="C135" s="62" t="s">
        <v>206</v>
      </c>
      <c r="D135" s="63" t="s">
        <v>70</v>
      </c>
      <c r="E135" s="64" t="s">
        <v>184</v>
      </c>
      <c r="F135" s="65" t="s">
        <v>71</v>
      </c>
      <c r="G135" s="66" t="s">
        <v>185</v>
      </c>
      <c r="H135" s="67" t="s">
        <v>83</v>
      </c>
      <c r="I135" s="68"/>
      <c r="J135" s="123" t="s">
        <v>73</v>
      </c>
      <c r="K135" s="69" t="s">
        <v>175</v>
      </c>
      <c r="L135" s="70"/>
      <c r="M135" s="124">
        <v>7</v>
      </c>
      <c r="N135" s="53"/>
    </row>
    <row r="136" spans="1:14" x14ac:dyDescent="0.25">
      <c r="A136" s="94" t="s">
        <v>209</v>
      </c>
      <c r="B136" s="54" t="s">
        <v>69</v>
      </c>
      <c r="C136" s="52" t="s">
        <v>174</v>
      </c>
      <c r="D136" s="54" t="s">
        <v>70</v>
      </c>
      <c r="E136" s="52" t="s">
        <v>92</v>
      </c>
      <c r="F136" s="54" t="s">
        <v>71</v>
      </c>
      <c r="G136" s="52" t="s">
        <v>93</v>
      </c>
      <c r="H136" s="54" t="s">
        <v>72</v>
      </c>
      <c r="I136" s="55"/>
      <c r="J136" s="121" t="s">
        <v>73</v>
      </c>
      <c r="K136" s="51" t="s">
        <v>175</v>
      </c>
      <c r="L136" s="52"/>
      <c r="M136" s="122">
        <v>7</v>
      </c>
      <c r="N136" s="53"/>
    </row>
    <row r="137" spans="1:14" x14ac:dyDescent="0.25">
      <c r="A137" s="95" t="s">
        <v>210</v>
      </c>
      <c r="B137" s="61" t="s">
        <v>69</v>
      </c>
      <c r="C137" s="62" t="s">
        <v>206</v>
      </c>
      <c r="D137" s="63" t="s">
        <v>70</v>
      </c>
      <c r="E137" s="64" t="s">
        <v>184</v>
      </c>
      <c r="F137" s="65" t="s">
        <v>71</v>
      </c>
      <c r="G137" s="66" t="s">
        <v>185</v>
      </c>
      <c r="H137" s="67" t="s">
        <v>83</v>
      </c>
      <c r="I137" s="68"/>
      <c r="J137" s="123" t="s">
        <v>73</v>
      </c>
      <c r="K137" s="69" t="s">
        <v>175</v>
      </c>
      <c r="L137" s="70"/>
      <c r="M137" s="124">
        <v>7</v>
      </c>
      <c r="N137" s="53"/>
    </row>
    <row r="138" spans="1:14" x14ac:dyDescent="0.25">
      <c r="A138" s="94" t="s">
        <v>211</v>
      </c>
      <c r="B138" s="54" t="s">
        <v>69</v>
      </c>
      <c r="C138" s="52" t="s">
        <v>174</v>
      </c>
      <c r="D138" s="54" t="s">
        <v>70</v>
      </c>
      <c r="E138" s="52" t="s">
        <v>92</v>
      </c>
      <c r="F138" s="54" t="s">
        <v>71</v>
      </c>
      <c r="G138" s="52" t="s">
        <v>93</v>
      </c>
      <c r="H138" s="54" t="s">
        <v>72</v>
      </c>
      <c r="I138" s="55"/>
      <c r="J138" s="121" t="s">
        <v>73</v>
      </c>
      <c r="K138" s="51" t="s">
        <v>175</v>
      </c>
      <c r="L138" s="52"/>
      <c r="M138" s="122">
        <v>7</v>
      </c>
      <c r="N138" s="53"/>
    </row>
    <row r="139" spans="1:14" x14ac:dyDescent="0.25">
      <c r="A139" s="95" t="s">
        <v>212</v>
      </c>
      <c r="B139" s="61" t="s">
        <v>69</v>
      </c>
      <c r="C139" s="62" t="s">
        <v>206</v>
      </c>
      <c r="D139" s="63" t="s">
        <v>70</v>
      </c>
      <c r="E139" s="64" t="s">
        <v>184</v>
      </c>
      <c r="F139" s="65" t="s">
        <v>71</v>
      </c>
      <c r="G139" s="66" t="s">
        <v>185</v>
      </c>
      <c r="H139" s="67" t="s">
        <v>83</v>
      </c>
      <c r="I139" s="68"/>
      <c r="J139" s="123" t="s">
        <v>73</v>
      </c>
      <c r="K139" s="69" t="s">
        <v>175</v>
      </c>
      <c r="L139" s="70"/>
      <c r="M139" s="124">
        <v>7</v>
      </c>
      <c r="N139" s="53"/>
    </row>
    <row r="140" spans="1:14" x14ac:dyDescent="0.25">
      <c r="A140" s="94" t="s">
        <v>213</v>
      </c>
      <c r="B140" s="54" t="s">
        <v>69</v>
      </c>
      <c r="C140" s="52" t="s">
        <v>174</v>
      </c>
      <c r="D140" s="54" t="s">
        <v>70</v>
      </c>
      <c r="E140" s="52" t="s">
        <v>92</v>
      </c>
      <c r="F140" s="54" t="s">
        <v>71</v>
      </c>
      <c r="G140" s="52" t="s">
        <v>93</v>
      </c>
      <c r="H140" s="54" t="s">
        <v>72</v>
      </c>
      <c r="I140" s="55"/>
      <c r="J140" s="121" t="s">
        <v>73</v>
      </c>
      <c r="K140" s="51" t="s">
        <v>175</v>
      </c>
      <c r="L140" s="52"/>
      <c r="M140" s="122">
        <v>7</v>
      </c>
      <c r="N140" s="53"/>
    </row>
    <row r="141" spans="1:14" x14ac:dyDescent="0.25">
      <c r="A141" s="95" t="s">
        <v>214</v>
      </c>
      <c r="B141" s="61" t="s">
        <v>69</v>
      </c>
      <c r="C141" s="62" t="s">
        <v>206</v>
      </c>
      <c r="D141" s="63" t="s">
        <v>70</v>
      </c>
      <c r="E141" s="64" t="s">
        <v>184</v>
      </c>
      <c r="F141" s="65" t="s">
        <v>71</v>
      </c>
      <c r="G141" s="66" t="s">
        <v>185</v>
      </c>
      <c r="H141" s="67" t="s">
        <v>83</v>
      </c>
      <c r="I141" s="68"/>
      <c r="J141" s="123" t="s">
        <v>73</v>
      </c>
      <c r="K141" s="69" t="s">
        <v>175</v>
      </c>
      <c r="L141" s="70"/>
      <c r="M141" s="124">
        <v>7</v>
      </c>
      <c r="N141" s="53"/>
    </row>
    <row r="142" spans="1:14" x14ac:dyDescent="0.25">
      <c r="A142" s="94" t="s">
        <v>215</v>
      </c>
      <c r="B142" s="54" t="s">
        <v>69</v>
      </c>
      <c r="C142" s="52" t="s">
        <v>174</v>
      </c>
      <c r="D142" s="54" t="s">
        <v>70</v>
      </c>
      <c r="E142" s="52" t="s">
        <v>92</v>
      </c>
      <c r="F142" s="54" t="s">
        <v>71</v>
      </c>
      <c r="G142" s="52" t="s">
        <v>93</v>
      </c>
      <c r="H142" s="54" t="s">
        <v>72</v>
      </c>
      <c r="I142" s="55"/>
      <c r="J142" s="121" t="s">
        <v>73</v>
      </c>
      <c r="K142" s="51" t="s">
        <v>175</v>
      </c>
      <c r="L142" s="52"/>
      <c r="M142" s="122">
        <v>7</v>
      </c>
      <c r="N142" s="53"/>
    </row>
    <row r="143" spans="1:14" x14ac:dyDescent="0.25">
      <c r="A143" s="95" t="s">
        <v>216</v>
      </c>
      <c r="B143" s="61" t="s">
        <v>69</v>
      </c>
      <c r="C143" s="62" t="s">
        <v>206</v>
      </c>
      <c r="D143" s="63" t="s">
        <v>70</v>
      </c>
      <c r="E143" s="64" t="s">
        <v>184</v>
      </c>
      <c r="F143" s="65" t="s">
        <v>71</v>
      </c>
      <c r="G143" s="66" t="s">
        <v>185</v>
      </c>
      <c r="H143" s="67" t="s">
        <v>83</v>
      </c>
      <c r="I143" s="68"/>
      <c r="J143" s="123" t="s">
        <v>73</v>
      </c>
      <c r="K143" s="69" t="s">
        <v>175</v>
      </c>
      <c r="L143" s="70"/>
      <c r="M143" s="124">
        <v>7</v>
      </c>
      <c r="N143" s="53"/>
    </row>
    <row r="144" spans="1:14" x14ac:dyDescent="0.25">
      <c r="A144" s="94" t="s">
        <v>217</v>
      </c>
      <c r="B144" s="54" t="s">
        <v>69</v>
      </c>
      <c r="C144" s="52" t="s">
        <v>174</v>
      </c>
      <c r="D144" s="54" t="s">
        <v>70</v>
      </c>
      <c r="E144" s="52" t="s">
        <v>92</v>
      </c>
      <c r="F144" s="54" t="s">
        <v>71</v>
      </c>
      <c r="G144" s="52" t="s">
        <v>93</v>
      </c>
      <c r="H144" s="54" t="s">
        <v>72</v>
      </c>
      <c r="I144" s="55"/>
      <c r="J144" s="121" t="s">
        <v>73</v>
      </c>
      <c r="K144" s="51" t="s">
        <v>175</v>
      </c>
      <c r="L144" s="52"/>
      <c r="M144" s="122">
        <v>7</v>
      </c>
      <c r="N144" s="53"/>
    </row>
    <row r="145" spans="1:14" x14ac:dyDescent="0.25">
      <c r="A145" s="95" t="s">
        <v>218</v>
      </c>
      <c r="B145" s="61" t="s">
        <v>69</v>
      </c>
      <c r="C145" s="62" t="s">
        <v>206</v>
      </c>
      <c r="D145" s="63" t="s">
        <v>70</v>
      </c>
      <c r="E145" s="64" t="s">
        <v>184</v>
      </c>
      <c r="F145" s="65" t="s">
        <v>71</v>
      </c>
      <c r="G145" s="66" t="s">
        <v>185</v>
      </c>
      <c r="H145" s="67" t="s">
        <v>83</v>
      </c>
      <c r="I145" s="68"/>
      <c r="J145" s="123" t="s">
        <v>73</v>
      </c>
      <c r="K145" s="69" t="s">
        <v>175</v>
      </c>
      <c r="L145" s="70"/>
      <c r="M145" s="124">
        <v>7</v>
      </c>
      <c r="N145" s="53"/>
    </row>
    <row r="146" spans="1:14" x14ac:dyDescent="0.25">
      <c r="A146" s="94" t="s">
        <v>219</v>
      </c>
      <c r="B146" s="54" t="s">
        <v>69</v>
      </c>
      <c r="C146" s="52" t="s">
        <v>174</v>
      </c>
      <c r="D146" s="54" t="s">
        <v>70</v>
      </c>
      <c r="E146" s="52" t="s">
        <v>92</v>
      </c>
      <c r="F146" s="54" t="s">
        <v>71</v>
      </c>
      <c r="G146" s="52" t="s">
        <v>93</v>
      </c>
      <c r="H146" s="54" t="s">
        <v>72</v>
      </c>
      <c r="I146" s="55"/>
      <c r="J146" s="121" t="s">
        <v>73</v>
      </c>
      <c r="K146" s="51" t="s">
        <v>175</v>
      </c>
      <c r="L146" s="52"/>
      <c r="M146" s="122">
        <v>7</v>
      </c>
      <c r="N146" s="53"/>
    </row>
    <row r="147" spans="1:14" x14ac:dyDescent="0.25">
      <c r="A147" s="95" t="s">
        <v>220</v>
      </c>
      <c r="B147" s="61" t="s">
        <v>69</v>
      </c>
      <c r="C147" s="62" t="s">
        <v>206</v>
      </c>
      <c r="D147" s="63" t="s">
        <v>70</v>
      </c>
      <c r="E147" s="64" t="s">
        <v>184</v>
      </c>
      <c r="F147" s="65" t="s">
        <v>71</v>
      </c>
      <c r="G147" s="66" t="s">
        <v>185</v>
      </c>
      <c r="H147" s="67" t="s">
        <v>83</v>
      </c>
      <c r="I147" s="68"/>
      <c r="J147" s="123" t="s">
        <v>73</v>
      </c>
      <c r="K147" s="69" t="s">
        <v>175</v>
      </c>
      <c r="L147" s="70"/>
      <c r="M147" s="124">
        <v>7</v>
      </c>
      <c r="N147" s="53"/>
    </row>
    <row r="148" spans="1:14" x14ac:dyDescent="0.25">
      <c r="A148" s="94" t="s">
        <v>221</v>
      </c>
      <c r="B148" s="54" t="s">
        <v>69</v>
      </c>
      <c r="C148" s="52" t="s">
        <v>174</v>
      </c>
      <c r="D148" s="54" t="s">
        <v>70</v>
      </c>
      <c r="E148" s="52" t="s">
        <v>92</v>
      </c>
      <c r="F148" s="54" t="s">
        <v>71</v>
      </c>
      <c r="G148" s="52" t="s">
        <v>93</v>
      </c>
      <c r="H148" s="54" t="s">
        <v>72</v>
      </c>
      <c r="I148" s="55"/>
      <c r="J148" s="121" t="s">
        <v>73</v>
      </c>
      <c r="K148" s="51" t="s">
        <v>175</v>
      </c>
      <c r="L148" s="52"/>
      <c r="M148" s="122">
        <v>7</v>
      </c>
      <c r="N148" s="53"/>
    </row>
    <row r="149" spans="1:14" x14ac:dyDescent="0.25">
      <c r="A149" s="95" t="s">
        <v>222</v>
      </c>
      <c r="B149" s="61" t="s">
        <v>69</v>
      </c>
      <c r="C149" s="62" t="s">
        <v>206</v>
      </c>
      <c r="D149" s="63" t="s">
        <v>70</v>
      </c>
      <c r="E149" s="64" t="s">
        <v>184</v>
      </c>
      <c r="F149" s="65" t="s">
        <v>71</v>
      </c>
      <c r="G149" s="66" t="s">
        <v>185</v>
      </c>
      <c r="H149" s="67" t="s">
        <v>83</v>
      </c>
      <c r="I149" s="68"/>
      <c r="J149" s="123" t="s">
        <v>73</v>
      </c>
      <c r="K149" s="69" t="s">
        <v>175</v>
      </c>
      <c r="L149" s="70"/>
      <c r="M149" s="124">
        <v>7</v>
      </c>
      <c r="N149" s="53"/>
    </row>
    <row r="150" spans="1:14" x14ac:dyDescent="0.25">
      <c r="A150" s="94" t="s">
        <v>223</v>
      </c>
      <c r="B150" s="54" t="s">
        <v>69</v>
      </c>
      <c r="C150" s="52" t="s">
        <v>174</v>
      </c>
      <c r="D150" s="54" t="s">
        <v>70</v>
      </c>
      <c r="E150" s="52" t="s">
        <v>92</v>
      </c>
      <c r="F150" s="54" t="s">
        <v>71</v>
      </c>
      <c r="G150" s="52" t="s">
        <v>93</v>
      </c>
      <c r="H150" s="54" t="s">
        <v>72</v>
      </c>
      <c r="I150" s="55"/>
      <c r="J150" s="121" t="s">
        <v>73</v>
      </c>
      <c r="K150" s="51" t="s">
        <v>175</v>
      </c>
      <c r="L150" s="52"/>
      <c r="M150" s="122">
        <v>7</v>
      </c>
      <c r="N150" s="53"/>
    </row>
    <row r="151" spans="1:14" x14ac:dyDescent="0.25">
      <c r="A151" s="95" t="s">
        <v>224</v>
      </c>
      <c r="B151" s="61" t="s">
        <v>69</v>
      </c>
      <c r="C151" s="62" t="s">
        <v>206</v>
      </c>
      <c r="D151" s="63" t="s">
        <v>70</v>
      </c>
      <c r="E151" s="64" t="s">
        <v>184</v>
      </c>
      <c r="F151" s="65" t="s">
        <v>71</v>
      </c>
      <c r="G151" s="66" t="s">
        <v>185</v>
      </c>
      <c r="H151" s="67" t="s">
        <v>83</v>
      </c>
      <c r="I151" s="68"/>
      <c r="J151" s="123" t="s">
        <v>73</v>
      </c>
      <c r="K151" s="69" t="s">
        <v>175</v>
      </c>
      <c r="L151" s="70"/>
      <c r="M151" s="124">
        <v>7</v>
      </c>
      <c r="N151" s="53"/>
    </row>
    <row r="152" spans="1:14" x14ac:dyDescent="0.25">
      <c r="A152" s="94" t="s">
        <v>225</v>
      </c>
      <c r="B152" s="54" t="s">
        <v>69</v>
      </c>
      <c r="C152" s="52" t="s">
        <v>174</v>
      </c>
      <c r="D152" s="54" t="s">
        <v>70</v>
      </c>
      <c r="E152" s="52" t="s">
        <v>92</v>
      </c>
      <c r="F152" s="54" t="s">
        <v>71</v>
      </c>
      <c r="G152" s="52" t="s">
        <v>93</v>
      </c>
      <c r="H152" s="54" t="s">
        <v>72</v>
      </c>
      <c r="I152" s="55"/>
      <c r="J152" s="121" t="s">
        <v>73</v>
      </c>
      <c r="K152" s="51" t="s">
        <v>175</v>
      </c>
      <c r="L152" s="52"/>
      <c r="M152" s="122">
        <v>7</v>
      </c>
      <c r="N152" s="53"/>
    </row>
    <row r="153" spans="1:14" x14ac:dyDescent="0.25">
      <c r="A153" s="95" t="s">
        <v>226</v>
      </c>
      <c r="B153" s="61" t="s">
        <v>69</v>
      </c>
      <c r="C153" s="62" t="s">
        <v>206</v>
      </c>
      <c r="D153" s="63" t="s">
        <v>70</v>
      </c>
      <c r="E153" s="64" t="s">
        <v>184</v>
      </c>
      <c r="F153" s="65" t="s">
        <v>71</v>
      </c>
      <c r="G153" s="66" t="s">
        <v>185</v>
      </c>
      <c r="H153" s="67" t="s">
        <v>83</v>
      </c>
      <c r="I153" s="68"/>
      <c r="J153" s="123" t="s">
        <v>73</v>
      </c>
      <c r="K153" s="69" t="s">
        <v>175</v>
      </c>
      <c r="L153" s="70"/>
      <c r="M153" s="124">
        <v>7</v>
      </c>
      <c r="N153" s="53"/>
    </row>
    <row r="154" spans="1:14" x14ac:dyDescent="0.25">
      <c r="A154" s="94" t="s">
        <v>227</v>
      </c>
      <c r="B154" s="54" t="s">
        <v>69</v>
      </c>
      <c r="C154" s="52" t="s">
        <v>174</v>
      </c>
      <c r="D154" s="54" t="s">
        <v>70</v>
      </c>
      <c r="E154" s="52" t="s">
        <v>92</v>
      </c>
      <c r="F154" s="54" t="s">
        <v>71</v>
      </c>
      <c r="G154" s="52" t="s">
        <v>93</v>
      </c>
      <c r="H154" s="54" t="s">
        <v>72</v>
      </c>
      <c r="I154" s="55"/>
      <c r="J154" s="121" t="s">
        <v>73</v>
      </c>
      <c r="K154" s="51" t="s">
        <v>175</v>
      </c>
      <c r="L154" s="52"/>
      <c r="M154" s="122">
        <v>7</v>
      </c>
      <c r="N154" s="53"/>
    </row>
    <row r="155" spans="1:14" x14ac:dyDescent="0.25">
      <c r="A155" s="95" t="s">
        <v>228</v>
      </c>
      <c r="B155" s="61" t="s">
        <v>69</v>
      </c>
      <c r="C155" s="62" t="s">
        <v>206</v>
      </c>
      <c r="D155" s="63" t="s">
        <v>70</v>
      </c>
      <c r="E155" s="64" t="s">
        <v>184</v>
      </c>
      <c r="F155" s="65" t="s">
        <v>71</v>
      </c>
      <c r="G155" s="66" t="s">
        <v>185</v>
      </c>
      <c r="H155" s="67" t="s">
        <v>83</v>
      </c>
      <c r="I155" s="68"/>
      <c r="J155" s="123" t="s">
        <v>73</v>
      </c>
      <c r="K155" s="69" t="s">
        <v>175</v>
      </c>
      <c r="L155" s="70"/>
      <c r="M155" s="124">
        <v>7</v>
      </c>
      <c r="N155" s="53"/>
    </row>
    <row r="156" spans="1:14" x14ac:dyDescent="0.25">
      <c r="A156" s="94" t="s">
        <v>229</v>
      </c>
      <c r="B156" s="54" t="s">
        <v>69</v>
      </c>
      <c r="C156" s="52" t="s">
        <v>174</v>
      </c>
      <c r="D156" s="54" t="s">
        <v>70</v>
      </c>
      <c r="E156" s="52" t="s">
        <v>92</v>
      </c>
      <c r="F156" s="54" t="s">
        <v>71</v>
      </c>
      <c r="G156" s="52" t="s">
        <v>93</v>
      </c>
      <c r="H156" s="54" t="s">
        <v>72</v>
      </c>
      <c r="I156" s="55"/>
      <c r="J156" s="121" t="s">
        <v>73</v>
      </c>
      <c r="K156" s="51" t="s">
        <v>175</v>
      </c>
      <c r="L156" s="52"/>
      <c r="M156" s="122">
        <v>7</v>
      </c>
      <c r="N156" s="53"/>
    </row>
    <row r="157" spans="1:14" x14ac:dyDescent="0.25">
      <c r="A157" s="95" t="s">
        <v>230</v>
      </c>
      <c r="B157" s="61" t="s">
        <v>69</v>
      </c>
      <c r="C157" s="62" t="s">
        <v>206</v>
      </c>
      <c r="D157" s="63" t="s">
        <v>70</v>
      </c>
      <c r="E157" s="64" t="s">
        <v>184</v>
      </c>
      <c r="F157" s="65" t="s">
        <v>71</v>
      </c>
      <c r="G157" s="66" t="s">
        <v>185</v>
      </c>
      <c r="H157" s="67" t="s">
        <v>83</v>
      </c>
      <c r="I157" s="68"/>
      <c r="J157" s="123" t="s">
        <v>73</v>
      </c>
      <c r="K157" s="69" t="s">
        <v>175</v>
      </c>
      <c r="L157" s="70"/>
      <c r="M157" s="124">
        <v>7</v>
      </c>
      <c r="N157" s="53"/>
    </row>
    <row r="158" spans="1:14" x14ac:dyDescent="0.25">
      <c r="A158" s="94" t="s">
        <v>231</v>
      </c>
      <c r="B158" s="54" t="s">
        <v>69</v>
      </c>
      <c r="C158" s="52" t="s">
        <v>174</v>
      </c>
      <c r="D158" s="54" t="s">
        <v>70</v>
      </c>
      <c r="E158" s="52" t="s">
        <v>92</v>
      </c>
      <c r="F158" s="54" t="s">
        <v>71</v>
      </c>
      <c r="G158" s="52" t="s">
        <v>93</v>
      </c>
      <c r="H158" s="54" t="s">
        <v>72</v>
      </c>
      <c r="I158" s="55"/>
      <c r="J158" s="121" t="s">
        <v>73</v>
      </c>
      <c r="K158" s="51" t="s">
        <v>175</v>
      </c>
      <c r="L158" s="52"/>
      <c r="M158" s="122">
        <v>7</v>
      </c>
      <c r="N158" s="53"/>
    </row>
    <row r="159" spans="1:14" x14ac:dyDescent="0.25">
      <c r="A159" s="95" t="s">
        <v>232</v>
      </c>
      <c r="B159" s="61" t="s">
        <v>69</v>
      </c>
      <c r="C159" s="62" t="s">
        <v>206</v>
      </c>
      <c r="D159" s="63" t="s">
        <v>70</v>
      </c>
      <c r="E159" s="64" t="s">
        <v>184</v>
      </c>
      <c r="F159" s="65" t="s">
        <v>71</v>
      </c>
      <c r="G159" s="66" t="s">
        <v>185</v>
      </c>
      <c r="H159" s="67" t="s">
        <v>83</v>
      </c>
      <c r="I159" s="68"/>
      <c r="J159" s="123" t="s">
        <v>73</v>
      </c>
      <c r="K159" s="69" t="s">
        <v>175</v>
      </c>
      <c r="L159" s="70"/>
      <c r="M159" s="124">
        <v>7</v>
      </c>
      <c r="N159" s="53"/>
    </row>
    <row r="160" spans="1:14" x14ac:dyDescent="0.25">
      <c r="A160" s="94" t="s">
        <v>233</v>
      </c>
      <c r="B160" s="54" t="s">
        <v>69</v>
      </c>
      <c r="C160" s="52" t="s">
        <v>174</v>
      </c>
      <c r="D160" s="54" t="s">
        <v>70</v>
      </c>
      <c r="E160" s="52" t="s">
        <v>92</v>
      </c>
      <c r="F160" s="54" t="s">
        <v>71</v>
      </c>
      <c r="G160" s="52" t="s">
        <v>93</v>
      </c>
      <c r="H160" s="54" t="s">
        <v>72</v>
      </c>
      <c r="I160" s="55"/>
      <c r="J160" s="121" t="s">
        <v>73</v>
      </c>
      <c r="K160" s="51" t="s">
        <v>175</v>
      </c>
      <c r="L160" s="52"/>
      <c r="M160" s="122">
        <v>7</v>
      </c>
      <c r="N160" s="53"/>
    </row>
    <row r="161" spans="1:14" x14ac:dyDescent="0.25">
      <c r="A161" s="95" t="s">
        <v>234</v>
      </c>
      <c r="B161" s="61" t="s">
        <v>69</v>
      </c>
      <c r="C161" s="62" t="s">
        <v>206</v>
      </c>
      <c r="D161" s="63" t="s">
        <v>70</v>
      </c>
      <c r="E161" s="64" t="s">
        <v>184</v>
      </c>
      <c r="F161" s="65" t="s">
        <v>71</v>
      </c>
      <c r="G161" s="66" t="s">
        <v>185</v>
      </c>
      <c r="H161" s="67" t="s">
        <v>83</v>
      </c>
      <c r="I161" s="68"/>
      <c r="J161" s="123" t="s">
        <v>73</v>
      </c>
      <c r="K161" s="69" t="s">
        <v>175</v>
      </c>
      <c r="L161" s="70"/>
      <c r="M161" s="124">
        <v>7</v>
      </c>
      <c r="N161" s="53"/>
    </row>
    <row r="162" spans="1:14" x14ac:dyDescent="0.25">
      <c r="A162" s="94" t="s">
        <v>235</v>
      </c>
      <c r="B162" s="54" t="s">
        <v>69</v>
      </c>
      <c r="C162" s="52" t="s">
        <v>174</v>
      </c>
      <c r="D162" s="54" t="s">
        <v>70</v>
      </c>
      <c r="E162" s="52" t="s">
        <v>92</v>
      </c>
      <c r="F162" s="54" t="s">
        <v>71</v>
      </c>
      <c r="G162" s="52" t="s">
        <v>93</v>
      </c>
      <c r="H162" s="54" t="s">
        <v>72</v>
      </c>
      <c r="I162" s="55"/>
      <c r="J162" s="121" t="s">
        <v>73</v>
      </c>
      <c r="K162" s="51" t="s">
        <v>175</v>
      </c>
      <c r="L162" s="52"/>
      <c r="M162" s="122">
        <v>7</v>
      </c>
      <c r="N162" s="53"/>
    </row>
    <row r="163" spans="1:14" x14ac:dyDescent="0.25">
      <c r="A163" s="95" t="s">
        <v>236</v>
      </c>
      <c r="B163" s="61" t="s">
        <v>69</v>
      </c>
      <c r="C163" s="62" t="s">
        <v>206</v>
      </c>
      <c r="D163" s="63" t="s">
        <v>70</v>
      </c>
      <c r="E163" s="64" t="s">
        <v>184</v>
      </c>
      <c r="F163" s="65" t="s">
        <v>71</v>
      </c>
      <c r="G163" s="66" t="s">
        <v>185</v>
      </c>
      <c r="H163" s="67" t="s">
        <v>83</v>
      </c>
      <c r="I163" s="68"/>
      <c r="J163" s="123" t="s">
        <v>73</v>
      </c>
      <c r="K163" s="69" t="s">
        <v>175</v>
      </c>
      <c r="L163" s="70"/>
      <c r="M163" s="124">
        <v>7</v>
      </c>
      <c r="N163" s="53"/>
    </row>
    <row r="164" spans="1:14" x14ac:dyDescent="0.25">
      <c r="A164" s="94" t="s">
        <v>237</v>
      </c>
      <c r="B164" s="54" t="s">
        <v>69</v>
      </c>
      <c r="C164" s="52" t="s">
        <v>174</v>
      </c>
      <c r="D164" s="54" t="s">
        <v>70</v>
      </c>
      <c r="E164" s="52" t="s">
        <v>92</v>
      </c>
      <c r="F164" s="54" t="s">
        <v>71</v>
      </c>
      <c r="G164" s="52" t="s">
        <v>93</v>
      </c>
      <c r="H164" s="54" t="s">
        <v>72</v>
      </c>
      <c r="I164" s="55"/>
      <c r="J164" s="121" t="s">
        <v>73</v>
      </c>
      <c r="K164" s="51" t="s">
        <v>175</v>
      </c>
      <c r="L164" s="52"/>
      <c r="M164" s="122">
        <v>7</v>
      </c>
      <c r="N164" s="53"/>
    </row>
    <row r="165" spans="1:14" x14ac:dyDescent="0.25">
      <c r="A165" s="95" t="s">
        <v>238</v>
      </c>
      <c r="B165" s="61" t="s">
        <v>69</v>
      </c>
      <c r="C165" s="62" t="s">
        <v>206</v>
      </c>
      <c r="D165" s="63" t="s">
        <v>70</v>
      </c>
      <c r="E165" s="64" t="s">
        <v>184</v>
      </c>
      <c r="F165" s="65" t="s">
        <v>71</v>
      </c>
      <c r="G165" s="66" t="s">
        <v>185</v>
      </c>
      <c r="H165" s="67" t="s">
        <v>83</v>
      </c>
      <c r="I165" s="68"/>
      <c r="J165" s="123" t="s">
        <v>73</v>
      </c>
      <c r="K165" s="69" t="s">
        <v>175</v>
      </c>
      <c r="L165" s="70"/>
      <c r="M165" s="124">
        <v>7</v>
      </c>
      <c r="N165" s="53"/>
    </row>
    <row r="166" spans="1:14" x14ac:dyDescent="0.25">
      <c r="A166" s="94" t="s">
        <v>239</v>
      </c>
      <c r="B166" s="54" t="s">
        <v>69</v>
      </c>
      <c r="C166" s="52" t="s">
        <v>174</v>
      </c>
      <c r="D166" s="54" t="s">
        <v>70</v>
      </c>
      <c r="E166" s="52" t="s">
        <v>92</v>
      </c>
      <c r="F166" s="54" t="s">
        <v>71</v>
      </c>
      <c r="G166" s="52" t="s">
        <v>93</v>
      </c>
      <c r="H166" s="54" t="s">
        <v>72</v>
      </c>
      <c r="I166" s="55"/>
      <c r="J166" s="121" t="s">
        <v>73</v>
      </c>
      <c r="K166" s="51" t="s">
        <v>175</v>
      </c>
      <c r="L166" s="52"/>
      <c r="M166" s="122">
        <v>7</v>
      </c>
      <c r="N166" s="53"/>
    </row>
    <row r="167" spans="1:14" x14ac:dyDescent="0.25">
      <c r="A167" s="95" t="s">
        <v>240</v>
      </c>
      <c r="B167" s="61" t="s">
        <v>69</v>
      </c>
      <c r="C167" s="62" t="s">
        <v>206</v>
      </c>
      <c r="D167" s="63" t="s">
        <v>70</v>
      </c>
      <c r="E167" s="64" t="s">
        <v>184</v>
      </c>
      <c r="F167" s="65" t="s">
        <v>71</v>
      </c>
      <c r="G167" s="66" t="s">
        <v>185</v>
      </c>
      <c r="H167" s="67" t="s">
        <v>83</v>
      </c>
      <c r="I167" s="68"/>
      <c r="J167" s="123" t="s">
        <v>73</v>
      </c>
      <c r="K167" s="69" t="s">
        <v>175</v>
      </c>
      <c r="L167" s="70"/>
      <c r="M167" s="124">
        <v>7</v>
      </c>
      <c r="N167" s="53"/>
    </row>
    <row r="168" spans="1:14" x14ac:dyDescent="0.25">
      <c r="A168" s="94" t="s">
        <v>241</v>
      </c>
      <c r="B168" s="54" t="s">
        <v>69</v>
      </c>
      <c r="C168" s="52" t="s">
        <v>174</v>
      </c>
      <c r="D168" s="54" t="s">
        <v>70</v>
      </c>
      <c r="E168" s="52" t="s">
        <v>92</v>
      </c>
      <c r="F168" s="54" t="s">
        <v>71</v>
      </c>
      <c r="G168" s="52" t="s">
        <v>93</v>
      </c>
      <c r="H168" s="54" t="s">
        <v>72</v>
      </c>
      <c r="I168" s="55"/>
      <c r="J168" s="121" t="s">
        <v>73</v>
      </c>
      <c r="K168" s="51" t="s">
        <v>175</v>
      </c>
      <c r="L168" s="52"/>
      <c r="M168" s="122">
        <v>7</v>
      </c>
      <c r="N168" s="53"/>
    </row>
    <row r="169" spans="1:14" x14ac:dyDescent="0.25">
      <c r="A169" s="95" t="s">
        <v>242</v>
      </c>
      <c r="B169" s="61" t="s">
        <v>69</v>
      </c>
      <c r="C169" s="62" t="s">
        <v>206</v>
      </c>
      <c r="D169" s="63" t="s">
        <v>70</v>
      </c>
      <c r="E169" s="64" t="s">
        <v>184</v>
      </c>
      <c r="F169" s="65" t="s">
        <v>71</v>
      </c>
      <c r="G169" s="66" t="s">
        <v>185</v>
      </c>
      <c r="H169" s="67" t="s">
        <v>83</v>
      </c>
      <c r="I169" s="68"/>
      <c r="J169" s="123" t="s">
        <v>73</v>
      </c>
      <c r="K169" s="69" t="s">
        <v>175</v>
      </c>
      <c r="L169" s="70"/>
      <c r="M169" s="124">
        <v>7</v>
      </c>
      <c r="N169" s="53"/>
    </row>
    <row r="170" spans="1:14" x14ac:dyDescent="0.25">
      <c r="A170" s="94" t="s">
        <v>243</v>
      </c>
      <c r="B170" s="54" t="s">
        <v>69</v>
      </c>
      <c r="C170" s="52" t="s">
        <v>174</v>
      </c>
      <c r="D170" s="54" t="s">
        <v>70</v>
      </c>
      <c r="E170" s="52" t="s">
        <v>92</v>
      </c>
      <c r="F170" s="54" t="s">
        <v>71</v>
      </c>
      <c r="G170" s="52" t="s">
        <v>93</v>
      </c>
      <c r="H170" s="54" t="s">
        <v>72</v>
      </c>
      <c r="I170" s="55"/>
      <c r="J170" s="121" t="s">
        <v>73</v>
      </c>
      <c r="K170" s="51" t="s">
        <v>175</v>
      </c>
      <c r="L170" s="52"/>
      <c r="M170" s="122">
        <v>7</v>
      </c>
      <c r="N170" s="53"/>
    </row>
    <row r="171" spans="1:14" x14ac:dyDescent="0.25">
      <c r="A171" s="95" t="s">
        <v>244</v>
      </c>
      <c r="B171" s="61" t="s">
        <v>69</v>
      </c>
      <c r="C171" s="62" t="s">
        <v>206</v>
      </c>
      <c r="D171" s="63" t="s">
        <v>70</v>
      </c>
      <c r="E171" s="64" t="s">
        <v>184</v>
      </c>
      <c r="F171" s="65" t="s">
        <v>71</v>
      </c>
      <c r="G171" s="66" t="s">
        <v>185</v>
      </c>
      <c r="H171" s="67" t="s">
        <v>83</v>
      </c>
      <c r="I171" s="68"/>
      <c r="J171" s="123" t="s">
        <v>73</v>
      </c>
      <c r="K171" s="69" t="s">
        <v>175</v>
      </c>
      <c r="L171" s="70"/>
      <c r="M171" s="124">
        <v>7</v>
      </c>
      <c r="N171" s="53"/>
    </row>
    <row r="172" spans="1:14" x14ac:dyDescent="0.25">
      <c r="A172" s="94" t="s">
        <v>245</v>
      </c>
      <c r="B172" s="54" t="s">
        <v>69</v>
      </c>
      <c r="C172" s="52" t="s">
        <v>174</v>
      </c>
      <c r="D172" s="54" t="s">
        <v>70</v>
      </c>
      <c r="E172" s="52" t="s">
        <v>92</v>
      </c>
      <c r="F172" s="54" t="s">
        <v>71</v>
      </c>
      <c r="G172" s="52" t="s">
        <v>93</v>
      </c>
      <c r="H172" s="54" t="s">
        <v>72</v>
      </c>
      <c r="I172" s="55"/>
      <c r="J172" s="121" t="s">
        <v>73</v>
      </c>
      <c r="K172" s="51" t="s">
        <v>175</v>
      </c>
      <c r="L172" s="52"/>
      <c r="M172" s="122">
        <v>7</v>
      </c>
      <c r="N172" s="53"/>
    </row>
    <row r="173" spans="1:14" x14ac:dyDescent="0.25">
      <c r="A173" s="95" t="s">
        <v>246</v>
      </c>
      <c r="B173" s="61" t="s">
        <v>69</v>
      </c>
      <c r="C173" s="62" t="s">
        <v>206</v>
      </c>
      <c r="D173" s="63" t="s">
        <v>70</v>
      </c>
      <c r="E173" s="64" t="s">
        <v>184</v>
      </c>
      <c r="F173" s="65" t="s">
        <v>71</v>
      </c>
      <c r="G173" s="66" t="s">
        <v>185</v>
      </c>
      <c r="H173" s="67" t="s">
        <v>83</v>
      </c>
      <c r="I173" s="68"/>
      <c r="J173" s="123" t="s">
        <v>73</v>
      </c>
      <c r="K173" s="69" t="s">
        <v>175</v>
      </c>
      <c r="L173" s="70"/>
      <c r="M173" s="124">
        <v>7</v>
      </c>
      <c r="N173" s="53"/>
    </row>
    <row r="174" spans="1:14" x14ac:dyDescent="0.25">
      <c r="A174" s="94" t="s">
        <v>247</v>
      </c>
      <c r="B174" s="54" t="s">
        <v>69</v>
      </c>
      <c r="C174" s="52" t="s">
        <v>174</v>
      </c>
      <c r="D174" s="54" t="s">
        <v>70</v>
      </c>
      <c r="E174" s="52" t="s">
        <v>92</v>
      </c>
      <c r="F174" s="54" t="s">
        <v>71</v>
      </c>
      <c r="G174" s="52" t="s">
        <v>93</v>
      </c>
      <c r="H174" s="54" t="s">
        <v>72</v>
      </c>
      <c r="I174" s="55"/>
      <c r="J174" s="121" t="s">
        <v>73</v>
      </c>
      <c r="K174" s="51" t="s">
        <v>175</v>
      </c>
      <c r="L174" s="52"/>
      <c r="M174" s="122">
        <v>7</v>
      </c>
      <c r="N174" s="53"/>
    </row>
    <row r="175" spans="1:14" x14ac:dyDescent="0.25">
      <c r="A175" s="95" t="s">
        <v>248</v>
      </c>
      <c r="B175" s="61" t="s">
        <v>69</v>
      </c>
      <c r="C175" s="62" t="s">
        <v>206</v>
      </c>
      <c r="D175" s="63" t="s">
        <v>70</v>
      </c>
      <c r="E175" s="64" t="s">
        <v>184</v>
      </c>
      <c r="F175" s="65" t="s">
        <v>71</v>
      </c>
      <c r="G175" s="66" t="s">
        <v>185</v>
      </c>
      <c r="H175" s="67" t="s">
        <v>83</v>
      </c>
      <c r="I175" s="68"/>
      <c r="J175" s="123" t="s">
        <v>73</v>
      </c>
      <c r="K175" s="69" t="s">
        <v>175</v>
      </c>
      <c r="L175" s="70"/>
      <c r="M175" s="124">
        <v>7</v>
      </c>
      <c r="N175" s="53"/>
    </row>
    <row r="176" spans="1:14" x14ac:dyDescent="0.25">
      <c r="A176" s="94" t="s">
        <v>249</v>
      </c>
      <c r="B176" s="54" t="s">
        <v>69</v>
      </c>
      <c r="C176" s="52" t="s">
        <v>174</v>
      </c>
      <c r="D176" s="54" t="s">
        <v>70</v>
      </c>
      <c r="E176" s="52" t="s">
        <v>92</v>
      </c>
      <c r="F176" s="54" t="s">
        <v>71</v>
      </c>
      <c r="G176" s="52" t="s">
        <v>93</v>
      </c>
      <c r="H176" s="54" t="s">
        <v>72</v>
      </c>
      <c r="I176" s="55"/>
      <c r="J176" s="121" t="s">
        <v>73</v>
      </c>
      <c r="K176" s="51" t="s">
        <v>175</v>
      </c>
      <c r="L176" s="52"/>
      <c r="M176" s="122">
        <v>7</v>
      </c>
      <c r="N176" s="53"/>
    </row>
    <row r="177" spans="1:14" x14ac:dyDescent="0.25">
      <c r="A177" s="95" t="s">
        <v>250</v>
      </c>
      <c r="B177" s="61" t="s">
        <v>69</v>
      </c>
      <c r="C177" s="62" t="s">
        <v>206</v>
      </c>
      <c r="D177" s="63" t="s">
        <v>70</v>
      </c>
      <c r="E177" s="64" t="s">
        <v>184</v>
      </c>
      <c r="F177" s="65" t="s">
        <v>71</v>
      </c>
      <c r="G177" s="66" t="s">
        <v>185</v>
      </c>
      <c r="H177" s="67" t="s">
        <v>83</v>
      </c>
      <c r="I177" s="68"/>
      <c r="J177" s="123" t="s">
        <v>73</v>
      </c>
      <c r="K177" s="69" t="s">
        <v>175</v>
      </c>
      <c r="L177" s="70"/>
      <c r="M177" s="124">
        <v>7</v>
      </c>
      <c r="N177" s="53"/>
    </row>
    <row r="178" spans="1:14" x14ac:dyDescent="0.25">
      <c r="A178" s="94" t="s">
        <v>251</v>
      </c>
      <c r="B178" s="54" t="s">
        <v>69</v>
      </c>
      <c r="C178" s="52" t="s">
        <v>174</v>
      </c>
      <c r="D178" s="54" t="s">
        <v>70</v>
      </c>
      <c r="E178" s="52" t="s">
        <v>92</v>
      </c>
      <c r="F178" s="54" t="s">
        <v>71</v>
      </c>
      <c r="G178" s="52" t="s">
        <v>93</v>
      </c>
      <c r="H178" s="54" t="s">
        <v>72</v>
      </c>
      <c r="I178" s="55"/>
      <c r="J178" s="121" t="s">
        <v>73</v>
      </c>
      <c r="K178" s="51" t="s">
        <v>175</v>
      </c>
      <c r="L178" s="52"/>
      <c r="M178" s="122">
        <v>7</v>
      </c>
      <c r="N178" s="53"/>
    </row>
    <row r="179" spans="1:14" x14ac:dyDescent="0.25">
      <c r="A179" s="95" t="s">
        <v>252</v>
      </c>
      <c r="B179" s="61" t="s">
        <v>69</v>
      </c>
      <c r="C179" s="62" t="s">
        <v>206</v>
      </c>
      <c r="D179" s="63" t="s">
        <v>70</v>
      </c>
      <c r="E179" s="64" t="s">
        <v>184</v>
      </c>
      <c r="F179" s="65" t="s">
        <v>71</v>
      </c>
      <c r="G179" s="66" t="s">
        <v>185</v>
      </c>
      <c r="H179" s="67" t="s">
        <v>83</v>
      </c>
      <c r="I179" s="68"/>
      <c r="J179" s="123" t="s">
        <v>73</v>
      </c>
      <c r="K179" s="69" t="s">
        <v>175</v>
      </c>
      <c r="L179" s="70"/>
      <c r="M179" s="124">
        <v>7</v>
      </c>
      <c r="N179" s="53"/>
    </row>
    <row r="180" spans="1:14" x14ac:dyDescent="0.25">
      <c r="A180" s="94" t="s">
        <v>253</v>
      </c>
      <c r="B180" s="54" t="s">
        <v>69</v>
      </c>
      <c r="C180" s="52" t="s">
        <v>174</v>
      </c>
      <c r="D180" s="54" t="s">
        <v>70</v>
      </c>
      <c r="E180" s="52" t="s">
        <v>92</v>
      </c>
      <c r="F180" s="54" t="s">
        <v>71</v>
      </c>
      <c r="G180" s="52" t="s">
        <v>93</v>
      </c>
      <c r="H180" s="54" t="s">
        <v>72</v>
      </c>
      <c r="I180" s="55"/>
      <c r="J180" s="121" t="s">
        <v>73</v>
      </c>
      <c r="K180" s="51" t="s">
        <v>175</v>
      </c>
      <c r="L180" s="52"/>
      <c r="M180" s="122">
        <v>7</v>
      </c>
      <c r="N180" s="53"/>
    </row>
    <row r="181" spans="1:14" x14ac:dyDescent="0.25">
      <c r="A181" s="95" t="s">
        <v>254</v>
      </c>
      <c r="B181" s="61" t="s">
        <v>69</v>
      </c>
      <c r="C181" s="62" t="s">
        <v>206</v>
      </c>
      <c r="D181" s="63" t="s">
        <v>70</v>
      </c>
      <c r="E181" s="64" t="s">
        <v>184</v>
      </c>
      <c r="F181" s="65" t="s">
        <v>71</v>
      </c>
      <c r="G181" s="66" t="s">
        <v>185</v>
      </c>
      <c r="H181" s="67" t="s">
        <v>83</v>
      </c>
      <c r="I181" s="68"/>
      <c r="J181" s="123" t="s">
        <v>73</v>
      </c>
      <c r="K181" s="69" t="s">
        <v>175</v>
      </c>
      <c r="L181" s="70"/>
      <c r="M181" s="124">
        <v>7</v>
      </c>
      <c r="N181" s="53"/>
    </row>
    <row r="182" spans="1:14" x14ac:dyDescent="0.25">
      <c r="A182" s="94" t="s">
        <v>255</v>
      </c>
      <c r="B182" s="54" t="s">
        <v>69</v>
      </c>
      <c r="C182" s="52" t="s">
        <v>174</v>
      </c>
      <c r="D182" s="54" t="s">
        <v>70</v>
      </c>
      <c r="E182" s="52" t="s">
        <v>92</v>
      </c>
      <c r="F182" s="54" t="s">
        <v>71</v>
      </c>
      <c r="G182" s="52" t="s">
        <v>93</v>
      </c>
      <c r="H182" s="54" t="s">
        <v>72</v>
      </c>
      <c r="I182" s="55"/>
      <c r="J182" s="121" t="s">
        <v>73</v>
      </c>
      <c r="K182" s="51" t="s">
        <v>175</v>
      </c>
      <c r="L182" s="52"/>
      <c r="M182" s="122">
        <v>7</v>
      </c>
      <c r="N182" s="53"/>
    </row>
    <row r="183" spans="1:14" x14ac:dyDescent="0.25">
      <c r="A183" s="95" t="s">
        <v>256</v>
      </c>
      <c r="B183" s="61" t="s">
        <v>69</v>
      </c>
      <c r="C183" s="62" t="s">
        <v>206</v>
      </c>
      <c r="D183" s="63" t="s">
        <v>70</v>
      </c>
      <c r="E183" s="64" t="s">
        <v>184</v>
      </c>
      <c r="F183" s="65" t="s">
        <v>71</v>
      </c>
      <c r="G183" s="66" t="s">
        <v>185</v>
      </c>
      <c r="H183" s="67" t="s">
        <v>83</v>
      </c>
      <c r="I183" s="68"/>
      <c r="J183" s="123" t="s">
        <v>73</v>
      </c>
      <c r="K183" s="69" t="s">
        <v>175</v>
      </c>
      <c r="L183" s="70"/>
      <c r="M183" s="124">
        <v>7</v>
      </c>
      <c r="N183" s="53"/>
    </row>
    <row r="184" spans="1:14" x14ac:dyDescent="0.25">
      <c r="A184" s="94" t="s">
        <v>257</v>
      </c>
      <c r="B184" s="54" t="s">
        <v>69</v>
      </c>
      <c r="C184" s="52" t="s">
        <v>174</v>
      </c>
      <c r="D184" s="54" t="s">
        <v>70</v>
      </c>
      <c r="E184" s="52" t="s">
        <v>92</v>
      </c>
      <c r="F184" s="54" t="s">
        <v>71</v>
      </c>
      <c r="G184" s="52" t="s">
        <v>93</v>
      </c>
      <c r="H184" s="54" t="s">
        <v>72</v>
      </c>
      <c r="I184" s="55"/>
      <c r="J184" s="121" t="s">
        <v>73</v>
      </c>
      <c r="K184" s="51" t="s">
        <v>175</v>
      </c>
      <c r="L184" s="52"/>
      <c r="M184" s="122">
        <v>7</v>
      </c>
      <c r="N184" s="53"/>
    </row>
    <row r="185" spans="1:14" x14ac:dyDescent="0.25">
      <c r="A185" s="95" t="s">
        <v>258</v>
      </c>
      <c r="B185" s="61" t="s">
        <v>69</v>
      </c>
      <c r="C185" s="62" t="s">
        <v>206</v>
      </c>
      <c r="D185" s="63" t="s">
        <v>70</v>
      </c>
      <c r="E185" s="64" t="s">
        <v>184</v>
      </c>
      <c r="F185" s="65" t="s">
        <v>71</v>
      </c>
      <c r="G185" s="66" t="s">
        <v>185</v>
      </c>
      <c r="H185" s="67" t="s">
        <v>83</v>
      </c>
      <c r="I185" s="68"/>
      <c r="J185" s="123" t="s">
        <v>73</v>
      </c>
      <c r="K185" s="69" t="s">
        <v>175</v>
      </c>
      <c r="L185" s="70"/>
      <c r="M185" s="124">
        <v>7</v>
      </c>
      <c r="N185" s="53"/>
    </row>
    <row r="186" spans="1:14" x14ac:dyDescent="0.25">
      <c r="A186" s="94" t="s">
        <v>259</v>
      </c>
      <c r="B186" s="54" t="s">
        <v>69</v>
      </c>
      <c r="C186" s="52" t="s">
        <v>174</v>
      </c>
      <c r="D186" s="54" t="s">
        <v>70</v>
      </c>
      <c r="E186" s="52" t="s">
        <v>92</v>
      </c>
      <c r="F186" s="54" t="s">
        <v>71</v>
      </c>
      <c r="G186" s="52" t="s">
        <v>93</v>
      </c>
      <c r="H186" s="54" t="s">
        <v>72</v>
      </c>
      <c r="I186" s="55"/>
      <c r="J186" s="121" t="s">
        <v>73</v>
      </c>
      <c r="K186" s="51" t="s">
        <v>175</v>
      </c>
      <c r="L186" s="52"/>
      <c r="M186" s="122">
        <v>7</v>
      </c>
      <c r="N186" s="53"/>
    </row>
    <row r="187" spans="1:14" x14ac:dyDescent="0.25">
      <c r="A187" s="95" t="s">
        <v>260</v>
      </c>
      <c r="B187" s="61" t="s">
        <v>69</v>
      </c>
      <c r="C187" s="62" t="s">
        <v>206</v>
      </c>
      <c r="D187" s="63" t="s">
        <v>70</v>
      </c>
      <c r="E187" s="64" t="s">
        <v>184</v>
      </c>
      <c r="F187" s="65" t="s">
        <v>71</v>
      </c>
      <c r="G187" s="66" t="s">
        <v>185</v>
      </c>
      <c r="H187" s="67" t="s">
        <v>83</v>
      </c>
      <c r="I187" s="68"/>
      <c r="J187" s="123" t="s">
        <v>73</v>
      </c>
      <c r="K187" s="69" t="s">
        <v>175</v>
      </c>
      <c r="L187" s="70"/>
      <c r="M187" s="124">
        <v>7</v>
      </c>
      <c r="N187" s="53"/>
    </row>
    <row r="188" spans="1:14" x14ac:dyDescent="0.25">
      <c r="A188" s="94" t="s">
        <v>261</v>
      </c>
      <c r="B188" s="54" t="s">
        <v>69</v>
      </c>
      <c r="C188" s="52" t="s">
        <v>174</v>
      </c>
      <c r="D188" s="54" t="s">
        <v>70</v>
      </c>
      <c r="E188" s="52" t="s">
        <v>92</v>
      </c>
      <c r="F188" s="54" t="s">
        <v>71</v>
      </c>
      <c r="G188" s="52" t="s">
        <v>93</v>
      </c>
      <c r="H188" s="54" t="s">
        <v>72</v>
      </c>
      <c r="I188" s="55"/>
      <c r="J188" s="121" t="s">
        <v>73</v>
      </c>
      <c r="K188" s="51" t="s">
        <v>175</v>
      </c>
      <c r="L188" s="52"/>
      <c r="M188" s="122">
        <v>7</v>
      </c>
      <c r="N188" s="53"/>
    </row>
    <row r="189" spans="1:14" x14ac:dyDescent="0.25">
      <c r="A189" s="95" t="s">
        <v>262</v>
      </c>
      <c r="B189" s="61" t="s">
        <v>69</v>
      </c>
      <c r="C189" s="62" t="s">
        <v>206</v>
      </c>
      <c r="D189" s="63" t="s">
        <v>70</v>
      </c>
      <c r="E189" s="64" t="s">
        <v>184</v>
      </c>
      <c r="F189" s="65" t="s">
        <v>71</v>
      </c>
      <c r="G189" s="66" t="s">
        <v>185</v>
      </c>
      <c r="H189" s="67" t="s">
        <v>83</v>
      </c>
      <c r="I189" s="68"/>
      <c r="J189" s="123" t="s">
        <v>73</v>
      </c>
      <c r="K189" s="69" t="s">
        <v>175</v>
      </c>
      <c r="L189" s="70"/>
      <c r="M189" s="124">
        <v>7</v>
      </c>
      <c r="N189" s="53"/>
    </row>
    <row r="190" spans="1:14" x14ac:dyDescent="0.25">
      <c r="A190" s="94" t="s">
        <v>263</v>
      </c>
      <c r="B190" s="54" t="s">
        <v>69</v>
      </c>
      <c r="C190" s="52" t="s">
        <v>174</v>
      </c>
      <c r="D190" s="54" t="s">
        <v>70</v>
      </c>
      <c r="E190" s="52" t="s">
        <v>92</v>
      </c>
      <c r="F190" s="54" t="s">
        <v>71</v>
      </c>
      <c r="G190" s="52" t="s">
        <v>93</v>
      </c>
      <c r="H190" s="54" t="s">
        <v>72</v>
      </c>
      <c r="I190" s="55"/>
      <c r="J190" s="121" t="s">
        <v>73</v>
      </c>
      <c r="K190" s="51" t="s">
        <v>175</v>
      </c>
      <c r="L190" s="52"/>
      <c r="M190" s="122">
        <v>7</v>
      </c>
      <c r="N190" s="53"/>
    </row>
    <row r="191" spans="1:14" x14ac:dyDescent="0.25">
      <c r="A191" s="95" t="s">
        <v>264</v>
      </c>
      <c r="B191" s="61" t="s">
        <v>69</v>
      </c>
      <c r="C191" s="62" t="s">
        <v>206</v>
      </c>
      <c r="D191" s="63" t="s">
        <v>70</v>
      </c>
      <c r="E191" s="64" t="s">
        <v>184</v>
      </c>
      <c r="F191" s="65" t="s">
        <v>71</v>
      </c>
      <c r="G191" s="66" t="s">
        <v>185</v>
      </c>
      <c r="H191" s="67" t="s">
        <v>83</v>
      </c>
      <c r="I191" s="68"/>
      <c r="J191" s="123" t="s">
        <v>73</v>
      </c>
      <c r="K191" s="69" t="s">
        <v>175</v>
      </c>
      <c r="L191" s="70"/>
      <c r="M191" s="124">
        <v>7</v>
      </c>
      <c r="N191" s="53"/>
    </row>
    <row r="192" spans="1:14" x14ac:dyDescent="0.25">
      <c r="A192" s="94" t="s">
        <v>265</v>
      </c>
      <c r="B192" s="54" t="s">
        <v>69</v>
      </c>
      <c r="C192" s="52" t="s">
        <v>174</v>
      </c>
      <c r="D192" s="54" t="s">
        <v>70</v>
      </c>
      <c r="E192" s="52" t="s">
        <v>92</v>
      </c>
      <c r="F192" s="54" t="s">
        <v>71</v>
      </c>
      <c r="G192" s="52" t="s">
        <v>93</v>
      </c>
      <c r="H192" s="54" t="s">
        <v>72</v>
      </c>
      <c r="I192" s="55"/>
      <c r="J192" s="121" t="s">
        <v>73</v>
      </c>
      <c r="K192" s="51" t="s">
        <v>175</v>
      </c>
      <c r="L192" s="52"/>
      <c r="M192" s="122">
        <v>7</v>
      </c>
      <c r="N192" s="53"/>
    </row>
    <row r="193" spans="1:14" x14ac:dyDescent="0.25">
      <c r="A193" s="95" t="s">
        <v>266</v>
      </c>
      <c r="B193" s="61" t="s">
        <v>69</v>
      </c>
      <c r="C193" s="62" t="s">
        <v>206</v>
      </c>
      <c r="D193" s="63" t="s">
        <v>70</v>
      </c>
      <c r="E193" s="64" t="s">
        <v>184</v>
      </c>
      <c r="F193" s="65" t="s">
        <v>71</v>
      </c>
      <c r="G193" s="66" t="s">
        <v>185</v>
      </c>
      <c r="H193" s="67" t="s">
        <v>83</v>
      </c>
      <c r="I193" s="68"/>
      <c r="J193" s="123" t="s">
        <v>73</v>
      </c>
      <c r="K193" s="69" t="s">
        <v>175</v>
      </c>
      <c r="L193" s="70"/>
      <c r="M193" s="124">
        <v>7</v>
      </c>
      <c r="N193" s="53"/>
    </row>
    <row r="194" spans="1:14" x14ac:dyDescent="0.25">
      <c r="A194" s="94" t="s">
        <v>267</v>
      </c>
      <c r="B194" s="54" t="s">
        <v>69</v>
      </c>
      <c r="C194" s="52" t="s">
        <v>174</v>
      </c>
      <c r="D194" s="54" t="s">
        <v>70</v>
      </c>
      <c r="E194" s="52" t="s">
        <v>92</v>
      </c>
      <c r="F194" s="54" t="s">
        <v>71</v>
      </c>
      <c r="G194" s="52" t="s">
        <v>93</v>
      </c>
      <c r="H194" s="54" t="s">
        <v>72</v>
      </c>
      <c r="I194" s="55"/>
      <c r="J194" s="121" t="s">
        <v>73</v>
      </c>
      <c r="K194" s="51" t="s">
        <v>175</v>
      </c>
      <c r="L194" s="52"/>
      <c r="M194" s="122">
        <v>7</v>
      </c>
      <c r="N194" s="53"/>
    </row>
    <row r="195" spans="1:14" x14ac:dyDescent="0.25">
      <c r="A195" s="95" t="s">
        <v>268</v>
      </c>
      <c r="B195" s="61" t="s">
        <v>69</v>
      </c>
      <c r="C195" s="62" t="s">
        <v>206</v>
      </c>
      <c r="D195" s="63" t="s">
        <v>70</v>
      </c>
      <c r="E195" s="64" t="s">
        <v>184</v>
      </c>
      <c r="F195" s="65" t="s">
        <v>71</v>
      </c>
      <c r="G195" s="66" t="s">
        <v>185</v>
      </c>
      <c r="H195" s="67" t="s">
        <v>83</v>
      </c>
      <c r="I195" s="68"/>
      <c r="J195" s="123" t="s">
        <v>73</v>
      </c>
      <c r="K195" s="69" t="s">
        <v>175</v>
      </c>
      <c r="L195" s="70"/>
      <c r="M195" s="124">
        <v>7</v>
      </c>
      <c r="N195" s="53"/>
    </row>
    <row r="196" spans="1:14" x14ac:dyDescent="0.25">
      <c r="A196" s="94" t="s">
        <v>269</v>
      </c>
      <c r="B196" s="54" t="s">
        <v>69</v>
      </c>
      <c r="C196" s="52" t="s">
        <v>174</v>
      </c>
      <c r="D196" s="54" t="s">
        <v>70</v>
      </c>
      <c r="E196" s="52" t="s">
        <v>92</v>
      </c>
      <c r="F196" s="54" t="s">
        <v>71</v>
      </c>
      <c r="G196" s="52" t="s">
        <v>93</v>
      </c>
      <c r="H196" s="54" t="s">
        <v>72</v>
      </c>
      <c r="I196" s="55"/>
      <c r="J196" s="121" t="s">
        <v>73</v>
      </c>
      <c r="K196" s="51" t="s">
        <v>175</v>
      </c>
      <c r="L196" s="52"/>
      <c r="M196" s="122">
        <v>7</v>
      </c>
      <c r="N196" s="53"/>
    </row>
    <row r="197" spans="1:14" x14ac:dyDescent="0.25">
      <c r="A197" s="95" t="s">
        <v>270</v>
      </c>
      <c r="B197" s="61" t="s">
        <v>69</v>
      </c>
      <c r="C197" s="62" t="s">
        <v>206</v>
      </c>
      <c r="D197" s="63" t="s">
        <v>70</v>
      </c>
      <c r="E197" s="64" t="s">
        <v>184</v>
      </c>
      <c r="F197" s="65" t="s">
        <v>71</v>
      </c>
      <c r="G197" s="66" t="s">
        <v>185</v>
      </c>
      <c r="H197" s="67" t="s">
        <v>83</v>
      </c>
      <c r="I197" s="68"/>
      <c r="J197" s="123" t="s">
        <v>73</v>
      </c>
      <c r="K197" s="69" t="s">
        <v>175</v>
      </c>
      <c r="L197" s="70"/>
      <c r="M197" s="124">
        <v>7</v>
      </c>
      <c r="N197" s="53"/>
    </row>
    <row r="198" spans="1:14" x14ac:dyDescent="0.25">
      <c r="A198" s="94" t="s">
        <v>271</v>
      </c>
      <c r="B198" s="54" t="s">
        <v>69</v>
      </c>
      <c r="C198" s="52" t="s">
        <v>174</v>
      </c>
      <c r="D198" s="54" t="s">
        <v>70</v>
      </c>
      <c r="E198" s="52" t="s">
        <v>92</v>
      </c>
      <c r="F198" s="54" t="s">
        <v>71</v>
      </c>
      <c r="G198" s="52" t="s">
        <v>93</v>
      </c>
      <c r="H198" s="54" t="s">
        <v>72</v>
      </c>
      <c r="I198" s="55"/>
      <c r="J198" s="121" t="s">
        <v>73</v>
      </c>
      <c r="K198" s="51" t="s">
        <v>175</v>
      </c>
      <c r="L198" s="52"/>
      <c r="M198" s="122">
        <v>7</v>
      </c>
      <c r="N198" s="53"/>
    </row>
    <row r="199" spans="1:14" x14ac:dyDescent="0.25">
      <c r="A199" s="95" t="s">
        <v>272</v>
      </c>
      <c r="B199" s="61" t="s">
        <v>69</v>
      </c>
      <c r="C199" s="62" t="s">
        <v>206</v>
      </c>
      <c r="D199" s="63" t="s">
        <v>70</v>
      </c>
      <c r="E199" s="64" t="s">
        <v>184</v>
      </c>
      <c r="F199" s="65" t="s">
        <v>71</v>
      </c>
      <c r="G199" s="66" t="s">
        <v>185</v>
      </c>
      <c r="H199" s="67" t="s">
        <v>83</v>
      </c>
      <c r="I199" s="68"/>
      <c r="J199" s="123" t="s">
        <v>73</v>
      </c>
      <c r="K199" s="69" t="s">
        <v>175</v>
      </c>
      <c r="L199" s="70"/>
      <c r="M199" s="124">
        <v>7</v>
      </c>
      <c r="N199" s="53"/>
    </row>
    <row r="200" spans="1:14" x14ac:dyDescent="0.25">
      <c r="A200" s="94" t="s">
        <v>273</v>
      </c>
      <c r="B200" s="54" t="s">
        <v>69</v>
      </c>
      <c r="C200" s="52" t="s">
        <v>174</v>
      </c>
      <c r="D200" s="54" t="s">
        <v>70</v>
      </c>
      <c r="E200" s="52" t="s">
        <v>92</v>
      </c>
      <c r="F200" s="54" t="s">
        <v>71</v>
      </c>
      <c r="G200" s="52" t="s">
        <v>93</v>
      </c>
      <c r="H200" s="54" t="s">
        <v>72</v>
      </c>
      <c r="I200" s="55"/>
      <c r="J200" s="121" t="s">
        <v>73</v>
      </c>
      <c r="K200" s="51" t="s">
        <v>175</v>
      </c>
      <c r="L200" s="52"/>
      <c r="M200" s="122">
        <v>7</v>
      </c>
      <c r="N200" s="53"/>
    </row>
    <row r="201" spans="1:14" x14ac:dyDescent="0.25">
      <c r="A201" s="95" t="s">
        <v>274</v>
      </c>
      <c r="B201" s="61" t="s">
        <v>69</v>
      </c>
      <c r="C201" s="62" t="s">
        <v>206</v>
      </c>
      <c r="D201" s="63" t="s">
        <v>70</v>
      </c>
      <c r="E201" s="64" t="s">
        <v>184</v>
      </c>
      <c r="F201" s="65" t="s">
        <v>71</v>
      </c>
      <c r="G201" s="66" t="s">
        <v>185</v>
      </c>
      <c r="H201" s="67" t="s">
        <v>83</v>
      </c>
      <c r="I201" s="68"/>
      <c r="J201" s="123" t="s">
        <v>73</v>
      </c>
      <c r="K201" s="69" t="s">
        <v>175</v>
      </c>
      <c r="L201" s="70"/>
      <c r="M201" s="124">
        <v>7</v>
      </c>
      <c r="N201" s="53"/>
    </row>
    <row r="202" spans="1:14" x14ac:dyDescent="0.25">
      <c r="A202" s="94" t="s">
        <v>275</v>
      </c>
      <c r="B202" s="54" t="s">
        <v>69</v>
      </c>
      <c r="C202" s="52" t="s">
        <v>174</v>
      </c>
      <c r="D202" s="54" t="s">
        <v>70</v>
      </c>
      <c r="E202" s="52" t="s">
        <v>92</v>
      </c>
      <c r="F202" s="54" t="s">
        <v>71</v>
      </c>
      <c r="G202" s="52" t="s">
        <v>93</v>
      </c>
      <c r="H202" s="54" t="s">
        <v>72</v>
      </c>
      <c r="I202" s="55"/>
      <c r="J202" s="121" t="s">
        <v>73</v>
      </c>
      <c r="K202" s="51" t="s">
        <v>175</v>
      </c>
      <c r="L202" s="52"/>
      <c r="M202" s="122">
        <v>7</v>
      </c>
      <c r="N202" s="53"/>
    </row>
    <row r="203" spans="1:14" x14ac:dyDescent="0.25">
      <c r="A203" s="95" t="s">
        <v>276</v>
      </c>
      <c r="B203" s="61" t="s">
        <v>69</v>
      </c>
      <c r="C203" s="62" t="s">
        <v>206</v>
      </c>
      <c r="D203" s="63" t="s">
        <v>70</v>
      </c>
      <c r="E203" s="64" t="s">
        <v>184</v>
      </c>
      <c r="F203" s="65" t="s">
        <v>71</v>
      </c>
      <c r="G203" s="66" t="s">
        <v>185</v>
      </c>
      <c r="H203" s="67" t="s">
        <v>83</v>
      </c>
      <c r="I203" s="68"/>
      <c r="J203" s="123" t="s">
        <v>73</v>
      </c>
      <c r="K203" s="69" t="s">
        <v>175</v>
      </c>
      <c r="L203" s="70"/>
      <c r="M203" s="124">
        <v>7</v>
      </c>
      <c r="N203" s="53"/>
    </row>
    <row r="204" spans="1:14" x14ac:dyDescent="0.25">
      <c r="A204" s="94" t="s">
        <v>277</v>
      </c>
      <c r="B204" s="54" t="s">
        <v>69</v>
      </c>
      <c r="C204" s="52" t="s">
        <v>174</v>
      </c>
      <c r="D204" s="54" t="s">
        <v>70</v>
      </c>
      <c r="E204" s="52" t="s">
        <v>92</v>
      </c>
      <c r="F204" s="54" t="s">
        <v>71</v>
      </c>
      <c r="G204" s="52" t="s">
        <v>93</v>
      </c>
      <c r="H204" s="54" t="s">
        <v>72</v>
      </c>
      <c r="I204" s="55"/>
      <c r="J204" s="121" t="s">
        <v>73</v>
      </c>
      <c r="K204" s="51" t="s">
        <v>175</v>
      </c>
      <c r="L204" s="52"/>
      <c r="M204" s="122">
        <v>7</v>
      </c>
      <c r="N204" s="53"/>
    </row>
    <row r="205" spans="1:14" x14ac:dyDescent="0.25">
      <c r="A205" s="95" t="s">
        <v>278</v>
      </c>
      <c r="B205" s="61" t="s">
        <v>69</v>
      </c>
      <c r="C205" s="62" t="s">
        <v>206</v>
      </c>
      <c r="D205" s="63" t="s">
        <v>70</v>
      </c>
      <c r="E205" s="64" t="s">
        <v>184</v>
      </c>
      <c r="F205" s="65" t="s">
        <v>71</v>
      </c>
      <c r="G205" s="66" t="s">
        <v>185</v>
      </c>
      <c r="H205" s="67" t="s">
        <v>83</v>
      </c>
      <c r="I205" s="68"/>
      <c r="J205" s="123" t="s">
        <v>73</v>
      </c>
      <c r="K205" s="69" t="s">
        <v>175</v>
      </c>
      <c r="L205" s="70"/>
      <c r="M205" s="124">
        <v>7</v>
      </c>
      <c r="N205" s="53"/>
    </row>
    <row r="206" spans="1:14" x14ac:dyDescent="0.25">
      <c r="A206" s="94" t="s">
        <v>279</v>
      </c>
      <c r="B206" s="54" t="s">
        <v>69</v>
      </c>
      <c r="C206" s="52" t="s">
        <v>174</v>
      </c>
      <c r="D206" s="54" t="s">
        <v>70</v>
      </c>
      <c r="E206" s="52" t="s">
        <v>92</v>
      </c>
      <c r="F206" s="54" t="s">
        <v>71</v>
      </c>
      <c r="G206" s="52" t="s">
        <v>93</v>
      </c>
      <c r="H206" s="54" t="s">
        <v>72</v>
      </c>
      <c r="I206" s="55"/>
      <c r="J206" s="121" t="s">
        <v>73</v>
      </c>
      <c r="K206" s="51" t="s">
        <v>175</v>
      </c>
      <c r="L206" s="52"/>
      <c r="M206" s="122">
        <v>7</v>
      </c>
      <c r="N206" s="53"/>
    </row>
    <row r="207" spans="1:14" x14ac:dyDescent="0.25">
      <c r="A207" s="95" t="s">
        <v>280</v>
      </c>
      <c r="B207" s="61" t="s">
        <v>69</v>
      </c>
      <c r="C207" s="62" t="s">
        <v>206</v>
      </c>
      <c r="D207" s="63" t="s">
        <v>70</v>
      </c>
      <c r="E207" s="64" t="s">
        <v>184</v>
      </c>
      <c r="F207" s="65" t="s">
        <v>71</v>
      </c>
      <c r="G207" s="66" t="s">
        <v>185</v>
      </c>
      <c r="H207" s="67" t="s">
        <v>83</v>
      </c>
      <c r="I207" s="68"/>
      <c r="J207" s="123" t="s">
        <v>73</v>
      </c>
      <c r="K207" s="69" t="s">
        <v>175</v>
      </c>
      <c r="L207" s="70"/>
      <c r="M207" s="124">
        <v>7</v>
      </c>
      <c r="N207" s="53"/>
    </row>
    <row r="208" spans="1:14" x14ac:dyDescent="0.25">
      <c r="A208" s="94" t="s">
        <v>281</v>
      </c>
      <c r="B208" s="54" t="s">
        <v>69</v>
      </c>
      <c r="C208" s="52" t="s">
        <v>174</v>
      </c>
      <c r="D208" s="54" t="s">
        <v>70</v>
      </c>
      <c r="E208" s="52" t="s">
        <v>92</v>
      </c>
      <c r="F208" s="54" t="s">
        <v>71</v>
      </c>
      <c r="G208" s="52" t="s">
        <v>93</v>
      </c>
      <c r="H208" s="54" t="s">
        <v>72</v>
      </c>
      <c r="I208" s="55"/>
      <c r="J208" s="121" t="s">
        <v>73</v>
      </c>
      <c r="K208" s="51" t="s">
        <v>175</v>
      </c>
      <c r="L208" s="52"/>
      <c r="M208" s="122">
        <v>7</v>
      </c>
      <c r="N208" s="53"/>
    </row>
    <row r="209" spans="1:14" x14ac:dyDescent="0.25">
      <c r="A209" s="95" t="s">
        <v>282</v>
      </c>
      <c r="B209" s="61" t="s">
        <v>69</v>
      </c>
      <c r="C209" s="62" t="s">
        <v>206</v>
      </c>
      <c r="D209" s="63" t="s">
        <v>70</v>
      </c>
      <c r="E209" s="64" t="s">
        <v>184</v>
      </c>
      <c r="F209" s="65" t="s">
        <v>71</v>
      </c>
      <c r="G209" s="66" t="s">
        <v>185</v>
      </c>
      <c r="H209" s="67" t="s">
        <v>83</v>
      </c>
      <c r="I209" s="68"/>
      <c r="J209" s="123" t="s">
        <v>73</v>
      </c>
      <c r="K209" s="69" t="s">
        <v>175</v>
      </c>
      <c r="L209" s="70"/>
      <c r="M209" s="124">
        <v>7</v>
      </c>
      <c r="N209" s="53"/>
    </row>
    <row r="210" spans="1:14" x14ac:dyDescent="0.25">
      <c r="A210" s="94" t="s">
        <v>283</v>
      </c>
      <c r="B210" s="54" t="s">
        <v>69</v>
      </c>
      <c r="C210" s="52" t="s">
        <v>174</v>
      </c>
      <c r="D210" s="54" t="s">
        <v>70</v>
      </c>
      <c r="E210" s="52" t="s">
        <v>92</v>
      </c>
      <c r="F210" s="54" t="s">
        <v>71</v>
      </c>
      <c r="G210" s="52" t="s">
        <v>93</v>
      </c>
      <c r="H210" s="54" t="s">
        <v>72</v>
      </c>
      <c r="I210" s="55"/>
      <c r="J210" s="121" t="s">
        <v>73</v>
      </c>
      <c r="K210" s="51" t="s">
        <v>175</v>
      </c>
      <c r="L210" s="52"/>
      <c r="M210" s="122">
        <v>7</v>
      </c>
      <c r="N210" s="53"/>
    </row>
    <row r="211" spans="1:14" x14ac:dyDescent="0.25">
      <c r="A211" s="95" t="s">
        <v>284</v>
      </c>
      <c r="B211" s="61" t="s">
        <v>69</v>
      </c>
      <c r="C211" s="62" t="s">
        <v>206</v>
      </c>
      <c r="D211" s="63" t="s">
        <v>70</v>
      </c>
      <c r="E211" s="64" t="s">
        <v>184</v>
      </c>
      <c r="F211" s="65" t="s">
        <v>71</v>
      </c>
      <c r="G211" s="66" t="s">
        <v>185</v>
      </c>
      <c r="H211" s="67" t="s">
        <v>83</v>
      </c>
      <c r="I211" s="68"/>
      <c r="J211" s="123" t="s">
        <v>73</v>
      </c>
      <c r="K211" s="69" t="s">
        <v>175</v>
      </c>
      <c r="L211" s="70"/>
      <c r="M211" s="124">
        <v>7</v>
      </c>
      <c r="N211" s="53"/>
    </row>
    <row r="212" spans="1:14" x14ac:dyDescent="0.25">
      <c r="A212" s="94" t="s">
        <v>285</v>
      </c>
      <c r="B212" s="54" t="s">
        <v>69</v>
      </c>
      <c r="C212" s="52" t="s">
        <v>174</v>
      </c>
      <c r="D212" s="54" t="s">
        <v>70</v>
      </c>
      <c r="E212" s="52" t="s">
        <v>92</v>
      </c>
      <c r="F212" s="54" t="s">
        <v>71</v>
      </c>
      <c r="G212" s="52" t="s">
        <v>93</v>
      </c>
      <c r="H212" s="54" t="s">
        <v>72</v>
      </c>
      <c r="I212" s="55"/>
      <c r="J212" s="121" t="s">
        <v>73</v>
      </c>
      <c r="K212" s="51" t="s">
        <v>175</v>
      </c>
      <c r="L212" s="52"/>
      <c r="M212" s="122">
        <v>7</v>
      </c>
      <c r="N212" s="53"/>
    </row>
    <row r="213" spans="1:14" x14ac:dyDescent="0.25">
      <c r="A213" s="95" t="s">
        <v>286</v>
      </c>
      <c r="B213" s="61" t="s">
        <v>69</v>
      </c>
      <c r="C213" s="62" t="s">
        <v>206</v>
      </c>
      <c r="D213" s="63" t="s">
        <v>70</v>
      </c>
      <c r="E213" s="64" t="s">
        <v>184</v>
      </c>
      <c r="F213" s="65" t="s">
        <v>71</v>
      </c>
      <c r="G213" s="66" t="s">
        <v>185</v>
      </c>
      <c r="H213" s="67" t="s">
        <v>83</v>
      </c>
      <c r="I213" s="68"/>
      <c r="J213" s="123" t="s">
        <v>73</v>
      </c>
      <c r="K213" s="69" t="s">
        <v>175</v>
      </c>
      <c r="L213" s="70"/>
      <c r="M213" s="124">
        <v>7</v>
      </c>
      <c r="N213" s="53"/>
    </row>
    <row r="214" spans="1:14" x14ac:dyDescent="0.25">
      <c r="A214" s="94" t="s">
        <v>287</v>
      </c>
      <c r="B214" s="54" t="s">
        <v>69</v>
      </c>
      <c r="C214" s="52" t="s">
        <v>174</v>
      </c>
      <c r="D214" s="54" t="s">
        <v>70</v>
      </c>
      <c r="E214" s="52" t="s">
        <v>92</v>
      </c>
      <c r="F214" s="54" t="s">
        <v>71</v>
      </c>
      <c r="G214" s="52" t="s">
        <v>93</v>
      </c>
      <c r="H214" s="54" t="s">
        <v>72</v>
      </c>
      <c r="I214" s="55"/>
      <c r="J214" s="121" t="s">
        <v>73</v>
      </c>
      <c r="K214" s="51" t="s">
        <v>175</v>
      </c>
      <c r="L214" s="52"/>
      <c r="M214" s="122">
        <v>7</v>
      </c>
      <c r="N214" s="53"/>
    </row>
    <row r="215" spans="1:14" x14ac:dyDescent="0.25">
      <c r="A215" s="95" t="s">
        <v>288</v>
      </c>
      <c r="B215" s="61" t="s">
        <v>69</v>
      </c>
      <c r="C215" s="62" t="s">
        <v>206</v>
      </c>
      <c r="D215" s="63" t="s">
        <v>70</v>
      </c>
      <c r="E215" s="64" t="s">
        <v>184</v>
      </c>
      <c r="F215" s="65" t="s">
        <v>71</v>
      </c>
      <c r="G215" s="66" t="s">
        <v>185</v>
      </c>
      <c r="H215" s="67" t="s">
        <v>83</v>
      </c>
      <c r="I215" s="68"/>
      <c r="J215" s="123" t="s">
        <v>73</v>
      </c>
      <c r="K215" s="69" t="s">
        <v>175</v>
      </c>
      <c r="L215" s="70"/>
      <c r="M215" s="124">
        <v>7</v>
      </c>
      <c r="N215" s="53"/>
    </row>
    <row r="216" spans="1:14" x14ac:dyDescent="0.25">
      <c r="A216" s="94" t="s">
        <v>289</v>
      </c>
      <c r="B216" s="54" t="s">
        <v>69</v>
      </c>
      <c r="C216" s="52" t="s">
        <v>174</v>
      </c>
      <c r="D216" s="54" t="s">
        <v>70</v>
      </c>
      <c r="E216" s="52" t="s">
        <v>92</v>
      </c>
      <c r="F216" s="54" t="s">
        <v>71</v>
      </c>
      <c r="G216" s="52" t="s">
        <v>93</v>
      </c>
      <c r="H216" s="54" t="s">
        <v>72</v>
      </c>
      <c r="I216" s="55"/>
      <c r="J216" s="121" t="s">
        <v>73</v>
      </c>
      <c r="K216" s="51" t="s">
        <v>175</v>
      </c>
      <c r="L216" s="52"/>
      <c r="M216" s="122">
        <v>7</v>
      </c>
      <c r="N216" s="53"/>
    </row>
    <row r="217" spans="1:14" x14ac:dyDescent="0.25">
      <c r="A217" s="95" t="s">
        <v>290</v>
      </c>
      <c r="B217" s="61" t="s">
        <v>69</v>
      </c>
      <c r="C217" s="62" t="s">
        <v>206</v>
      </c>
      <c r="D217" s="63" t="s">
        <v>70</v>
      </c>
      <c r="E217" s="64" t="s">
        <v>184</v>
      </c>
      <c r="F217" s="65" t="s">
        <v>71</v>
      </c>
      <c r="G217" s="66" t="s">
        <v>185</v>
      </c>
      <c r="H217" s="67" t="s">
        <v>83</v>
      </c>
      <c r="I217" s="68"/>
      <c r="J217" s="123" t="s">
        <v>73</v>
      </c>
      <c r="K217" s="69" t="s">
        <v>175</v>
      </c>
      <c r="L217" s="70"/>
      <c r="M217" s="124">
        <v>7</v>
      </c>
      <c r="N217" s="53"/>
    </row>
    <row r="218" spans="1:14" x14ac:dyDescent="0.25">
      <c r="A218" s="94" t="s">
        <v>291</v>
      </c>
      <c r="B218" s="54" t="s">
        <v>69</v>
      </c>
      <c r="C218" s="52" t="s">
        <v>174</v>
      </c>
      <c r="D218" s="54" t="s">
        <v>70</v>
      </c>
      <c r="E218" s="52" t="s">
        <v>92</v>
      </c>
      <c r="F218" s="54" t="s">
        <v>71</v>
      </c>
      <c r="G218" s="52" t="s">
        <v>93</v>
      </c>
      <c r="H218" s="54" t="s">
        <v>72</v>
      </c>
      <c r="I218" s="55"/>
      <c r="J218" s="121" t="s">
        <v>73</v>
      </c>
      <c r="K218" s="51" t="s">
        <v>175</v>
      </c>
      <c r="L218" s="52"/>
      <c r="M218" s="122">
        <v>7</v>
      </c>
      <c r="N218" s="53"/>
    </row>
    <row r="219" spans="1:14" x14ac:dyDescent="0.25">
      <c r="A219" s="95" t="s">
        <v>292</v>
      </c>
      <c r="B219" s="61" t="s">
        <v>69</v>
      </c>
      <c r="C219" s="62" t="s">
        <v>206</v>
      </c>
      <c r="D219" s="63" t="s">
        <v>70</v>
      </c>
      <c r="E219" s="64" t="s">
        <v>184</v>
      </c>
      <c r="F219" s="65" t="s">
        <v>71</v>
      </c>
      <c r="G219" s="66" t="s">
        <v>185</v>
      </c>
      <c r="H219" s="67" t="s">
        <v>83</v>
      </c>
      <c r="I219" s="68"/>
      <c r="J219" s="123" t="s">
        <v>73</v>
      </c>
      <c r="K219" s="69" t="s">
        <v>175</v>
      </c>
      <c r="L219" s="70"/>
      <c r="M219" s="124">
        <v>7</v>
      </c>
      <c r="N219" s="53"/>
    </row>
    <row r="220" spans="1:14" x14ac:dyDescent="0.25">
      <c r="A220" s="94" t="s">
        <v>293</v>
      </c>
      <c r="B220" s="54" t="s">
        <v>69</v>
      </c>
      <c r="C220" s="52" t="s">
        <v>174</v>
      </c>
      <c r="D220" s="54" t="s">
        <v>70</v>
      </c>
      <c r="E220" s="52" t="s">
        <v>92</v>
      </c>
      <c r="F220" s="54" t="s">
        <v>71</v>
      </c>
      <c r="G220" s="52" t="s">
        <v>93</v>
      </c>
      <c r="H220" s="54" t="s">
        <v>72</v>
      </c>
      <c r="I220" s="55"/>
      <c r="J220" s="121" t="s">
        <v>73</v>
      </c>
      <c r="K220" s="51" t="s">
        <v>175</v>
      </c>
      <c r="L220" s="52"/>
      <c r="M220" s="122">
        <v>7</v>
      </c>
      <c r="N220" s="53"/>
    </row>
    <row r="221" spans="1:14" x14ac:dyDescent="0.25">
      <c r="A221" s="95" t="s">
        <v>294</v>
      </c>
      <c r="B221" s="61" t="s">
        <v>69</v>
      </c>
      <c r="C221" s="62" t="s">
        <v>206</v>
      </c>
      <c r="D221" s="63" t="s">
        <v>70</v>
      </c>
      <c r="E221" s="64" t="s">
        <v>184</v>
      </c>
      <c r="F221" s="65" t="s">
        <v>71</v>
      </c>
      <c r="G221" s="66" t="s">
        <v>185</v>
      </c>
      <c r="H221" s="67" t="s">
        <v>83</v>
      </c>
      <c r="I221" s="68"/>
      <c r="J221" s="123" t="s">
        <v>73</v>
      </c>
      <c r="K221" s="69" t="s">
        <v>175</v>
      </c>
      <c r="L221" s="70"/>
      <c r="M221" s="124">
        <v>7</v>
      </c>
      <c r="N221" s="53"/>
    </row>
    <row r="222" spans="1:14" x14ac:dyDescent="0.25">
      <c r="A222" s="94" t="s">
        <v>295</v>
      </c>
      <c r="B222" s="54" t="s">
        <v>69</v>
      </c>
      <c r="C222" s="52" t="s">
        <v>174</v>
      </c>
      <c r="D222" s="54" t="s">
        <v>70</v>
      </c>
      <c r="E222" s="52" t="s">
        <v>92</v>
      </c>
      <c r="F222" s="54" t="s">
        <v>71</v>
      </c>
      <c r="G222" s="52" t="s">
        <v>93</v>
      </c>
      <c r="H222" s="54" t="s">
        <v>72</v>
      </c>
      <c r="I222" s="55"/>
      <c r="J222" s="121" t="s">
        <v>73</v>
      </c>
      <c r="K222" s="51" t="s">
        <v>175</v>
      </c>
      <c r="L222" s="52"/>
      <c r="M222" s="122">
        <v>7</v>
      </c>
      <c r="N222" s="53"/>
    </row>
    <row r="223" spans="1:14" x14ac:dyDescent="0.25">
      <c r="A223" s="95" t="s">
        <v>296</v>
      </c>
      <c r="B223" s="61" t="s">
        <v>69</v>
      </c>
      <c r="C223" s="62" t="s">
        <v>206</v>
      </c>
      <c r="D223" s="63" t="s">
        <v>70</v>
      </c>
      <c r="E223" s="64" t="s">
        <v>184</v>
      </c>
      <c r="F223" s="65" t="s">
        <v>71</v>
      </c>
      <c r="G223" s="66" t="s">
        <v>185</v>
      </c>
      <c r="H223" s="67" t="s">
        <v>83</v>
      </c>
      <c r="I223" s="68"/>
      <c r="J223" s="123" t="s">
        <v>73</v>
      </c>
      <c r="K223" s="69" t="s">
        <v>175</v>
      </c>
      <c r="L223" s="70"/>
      <c r="M223" s="124">
        <v>7</v>
      </c>
      <c r="N223" s="53"/>
    </row>
    <row r="224" spans="1:14" x14ac:dyDescent="0.25">
      <c r="A224" s="94" t="s">
        <v>297</v>
      </c>
      <c r="B224" s="54" t="s">
        <v>69</v>
      </c>
      <c r="C224" s="52" t="s">
        <v>174</v>
      </c>
      <c r="D224" s="54" t="s">
        <v>70</v>
      </c>
      <c r="E224" s="52" t="s">
        <v>92</v>
      </c>
      <c r="F224" s="54" t="s">
        <v>71</v>
      </c>
      <c r="G224" s="52" t="s">
        <v>93</v>
      </c>
      <c r="H224" s="54" t="s">
        <v>72</v>
      </c>
      <c r="I224" s="55"/>
      <c r="J224" s="121" t="s">
        <v>73</v>
      </c>
      <c r="K224" s="51" t="s">
        <v>175</v>
      </c>
      <c r="L224" s="52"/>
      <c r="M224" s="122">
        <v>7</v>
      </c>
      <c r="N224" s="53"/>
    </row>
    <row r="225" spans="1:14" x14ac:dyDescent="0.25">
      <c r="A225" s="95" t="s">
        <v>298</v>
      </c>
      <c r="B225" s="61" t="s">
        <v>69</v>
      </c>
      <c r="C225" s="62" t="s">
        <v>206</v>
      </c>
      <c r="D225" s="63" t="s">
        <v>70</v>
      </c>
      <c r="E225" s="64" t="s">
        <v>184</v>
      </c>
      <c r="F225" s="65" t="s">
        <v>71</v>
      </c>
      <c r="G225" s="66" t="s">
        <v>185</v>
      </c>
      <c r="H225" s="67" t="s">
        <v>83</v>
      </c>
      <c r="I225" s="68"/>
      <c r="J225" s="123" t="s">
        <v>73</v>
      </c>
      <c r="K225" s="69" t="s">
        <v>175</v>
      </c>
      <c r="L225" s="70"/>
      <c r="M225" s="124">
        <v>7</v>
      </c>
      <c r="N225" s="53"/>
    </row>
    <row r="226" spans="1:14" x14ac:dyDescent="0.25">
      <c r="A226" s="94" t="s">
        <v>299</v>
      </c>
      <c r="B226" s="54" t="s">
        <v>69</v>
      </c>
      <c r="C226" s="52" t="s">
        <v>174</v>
      </c>
      <c r="D226" s="54" t="s">
        <v>70</v>
      </c>
      <c r="E226" s="52" t="s">
        <v>92</v>
      </c>
      <c r="F226" s="54" t="s">
        <v>71</v>
      </c>
      <c r="G226" s="52" t="s">
        <v>93</v>
      </c>
      <c r="H226" s="54" t="s">
        <v>72</v>
      </c>
      <c r="I226" s="55"/>
      <c r="J226" s="121" t="s">
        <v>73</v>
      </c>
      <c r="K226" s="51" t="s">
        <v>175</v>
      </c>
      <c r="L226" s="52"/>
      <c r="M226" s="122">
        <v>7</v>
      </c>
      <c r="N226" s="53"/>
    </row>
    <row r="227" spans="1:14" x14ac:dyDescent="0.25">
      <c r="A227" s="95" t="s">
        <v>300</v>
      </c>
      <c r="B227" s="61" t="s">
        <v>69</v>
      </c>
      <c r="C227" s="62" t="s">
        <v>206</v>
      </c>
      <c r="D227" s="63" t="s">
        <v>70</v>
      </c>
      <c r="E227" s="64" t="s">
        <v>184</v>
      </c>
      <c r="F227" s="65" t="s">
        <v>71</v>
      </c>
      <c r="G227" s="66" t="s">
        <v>185</v>
      </c>
      <c r="H227" s="67" t="s">
        <v>83</v>
      </c>
      <c r="I227" s="68"/>
      <c r="J227" s="123" t="s">
        <v>73</v>
      </c>
      <c r="K227" s="69" t="s">
        <v>175</v>
      </c>
      <c r="L227" s="70"/>
      <c r="M227" s="124">
        <v>7</v>
      </c>
      <c r="N227" s="53"/>
    </row>
    <row r="228" spans="1:14" x14ac:dyDescent="0.25">
      <c r="A228" s="94" t="s">
        <v>301</v>
      </c>
      <c r="B228" s="54" t="s">
        <v>69</v>
      </c>
      <c r="C228" s="52" t="s">
        <v>174</v>
      </c>
      <c r="D228" s="54" t="s">
        <v>70</v>
      </c>
      <c r="E228" s="52" t="s">
        <v>92</v>
      </c>
      <c r="F228" s="54" t="s">
        <v>71</v>
      </c>
      <c r="G228" s="52" t="s">
        <v>93</v>
      </c>
      <c r="H228" s="54" t="s">
        <v>72</v>
      </c>
      <c r="I228" s="55"/>
      <c r="J228" s="121" t="s">
        <v>73</v>
      </c>
      <c r="K228" s="51" t="s">
        <v>175</v>
      </c>
      <c r="L228" s="52"/>
      <c r="M228" s="122">
        <v>7</v>
      </c>
      <c r="N228" s="53"/>
    </row>
    <row r="229" spans="1:14" x14ac:dyDescent="0.25">
      <c r="A229" s="95" t="s">
        <v>302</v>
      </c>
      <c r="B229" s="61" t="s">
        <v>69</v>
      </c>
      <c r="C229" s="62" t="s">
        <v>206</v>
      </c>
      <c r="D229" s="63" t="s">
        <v>70</v>
      </c>
      <c r="E229" s="64" t="s">
        <v>184</v>
      </c>
      <c r="F229" s="65" t="s">
        <v>71</v>
      </c>
      <c r="G229" s="66" t="s">
        <v>185</v>
      </c>
      <c r="H229" s="67" t="s">
        <v>83</v>
      </c>
      <c r="I229" s="68"/>
      <c r="J229" s="123" t="s">
        <v>73</v>
      </c>
      <c r="K229" s="69" t="s">
        <v>175</v>
      </c>
      <c r="L229" s="70"/>
      <c r="M229" s="124">
        <v>7</v>
      </c>
      <c r="N229" s="53"/>
    </row>
    <row r="230" spans="1:14" x14ac:dyDescent="0.25">
      <c r="A230" s="94" t="s">
        <v>303</v>
      </c>
      <c r="B230" s="54" t="s">
        <v>69</v>
      </c>
      <c r="C230" s="52" t="s">
        <v>174</v>
      </c>
      <c r="D230" s="54" t="s">
        <v>70</v>
      </c>
      <c r="E230" s="52" t="s">
        <v>92</v>
      </c>
      <c r="F230" s="54" t="s">
        <v>71</v>
      </c>
      <c r="G230" s="52" t="s">
        <v>93</v>
      </c>
      <c r="H230" s="54" t="s">
        <v>72</v>
      </c>
      <c r="I230" s="55"/>
      <c r="J230" s="121" t="s">
        <v>73</v>
      </c>
      <c r="K230" s="51" t="s">
        <v>175</v>
      </c>
      <c r="L230" s="52"/>
      <c r="M230" s="122">
        <v>7</v>
      </c>
      <c r="N230" s="53"/>
    </row>
    <row r="231" spans="1:14" x14ac:dyDescent="0.25">
      <c r="A231" s="95" t="s">
        <v>304</v>
      </c>
      <c r="B231" s="61" t="s">
        <v>69</v>
      </c>
      <c r="C231" s="62" t="s">
        <v>206</v>
      </c>
      <c r="D231" s="63" t="s">
        <v>70</v>
      </c>
      <c r="E231" s="64" t="s">
        <v>184</v>
      </c>
      <c r="F231" s="65" t="s">
        <v>71</v>
      </c>
      <c r="G231" s="66" t="s">
        <v>185</v>
      </c>
      <c r="H231" s="67" t="s">
        <v>83</v>
      </c>
      <c r="I231" s="68"/>
      <c r="J231" s="123" t="s">
        <v>73</v>
      </c>
      <c r="K231" s="69" t="s">
        <v>175</v>
      </c>
      <c r="L231" s="70"/>
      <c r="M231" s="124">
        <v>7</v>
      </c>
      <c r="N231" s="53"/>
    </row>
    <row r="232" spans="1:14" x14ac:dyDescent="0.25">
      <c r="A232" s="94" t="s">
        <v>305</v>
      </c>
      <c r="B232" s="54" t="s">
        <v>69</v>
      </c>
      <c r="C232" s="52" t="s">
        <v>174</v>
      </c>
      <c r="D232" s="54" t="s">
        <v>70</v>
      </c>
      <c r="E232" s="52" t="s">
        <v>92</v>
      </c>
      <c r="F232" s="54" t="s">
        <v>71</v>
      </c>
      <c r="G232" s="52" t="s">
        <v>93</v>
      </c>
      <c r="H232" s="54" t="s">
        <v>72</v>
      </c>
      <c r="I232" s="55"/>
      <c r="J232" s="121" t="s">
        <v>73</v>
      </c>
      <c r="K232" s="51" t="s">
        <v>175</v>
      </c>
      <c r="L232" s="52"/>
      <c r="M232" s="122">
        <v>7</v>
      </c>
      <c r="N232" s="53"/>
    </row>
    <row r="233" spans="1:14" x14ac:dyDescent="0.25">
      <c r="A233" s="95" t="s">
        <v>306</v>
      </c>
      <c r="B233" s="61" t="s">
        <v>69</v>
      </c>
      <c r="C233" s="62" t="s">
        <v>206</v>
      </c>
      <c r="D233" s="63" t="s">
        <v>70</v>
      </c>
      <c r="E233" s="64" t="s">
        <v>184</v>
      </c>
      <c r="F233" s="65" t="s">
        <v>71</v>
      </c>
      <c r="G233" s="66" t="s">
        <v>185</v>
      </c>
      <c r="H233" s="67" t="s">
        <v>83</v>
      </c>
      <c r="I233" s="68"/>
      <c r="J233" s="123" t="s">
        <v>73</v>
      </c>
      <c r="K233" s="69" t="s">
        <v>175</v>
      </c>
      <c r="L233" s="70"/>
      <c r="M233" s="124">
        <v>7</v>
      </c>
      <c r="N233" s="53"/>
    </row>
    <row r="234" spans="1:14" x14ac:dyDescent="0.25">
      <c r="A234" s="94" t="s">
        <v>307</v>
      </c>
      <c r="B234" s="54" t="s">
        <v>69</v>
      </c>
      <c r="C234" s="52" t="s">
        <v>174</v>
      </c>
      <c r="D234" s="54" t="s">
        <v>70</v>
      </c>
      <c r="E234" s="52" t="s">
        <v>92</v>
      </c>
      <c r="F234" s="54" t="s">
        <v>71</v>
      </c>
      <c r="G234" s="52" t="s">
        <v>93</v>
      </c>
      <c r="H234" s="54" t="s">
        <v>72</v>
      </c>
      <c r="I234" s="55"/>
      <c r="J234" s="121" t="s">
        <v>73</v>
      </c>
      <c r="K234" s="51" t="s">
        <v>175</v>
      </c>
      <c r="L234" s="52"/>
      <c r="M234" s="122">
        <v>7</v>
      </c>
      <c r="N234" s="53"/>
    </row>
    <row r="235" spans="1:14" x14ac:dyDescent="0.25">
      <c r="A235" s="95" t="s">
        <v>308</v>
      </c>
      <c r="B235" s="61" t="s">
        <v>69</v>
      </c>
      <c r="C235" s="62" t="s">
        <v>206</v>
      </c>
      <c r="D235" s="63" t="s">
        <v>70</v>
      </c>
      <c r="E235" s="64" t="s">
        <v>184</v>
      </c>
      <c r="F235" s="65" t="s">
        <v>71</v>
      </c>
      <c r="G235" s="66" t="s">
        <v>185</v>
      </c>
      <c r="H235" s="67" t="s">
        <v>83</v>
      </c>
      <c r="I235" s="68"/>
      <c r="J235" s="123" t="s">
        <v>73</v>
      </c>
      <c r="K235" s="69" t="s">
        <v>175</v>
      </c>
      <c r="L235" s="70"/>
      <c r="M235" s="124">
        <v>7</v>
      </c>
      <c r="N235" s="53"/>
    </row>
    <row r="236" spans="1:14" x14ac:dyDescent="0.25">
      <c r="A236" s="94" t="s">
        <v>309</v>
      </c>
      <c r="B236" s="54" t="s">
        <v>69</v>
      </c>
      <c r="C236" s="52" t="s">
        <v>174</v>
      </c>
      <c r="D236" s="54" t="s">
        <v>70</v>
      </c>
      <c r="E236" s="52" t="s">
        <v>92</v>
      </c>
      <c r="F236" s="54" t="s">
        <v>71</v>
      </c>
      <c r="G236" s="52" t="s">
        <v>93</v>
      </c>
      <c r="H236" s="54" t="s">
        <v>72</v>
      </c>
      <c r="I236" s="55"/>
      <c r="J236" s="121" t="s">
        <v>73</v>
      </c>
      <c r="K236" s="51" t="s">
        <v>175</v>
      </c>
      <c r="L236" s="52"/>
      <c r="M236" s="122">
        <v>7</v>
      </c>
      <c r="N236" s="53"/>
    </row>
    <row r="237" spans="1:14" x14ac:dyDescent="0.25">
      <c r="A237" s="95" t="s">
        <v>310</v>
      </c>
      <c r="B237" s="61" t="s">
        <v>69</v>
      </c>
      <c r="C237" s="62" t="s">
        <v>206</v>
      </c>
      <c r="D237" s="63" t="s">
        <v>70</v>
      </c>
      <c r="E237" s="64" t="s">
        <v>184</v>
      </c>
      <c r="F237" s="65" t="s">
        <v>71</v>
      </c>
      <c r="G237" s="66" t="s">
        <v>185</v>
      </c>
      <c r="H237" s="67" t="s">
        <v>83</v>
      </c>
      <c r="I237" s="68"/>
      <c r="J237" s="123" t="s">
        <v>73</v>
      </c>
      <c r="K237" s="69" t="s">
        <v>175</v>
      </c>
      <c r="L237" s="70"/>
      <c r="M237" s="124">
        <v>7</v>
      </c>
      <c r="N237" s="53"/>
    </row>
    <row r="238" spans="1:14" x14ac:dyDescent="0.25">
      <c r="A238" s="94" t="s">
        <v>311</v>
      </c>
      <c r="B238" s="54" t="s">
        <v>69</v>
      </c>
      <c r="C238" s="52" t="s">
        <v>174</v>
      </c>
      <c r="D238" s="54" t="s">
        <v>70</v>
      </c>
      <c r="E238" s="52" t="s">
        <v>92</v>
      </c>
      <c r="F238" s="54" t="s">
        <v>71</v>
      </c>
      <c r="G238" s="52" t="s">
        <v>93</v>
      </c>
      <c r="H238" s="54" t="s">
        <v>72</v>
      </c>
      <c r="I238" s="55"/>
      <c r="J238" s="121" t="s">
        <v>73</v>
      </c>
      <c r="K238" s="51" t="s">
        <v>175</v>
      </c>
      <c r="L238" s="52"/>
      <c r="M238" s="122">
        <v>7</v>
      </c>
      <c r="N238" s="53"/>
    </row>
    <row r="239" spans="1:14" x14ac:dyDescent="0.25">
      <c r="A239" s="95" t="s">
        <v>312</v>
      </c>
      <c r="B239" s="61" t="s">
        <v>69</v>
      </c>
      <c r="C239" s="62" t="s">
        <v>206</v>
      </c>
      <c r="D239" s="63" t="s">
        <v>70</v>
      </c>
      <c r="E239" s="64" t="s">
        <v>184</v>
      </c>
      <c r="F239" s="65" t="s">
        <v>71</v>
      </c>
      <c r="G239" s="66" t="s">
        <v>185</v>
      </c>
      <c r="H239" s="67" t="s">
        <v>83</v>
      </c>
      <c r="I239" s="68"/>
      <c r="J239" s="123" t="s">
        <v>73</v>
      </c>
      <c r="K239" s="69" t="s">
        <v>175</v>
      </c>
      <c r="L239" s="70"/>
      <c r="M239" s="124">
        <v>7</v>
      </c>
      <c r="N239" s="53"/>
    </row>
    <row r="240" spans="1:14" x14ac:dyDescent="0.25">
      <c r="A240" s="94" t="s">
        <v>313</v>
      </c>
      <c r="B240" s="54" t="s">
        <v>69</v>
      </c>
      <c r="C240" s="52" t="s">
        <v>174</v>
      </c>
      <c r="D240" s="54" t="s">
        <v>70</v>
      </c>
      <c r="E240" s="52" t="s">
        <v>92</v>
      </c>
      <c r="F240" s="54" t="s">
        <v>71</v>
      </c>
      <c r="G240" s="52" t="s">
        <v>93</v>
      </c>
      <c r="H240" s="54" t="s">
        <v>72</v>
      </c>
      <c r="I240" s="55"/>
      <c r="J240" s="121" t="s">
        <v>73</v>
      </c>
      <c r="K240" s="51" t="s">
        <v>175</v>
      </c>
      <c r="L240" s="52"/>
      <c r="M240" s="122">
        <v>7</v>
      </c>
      <c r="N240" s="53"/>
    </row>
    <row r="241" spans="1:14" x14ac:dyDescent="0.25">
      <c r="A241" s="95" t="s">
        <v>314</v>
      </c>
      <c r="B241" s="61" t="s">
        <v>69</v>
      </c>
      <c r="C241" s="62" t="s">
        <v>206</v>
      </c>
      <c r="D241" s="63" t="s">
        <v>70</v>
      </c>
      <c r="E241" s="64" t="s">
        <v>184</v>
      </c>
      <c r="F241" s="65" t="s">
        <v>71</v>
      </c>
      <c r="G241" s="66" t="s">
        <v>185</v>
      </c>
      <c r="H241" s="67" t="s">
        <v>83</v>
      </c>
      <c r="I241" s="68"/>
      <c r="J241" s="123" t="s">
        <v>73</v>
      </c>
      <c r="K241" s="69" t="s">
        <v>175</v>
      </c>
      <c r="L241" s="70"/>
      <c r="M241" s="124">
        <v>7</v>
      </c>
      <c r="N241" s="53"/>
    </row>
    <row r="242" spans="1:14" x14ac:dyDescent="0.25">
      <c r="A242" s="94" t="s">
        <v>315</v>
      </c>
      <c r="B242" s="54" t="s">
        <v>69</v>
      </c>
      <c r="C242" s="52" t="s">
        <v>174</v>
      </c>
      <c r="D242" s="54" t="s">
        <v>70</v>
      </c>
      <c r="E242" s="52" t="s">
        <v>92</v>
      </c>
      <c r="F242" s="54" t="s">
        <v>71</v>
      </c>
      <c r="G242" s="52" t="s">
        <v>93</v>
      </c>
      <c r="H242" s="54" t="s">
        <v>72</v>
      </c>
      <c r="I242" s="55"/>
      <c r="J242" s="121" t="s">
        <v>73</v>
      </c>
      <c r="K242" s="51" t="s">
        <v>175</v>
      </c>
      <c r="L242" s="52"/>
      <c r="M242" s="122">
        <v>7</v>
      </c>
      <c r="N242" s="53"/>
    </row>
    <row r="243" spans="1:14" x14ac:dyDescent="0.25">
      <c r="A243" s="95" t="s">
        <v>316</v>
      </c>
      <c r="B243" s="61" t="s">
        <v>69</v>
      </c>
      <c r="C243" s="62" t="s">
        <v>206</v>
      </c>
      <c r="D243" s="63" t="s">
        <v>70</v>
      </c>
      <c r="E243" s="64" t="s">
        <v>184</v>
      </c>
      <c r="F243" s="65" t="s">
        <v>71</v>
      </c>
      <c r="G243" s="66" t="s">
        <v>185</v>
      </c>
      <c r="H243" s="67" t="s">
        <v>83</v>
      </c>
      <c r="I243" s="68"/>
      <c r="J243" s="123" t="s">
        <v>73</v>
      </c>
      <c r="K243" s="69" t="s">
        <v>175</v>
      </c>
      <c r="L243" s="70"/>
      <c r="M243" s="124">
        <v>7</v>
      </c>
      <c r="N243" s="53"/>
    </row>
    <row r="244" spans="1:14" x14ac:dyDescent="0.25">
      <c r="A244" s="94" t="s">
        <v>317</v>
      </c>
      <c r="B244" s="54" t="s">
        <v>69</v>
      </c>
      <c r="C244" s="52" t="s">
        <v>174</v>
      </c>
      <c r="D244" s="54" t="s">
        <v>70</v>
      </c>
      <c r="E244" s="52" t="s">
        <v>92</v>
      </c>
      <c r="F244" s="54" t="s">
        <v>71</v>
      </c>
      <c r="G244" s="52" t="s">
        <v>93</v>
      </c>
      <c r="H244" s="54" t="s">
        <v>72</v>
      </c>
      <c r="I244" s="55"/>
      <c r="J244" s="121" t="s">
        <v>73</v>
      </c>
      <c r="K244" s="51" t="s">
        <v>175</v>
      </c>
      <c r="L244" s="52"/>
      <c r="M244" s="122">
        <v>7</v>
      </c>
      <c r="N244" s="53"/>
    </row>
    <row r="245" spans="1:14" x14ac:dyDescent="0.25">
      <c r="A245" s="95" t="s">
        <v>318</v>
      </c>
      <c r="B245" s="61" t="s">
        <v>69</v>
      </c>
      <c r="C245" s="62" t="s">
        <v>206</v>
      </c>
      <c r="D245" s="63" t="s">
        <v>70</v>
      </c>
      <c r="E245" s="64" t="s">
        <v>184</v>
      </c>
      <c r="F245" s="65" t="s">
        <v>71</v>
      </c>
      <c r="G245" s="66" t="s">
        <v>185</v>
      </c>
      <c r="H245" s="67" t="s">
        <v>83</v>
      </c>
      <c r="I245" s="68"/>
      <c r="J245" s="123" t="s">
        <v>73</v>
      </c>
      <c r="K245" s="69" t="s">
        <v>175</v>
      </c>
      <c r="L245" s="70"/>
      <c r="M245" s="124">
        <v>7</v>
      </c>
      <c r="N245" s="53"/>
    </row>
    <row r="246" spans="1:14" x14ac:dyDescent="0.25">
      <c r="A246" s="94" t="s">
        <v>319</v>
      </c>
      <c r="B246" s="54" t="s">
        <v>69</v>
      </c>
      <c r="C246" s="52" t="s">
        <v>174</v>
      </c>
      <c r="D246" s="54" t="s">
        <v>70</v>
      </c>
      <c r="E246" s="52" t="s">
        <v>92</v>
      </c>
      <c r="F246" s="54" t="s">
        <v>71</v>
      </c>
      <c r="G246" s="52" t="s">
        <v>93</v>
      </c>
      <c r="H246" s="54" t="s">
        <v>72</v>
      </c>
      <c r="I246" s="55"/>
      <c r="J246" s="121" t="s">
        <v>73</v>
      </c>
      <c r="K246" s="51" t="s">
        <v>175</v>
      </c>
      <c r="L246" s="52"/>
      <c r="M246" s="122">
        <v>7</v>
      </c>
      <c r="N246" s="53"/>
    </row>
    <row r="247" spans="1:14" x14ac:dyDescent="0.25">
      <c r="A247" s="95" t="s">
        <v>320</v>
      </c>
      <c r="B247" s="61" t="s">
        <v>69</v>
      </c>
      <c r="C247" s="62" t="s">
        <v>206</v>
      </c>
      <c r="D247" s="63" t="s">
        <v>70</v>
      </c>
      <c r="E247" s="64" t="s">
        <v>184</v>
      </c>
      <c r="F247" s="65" t="s">
        <v>71</v>
      </c>
      <c r="G247" s="66" t="s">
        <v>185</v>
      </c>
      <c r="H247" s="67" t="s">
        <v>83</v>
      </c>
      <c r="I247" s="68"/>
      <c r="J247" s="123" t="s">
        <v>73</v>
      </c>
      <c r="K247" s="69" t="s">
        <v>175</v>
      </c>
      <c r="L247" s="70"/>
      <c r="M247" s="124">
        <v>7</v>
      </c>
      <c r="N247" s="53"/>
    </row>
    <row r="248" spans="1:14" x14ac:dyDescent="0.25">
      <c r="A248" s="94" t="s">
        <v>321</v>
      </c>
      <c r="B248" s="54" t="s">
        <v>69</v>
      </c>
      <c r="C248" s="52" t="s">
        <v>174</v>
      </c>
      <c r="D248" s="54" t="s">
        <v>70</v>
      </c>
      <c r="E248" s="52" t="s">
        <v>92</v>
      </c>
      <c r="F248" s="54" t="s">
        <v>71</v>
      </c>
      <c r="G248" s="52" t="s">
        <v>93</v>
      </c>
      <c r="H248" s="54" t="s">
        <v>72</v>
      </c>
      <c r="I248" s="55"/>
      <c r="J248" s="121" t="s">
        <v>73</v>
      </c>
      <c r="K248" s="51" t="s">
        <v>175</v>
      </c>
      <c r="L248" s="52"/>
      <c r="M248" s="122">
        <v>7</v>
      </c>
      <c r="N248" s="53"/>
    </row>
    <row r="249" spans="1:14" x14ac:dyDescent="0.25">
      <c r="A249" s="95" t="s">
        <v>322</v>
      </c>
      <c r="B249" s="61" t="s">
        <v>69</v>
      </c>
      <c r="C249" s="62" t="s">
        <v>206</v>
      </c>
      <c r="D249" s="63" t="s">
        <v>70</v>
      </c>
      <c r="E249" s="64" t="s">
        <v>184</v>
      </c>
      <c r="F249" s="65" t="s">
        <v>71</v>
      </c>
      <c r="G249" s="66" t="s">
        <v>185</v>
      </c>
      <c r="H249" s="67" t="s">
        <v>83</v>
      </c>
      <c r="I249" s="68"/>
      <c r="J249" s="123" t="s">
        <v>73</v>
      </c>
      <c r="K249" s="69" t="s">
        <v>175</v>
      </c>
      <c r="L249" s="70"/>
      <c r="M249" s="124">
        <v>7</v>
      </c>
      <c r="N249" s="53"/>
    </row>
    <row r="250" spans="1:14" x14ac:dyDescent="0.25">
      <c r="A250" s="94" t="s">
        <v>323</v>
      </c>
      <c r="B250" s="54" t="s">
        <v>69</v>
      </c>
      <c r="C250" s="52" t="s">
        <v>174</v>
      </c>
      <c r="D250" s="54" t="s">
        <v>70</v>
      </c>
      <c r="E250" s="52" t="s">
        <v>92</v>
      </c>
      <c r="F250" s="54" t="s">
        <v>71</v>
      </c>
      <c r="G250" s="52" t="s">
        <v>93</v>
      </c>
      <c r="H250" s="54" t="s">
        <v>72</v>
      </c>
      <c r="I250" s="55"/>
      <c r="J250" s="121" t="s">
        <v>73</v>
      </c>
      <c r="K250" s="51" t="s">
        <v>175</v>
      </c>
      <c r="L250" s="52"/>
      <c r="M250" s="122">
        <v>7</v>
      </c>
      <c r="N250" s="53"/>
    </row>
    <row r="251" spans="1:14" x14ac:dyDescent="0.25">
      <c r="A251" s="95" t="s">
        <v>324</v>
      </c>
      <c r="B251" s="61" t="s">
        <v>69</v>
      </c>
      <c r="C251" s="62" t="s">
        <v>206</v>
      </c>
      <c r="D251" s="63" t="s">
        <v>70</v>
      </c>
      <c r="E251" s="64" t="s">
        <v>184</v>
      </c>
      <c r="F251" s="65" t="s">
        <v>71</v>
      </c>
      <c r="G251" s="66" t="s">
        <v>185</v>
      </c>
      <c r="H251" s="67" t="s">
        <v>83</v>
      </c>
      <c r="I251" s="68"/>
      <c r="J251" s="123" t="s">
        <v>73</v>
      </c>
      <c r="K251" s="69" t="s">
        <v>175</v>
      </c>
      <c r="L251" s="70"/>
      <c r="M251" s="124">
        <v>7</v>
      </c>
      <c r="N251" s="53"/>
    </row>
    <row r="252" spans="1:14" x14ac:dyDescent="0.25">
      <c r="A252" s="94" t="s">
        <v>325</v>
      </c>
      <c r="B252" s="54" t="s">
        <v>69</v>
      </c>
      <c r="C252" s="52" t="s">
        <v>174</v>
      </c>
      <c r="D252" s="54" t="s">
        <v>70</v>
      </c>
      <c r="E252" s="52" t="s">
        <v>92</v>
      </c>
      <c r="F252" s="54" t="s">
        <v>71</v>
      </c>
      <c r="G252" s="52" t="s">
        <v>93</v>
      </c>
      <c r="H252" s="54" t="s">
        <v>72</v>
      </c>
      <c r="I252" s="55"/>
      <c r="J252" s="121" t="s">
        <v>73</v>
      </c>
      <c r="K252" s="51" t="s">
        <v>175</v>
      </c>
      <c r="L252" s="52"/>
      <c r="M252" s="122">
        <v>7</v>
      </c>
      <c r="N252" s="53"/>
    </row>
    <row r="253" spans="1:14" x14ac:dyDescent="0.25">
      <c r="A253" s="95" t="s">
        <v>326</v>
      </c>
      <c r="B253" s="61" t="s">
        <v>69</v>
      </c>
      <c r="C253" s="62" t="s">
        <v>206</v>
      </c>
      <c r="D253" s="63" t="s">
        <v>70</v>
      </c>
      <c r="E253" s="64" t="s">
        <v>184</v>
      </c>
      <c r="F253" s="65" t="s">
        <v>71</v>
      </c>
      <c r="G253" s="66" t="s">
        <v>185</v>
      </c>
      <c r="H253" s="67" t="s">
        <v>83</v>
      </c>
      <c r="I253" s="68"/>
      <c r="J253" s="123" t="s">
        <v>73</v>
      </c>
      <c r="K253" s="69" t="s">
        <v>175</v>
      </c>
      <c r="L253" s="70"/>
      <c r="M253" s="124">
        <v>7</v>
      </c>
      <c r="N253" s="53"/>
    </row>
    <row r="254" spans="1:14" x14ac:dyDescent="0.25">
      <c r="A254" s="94" t="s">
        <v>327</v>
      </c>
      <c r="B254" s="54" t="s">
        <v>69</v>
      </c>
      <c r="C254" s="52" t="s">
        <v>174</v>
      </c>
      <c r="D254" s="54" t="s">
        <v>70</v>
      </c>
      <c r="E254" s="52" t="s">
        <v>92</v>
      </c>
      <c r="F254" s="54" t="s">
        <v>71</v>
      </c>
      <c r="G254" s="52" t="s">
        <v>93</v>
      </c>
      <c r="H254" s="54" t="s">
        <v>72</v>
      </c>
      <c r="I254" s="55"/>
      <c r="J254" s="121" t="s">
        <v>73</v>
      </c>
      <c r="K254" s="51" t="s">
        <v>175</v>
      </c>
      <c r="L254" s="52"/>
      <c r="M254" s="122">
        <v>7</v>
      </c>
      <c r="N254" s="53"/>
    </row>
    <row r="255" spans="1:14" x14ac:dyDescent="0.25">
      <c r="A255" s="95" t="s">
        <v>328</v>
      </c>
      <c r="B255" s="61" t="s">
        <v>69</v>
      </c>
      <c r="C255" s="62" t="s">
        <v>206</v>
      </c>
      <c r="D255" s="63" t="s">
        <v>70</v>
      </c>
      <c r="E255" s="64" t="s">
        <v>184</v>
      </c>
      <c r="F255" s="65" t="s">
        <v>71</v>
      </c>
      <c r="G255" s="66" t="s">
        <v>185</v>
      </c>
      <c r="H255" s="67" t="s">
        <v>83</v>
      </c>
      <c r="I255" s="68"/>
      <c r="J255" s="123" t="s">
        <v>73</v>
      </c>
      <c r="K255" s="69" t="s">
        <v>175</v>
      </c>
      <c r="L255" s="70"/>
      <c r="M255" s="124">
        <v>7</v>
      </c>
      <c r="N255" s="53"/>
    </row>
    <row r="256" spans="1:14" x14ac:dyDescent="0.25">
      <c r="A256" s="94" t="s">
        <v>302</v>
      </c>
      <c r="B256" s="54" t="s">
        <v>69</v>
      </c>
      <c r="C256" s="52" t="s">
        <v>174</v>
      </c>
      <c r="D256" s="54" t="s">
        <v>70</v>
      </c>
      <c r="E256" s="52" t="s">
        <v>92</v>
      </c>
      <c r="F256" s="54" t="s">
        <v>71</v>
      </c>
      <c r="G256" s="52" t="s">
        <v>93</v>
      </c>
      <c r="H256" s="54" t="s">
        <v>72</v>
      </c>
      <c r="I256" s="55"/>
      <c r="J256" s="121" t="s">
        <v>73</v>
      </c>
      <c r="K256" s="51" t="s">
        <v>175</v>
      </c>
      <c r="L256" s="52"/>
      <c r="M256" s="122">
        <v>7</v>
      </c>
      <c r="N256" s="53"/>
    </row>
    <row r="257" spans="1:14" x14ac:dyDescent="0.25">
      <c r="A257" s="95" t="s">
        <v>329</v>
      </c>
      <c r="B257" s="61" t="s">
        <v>69</v>
      </c>
      <c r="C257" s="62" t="s">
        <v>206</v>
      </c>
      <c r="D257" s="63" t="s">
        <v>70</v>
      </c>
      <c r="E257" s="64" t="s">
        <v>184</v>
      </c>
      <c r="F257" s="65" t="s">
        <v>71</v>
      </c>
      <c r="G257" s="66" t="s">
        <v>185</v>
      </c>
      <c r="H257" s="67" t="s">
        <v>83</v>
      </c>
      <c r="I257" s="68"/>
      <c r="J257" s="123" t="s">
        <v>73</v>
      </c>
      <c r="K257" s="69" t="s">
        <v>175</v>
      </c>
      <c r="L257" s="70"/>
      <c r="M257" s="124">
        <v>7</v>
      </c>
      <c r="N257" s="53"/>
    </row>
    <row r="258" spans="1:14" x14ac:dyDescent="0.25">
      <c r="A258" s="94" t="s">
        <v>304</v>
      </c>
      <c r="B258" s="54" t="s">
        <v>69</v>
      </c>
      <c r="C258" s="52" t="s">
        <v>174</v>
      </c>
      <c r="D258" s="54" t="s">
        <v>70</v>
      </c>
      <c r="E258" s="52" t="s">
        <v>92</v>
      </c>
      <c r="F258" s="54" t="s">
        <v>71</v>
      </c>
      <c r="G258" s="52" t="s">
        <v>93</v>
      </c>
      <c r="H258" s="54" t="s">
        <v>72</v>
      </c>
      <c r="I258" s="55"/>
      <c r="J258" s="121" t="s">
        <v>73</v>
      </c>
      <c r="K258" s="51" t="s">
        <v>175</v>
      </c>
      <c r="L258" s="52"/>
      <c r="M258" s="122">
        <v>7</v>
      </c>
      <c r="N258" s="53"/>
    </row>
    <row r="259" spans="1:14" x14ac:dyDescent="0.25">
      <c r="A259" s="95" t="s">
        <v>305</v>
      </c>
      <c r="B259" s="61" t="s">
        <v>69</v>
      </c>
      <c r="C259" s="62" t="s">
        <v>206</v>
      </c>
      <c r="D259" s="63" t="s">
        <v>70</v>
      </c>
      <c r="E259" s="64" t="s">
        <v>184</v>
      </c>
      <c r="F259" s="65" t="s">
        <v>71</v>
      </c>
      <c r="G259" s="66" t="s">
        <v>185</v>
      </c>
      <c r="H259" s="67" t="s">
        <v>83</v>
      </c>
      <c r="I259" s="68"/>
      <c r="J259" s="123" t="s">
        <v>73</v>
      </c>
      <c r="K259" s="69" t="s">
        <v>175</v>
      </c>
      <c r="L259" s="70"/>
      <c r="M259" s="124">
        <v>7</v>
      </c>
      <c r="N259" s="53"/>
    </row>
    <row r="260" spans="1:14" x14ac:dyDescent="0.25">
      <c r="A260" s="94" t="s">
        <v>306</v>
      </c>
      <c r="B260" s="54" t="s">
        <v>69</v>
      </c>
      <c r="C260" s="52" t="s">
        <v>174</v>
      </c>
      <c r="D260" s="54" t="s">
        <v>70</v>
      </c>
      <c r="E260" s="52" t="s">
        <v>92</v>
      </c>
      <c r="F260" s="54" t="s">
        <v>71</v>
      </c>
      <c r="G260" s="52" t="s">
        <v>93</v>
      </c>
      <c r="H260" s="54" t="s">
        <v>72</v>
      </c>
      <c r="I260" s="55"/>
      <c r="J260" s="121" t="s">
        <v>73</v>
      </c>
      <c r="K260" s="51" t="s">
        <v>175</v>
      </c>
      <c r="L260" s="52"/>
      <c r="M260" s="122">
        <v>7</v>
      </c>
      <c r="N260" s="53"/>
    </row>
    <row r="261" spans="1:14" x14ac:dyDescent="0.25">
      <c r="A261" s="95" t="s">
        <v>307</v>
      </c>
      <c r="B261" s="61" t="s">
        <v>69</v>
      </c>
      <c r="C261" s="62" t="s">
        <v>206</v>
      </c>
      <c r="D261" s="63" t="s">
        <v>70</v>
      </c>
      <c r="E261" s="64" t="s">
        <v>184</v>
      </c>
      <c r="F261" s="65" t="s">
        <v>71</v>
      </c>
      <c r="G261" s="66" t="s">
        <v>185</v>
      </c>
      <c r="H261" s="67" t="s">
        <v>83</v>
      </c>
      <c r="I261" s="68"/>
      <c r="J261" s="123" t="s">
        <v>73</v>
      </c>
      <c r="K261" s="69" t="s">
        <v>175</v>
      </c>
      <c r="L261" s="70"/>
      <c r="M261" s="124">
        <v>7</v>
      </c>
      <c r="N261" s="53"/>
    </row>
    <row r="262" spans="1:14" x14ac:dyDescent="0.25">
      <c r="A262" s="94" t="s">
        <v>308</v>
      </c>
      <c r="B262" s="54" t="s">
        <v>69</v>
      </c>
      <c r="C262" s="52" t="s">
        <v>174</v>
      </c>
      <c r="D262" s="54" t="s">
        <v>70</v>
      </c>
      <c r="E262" s="52" t="s">
        <v>92</v>
      </c>
      <c r="F262" s="54" t="s">
        <v>71</v>
      </c>
      <c r="G262" s="52" t="s">
        <v>93</v>
      </c>
      <c r="H262" s="54" t="s">
        <v>72</v>
      </c>
      <c r="I262" s="55"/>
      <c r="J262" s="121" t="s">
        <v>73</v>
      </c>
      <c r="K262" s="51" t="s">
        <v>175</v>
      </c>
      <c r="L262" s="52"/>
      <c r="M262" s="122">
        <v>7</v>
      </c>
      <c r="N262" s="53"/>
    </row>
    <row r="263" spans="1:14" x14ac:dyDescent="0.25">
      <c r="A263" s="95" t="s">
        <v>330</v>
      </c>
      <c r="B263" s="61" t="s">
        <v>69</v>
      </c>
      <c r="C263" s="62" t="s">
        <v>206</v>
      </c>
      <c r="D263" s="63" t="s">
        <v>70</v>
      </c>
      <c r="E263" s="64" t="s">
        <v>184</v>
      </c>
      <c r="F263" s="65" t="s">
        <v>71</v>
      </c>
      <c r="G263" s="66" t="s">
        <v>185</v>
      </c>
      <c r="H263" s="67" t="s">
        <v>83</v>
      </c>
      <c r="I263" s="68"/>
      <c r="J263" s="123" t="s">
        <v>73</v>
      </c>
      <c r="K263" s="69" t="s">
        <v>175</v>
      </c>
      <c r="L263" s="70"/>
      <c r="M263" s="124">
        <v>7</v>
      </c>
      <c r="N263" s="53"/>
    </row>
    <row r="264" spans="1:14" x14ac:dyDescent="0.25">
      <c r="A264" s="94" t="s">
        <v>331</v>
      </c>
      <c r="B264" s="54" t="s">
        <v>69</v>
      </c>
      <c r="C264" s="52" t="s">
        <v>174</v>
      </c>
      <c r="D264" s="54" t="s">
        <v>70</v>
      </c>
      <c r="E264" s="52" t="s">
        <v>92</v>
      </c>
      <c r="F264" s="54" t="s">
        <v>71</v>
      </c>
      <c r="G264" s="52" t="s">
        <v>93</v>
      </c>
      <c r="H264" s="54" t="s">
        <v>72</v>
      </c>
      <c r="I264" s="55"/>
      <c r="J264" s="121" t="s">
        <v>73</v>
      </c>
      <c r="K264" s="51" t="s">
        <v>175</v>
      </c>
      <c r="L264" s="52"/>
      <c r="M264" s="122">
        <v>7</v>
      </c>
      <c r="N264" s="53"/>
    </row>
    <row r="265" spans="1:14" x14ac:dyDescent="0.25">
      <c r="A265" s="95" t="s">
        <v>332</v>
      </c>
      <c r="B265" s="61" t="s">
        <v>69</v>
      </c>
      <c r="C265" s="62" t="s">
        <v>206</v>
      </c>
      <c r="D265" s="63" t="s">
        <v>70</v>
      </c>
      <c r="E265" s="64" t="s">
        <v>184</v>
      </c>
      <c r="F265" s="65" t="s">
        <v>71</v>
      </c>
      <c r="G265" s="66" t="s">
        <v>185</v>
      </c>
      <c r="H265" s="67" t="s">
        <v>83</v>
      </c>
      <c r="I265" s="68"/>
      <c r="J265" s="123" t="s">
        <v>73</v>
      </c>
      <c r="K265" s="69" t="s">
        <v>175</v>
      </c>
      <c r="L265" s="70"/>
      <c r="M265" s="124">
        <v>7</v>
      </c>
      <c r="N265" s="53"/>
    </row>
    <row r="266" spans="1:14" x14ac:dyDescent="0.25">
      <c r="A266" s="94" t="s">
        <v>333</v>
      </c>
      <c r="B266" s="54" t="s">
        <v>69</v>
      </c>
      <c r="C266" s="52" t="s">
        <v>174</v>
      </c>
      <c r="D266" s="54" t="s">
        <v>70</v>
      </c>
      <c r="E266" s="52" t="s">
        <v>92</v>
      </c>
      <c r="F266" s="54" t="s">
        <v>71</v>
      </c>
      <c r="G266" s="52" t="s">
        <v>93</v>
      </c>
      <c r="H266" s="54" t="s">
        <v>72</v>
      </c>
      <c r="I266" s="55"/>
      <c r="J266" s="121" t="s">
        <v>73</v>
      </c>
      <c r="K266" s="51" t="s">
        <v>175</v>
      </c>
      <c r="L266" s="52"/>
      <c r="M266" s="122">
        <v>7</v>
      </c>
      <c r="N266" s="53"/>
    </row>
    <row r="267" spans="1:14" x14ac:dyDescent="0.25">
      <c r="A267" s="95" t="s">
        <v>334</v>
      </c>
      <c r="B267" s="61" t="s">
        <v>69</v>
      </c>
      <c r="C267" s="62" t="s">
        <v>206</v>
      </c>
      <c r="D267" s="63" t="s">
        <v>70</v>
      </c>
      <c r="E267" s="64" t="s">
        <v>184</v>
      </c>
      <c r="F267" s="65" t="s">
        <v>71</v>
      </c>
      <c r="G267" s="66" t="s">
        <v>185</v>
      </c>
      <c r="H267" s="67" t="s">
        <v>83</v>
      </c>
      <c r="I267" s="68"/>
      <c r="J267" s="123" t="s">
        <v>73</v>
      </c>
      <c r="K267" s="69" t="s">
        <v>175</v>
      </c>
      <c r="L267" s="70"/>
      <c r="M267" s="124">
        <v>7</v>
      </c>
      <c r="N267" s="53"/>
    </row>
    <row r="268" spans="1:14" x14ac:dyDescent="0.25">
      <c r="A268" s="94" t="s">
        <v>335</v>
      </c>
      <c r="B268" s="54" t="s">
        <v>69</v>
      </c>
      <c r="C268" s="52" t="s">
        <v>174</v>
      </c>
      <c r="D268" s="54" t="s">
        <v>70</v>
      </c>
      <c r="E268" s="52" t="s">
        <v>92</v>
      </c>
      <c r="F268" s="54" t="s">
        <v>71</v>
      </c>
      <c r="G268" s="52" t="s">
        <v>93</v>
      </c>
      <c r="H268" s="54" t="s">
        <v>72</v>
      </c>
      <c r="I268" s="55"/>
      <c r="J268" s="121" t="s">
        <v>73</v>
      </c>
      <c r="K268" s="51" t="s">
        <v>175</v>
      </c>
      <c r="L268" s="52"/>
      <c r="M268" s="122">
        <v>7</v>
      </c>
      <c r="N268" s="53"/>
    </row>
    <row r="269" spans="1:14" x14ac:dyDescent="0.25">
      <c r="A269" s="95" t="s">
        <v>336</v>
      </c>
      <c r="B269" s="61" t="s">
        <v>69</v>
      </c>
      <c r="C269" s="62" t="s">
        <v>206</v>
      </c>
      <c r="D269" s="63" t="s">
        <v>70</v>
      </c>
      <c r="E269" s="64" t="s">
        <v>184</v>
      </c>
      <c r="F269" s="65" t="s">
        <v>71</v>
      </c>
      <c r="G269" s="66" t="s">
        <v>185</v>
      </c>
      <c r="H269" s="67" t="s">
        <v>83</v>
      </c>
      <c r="I269" s="68"/>
      <c r="J269" s="123" t="s">
        <v>73</v>
      </c>
      <c r="K269" s="69" t="s">
        <v>175</v>
      </c>
      <c r="L269" s="70"/>
      <c r="M269" s="124">
        <v>7</v>
      </c>
      <c r="N269" s="53"/>
    </row>
    <row r="270" spans="1:14" x14ac:dyDescent="0.25">
      <c r="A270" s="94" t="s">
        <v>337</v>
      </c>
      <c r="B270" s="54" t="s">
        <v>69</v>
      </c>
      <c r="C270" s="52" t="s">
        <v>174</v>
      </c>
      <c r="D270" s="54" t="s">
        <v>70</v>
      </c>
      <c r="E270" s="52" t="s">
        <v>92</v>
      </c>
      <c r="F270" s="54" t="s">
        <v>71</v>
      </c>
      <c r="G270" s="52" t="s">
        <v>93</v>
      </c>
      <c r="H270" s="54" t="s">
        <v>72</v>
      </c>
      <c r="I270" s="55"/>
      <c r="J270" s="121" t="s">
        <v>73</v>
      </c>
      <c r="K270" s="51" t="s">
        <v>175</v>
      </c>
      <c r="L270" s="52"/>
      <c r="M270" s="122">
        <v>7</v>
      </c>
      <c r="N270" s="53"/>
    </row>
    <row r="271" spans="1:14" x14ac:dyDescent="0.25">
      <c r="A271" s="95" t="s">
        <v>338</v>
      </c>
      <c r="B271" s="61" t="s">
        <v>69</v>
      </c>
      <c r="C271" s="62" t="s">
        <v>206</v>
      </c>
      <c r="D271" s="63" t="s">
        <v>70</v>
      </c>
      <c r="E271" s="64" t="s">
        <v>184</v>
      </c>
      <c r="F271" s="65" t="s">
        <v>71</v>
      </c>
      <c r="G271" s="66" t="s">
        <v>185</v>
      </c>
      <c r="H271" s="67" t="s">
        <v>83</v>
      </c>
      <c r="I271" s="68"/>
      <c r="J271" s="123" t="s">
        <v>73</v>
      </c>
      <c r="K271" s="69" t="s">
        <v>175</v>
      </c>
      <c r="L271" s="70"/>
      <c r="M271" s="124">
        <v>7</v>
      </c>
      <c r="N271" s="53"/>
    </row>
    <row r="272" spans="1:14" x14ac:dyDescent="0.25">
      <c r="A272" s="94" t="s">
        <v>339</v>
      </c>
      <c r="B272" s="54" t="s">
        <v>69</v>
      </c>
      <c r="C272" s="52" t="s">
        <v>174</v>
      </c>
      <c r="D272" s="54" t="s">
        <v>70</v>
      </c>
      <c r="E272" s="52" t="s">
        <v>92</v>
      </c>
      <c r="F272" s="54" t="s">
        <v>71</v>
      </c>
      <c r="G272" s="52" t="s">
        <v>93</v>
      </c>
      <c r="H272" s="54" t="s">
        <v>72</v>
      </c>
      <c r="I272" s="55"/>
      <c r="J272" s="121" t="s">
        <v>73</v>
      </c>
      <c r="K272" s="51" t="s">
        <v>175</v>
      </c>
      <c r="L272" s="52"/>
      <c r="M272" s="122">
        <v>7</v>
      </c>
      <c r="N272" s="53"/>
    </row>
    <row r="273" spans="1:14" x14ac:dyDescent="0.25">
      <c r="A273" s="95" t="s">
        <v>340</v>
      </c>
      <c r="B273" s="61" t="s">
        <v>69</v>
      </c>
      <c r="C273" s="62" t="s">
        <v>206</v>
      </c>
      <c r="D273" s="63" t="s">
        <v>70</v>
      </c>
      <c r="E273" s="64" t="s">
        <v>184</v>
      </c>
      <c r="F273" s="65" t="s">
        <v>71</v>
      </c>
      <c r="G273" s="66" t="s">
        <v>185</v>
      </c>
      <c r="H273" s="67" t="s">
        <v>83</v>
      </c>
      <c r="I273" s="68"/>
      <c r="J273" s="123" t="s">
        <v>73</v>
      </c>
      <c r="K273" s="69" t="s">
        <v>175</v>
      </c>
      <c r="L273" s="70"/>
      <c r="M273" s="124">
        <v>7</v>
      </c>
      <c r="N273" s="53"/>
    </row>
    <row r="274" spans="1:14" ht="15.75" thickBot="1" x14ac:dyDescent="0.3">
      <c r="A274" s="96" t="s">
        <v>341</v>
      </c>
      <c r="B274" s="76" t="s">
        <v>69</v>
      </c>
      <c r="C274" s="74" t="s">
        <v>174</v>
      </c>
      <c r="D274" s="76" t="s">
        <v>70</v>
      </c>
      <c r="E274" s="74" t="s">
        <v>92</v>
      </c>
      <c r="F274" s="76" t="s">
        <v>71</v>
      </c>
      <c r="G274" s="74" t="s">
        <v>93</v>
      </c>
      <c r="H274" s="76" t="s">
        <v>72</v>
      </c>
      <c r="I274" s="77"/>
      <c r="J274" s="125" t="s">
        <v>73</v>
      </c>
      <c r="K274" s="73" t="s">
        <v>175</v>
      </c>
      <c r="L274" s="74"/>
      <c r="M274" s="126">
        <v>7</v>
      </c>
      <c r="N274" s="75"/>
    </row>
  </sheetData>
  <mergeCells count="18">
    <mergeCell ref="A88:A89"/>
    <mergeCell ref="B89:C89"/>
    <mergeCell ref="D89:E89"/>
    <mergeCell ref="F89:G89"/>
    <mergeCell ref="H89:I89"/>
    <mergeCell ref="J89:L89"/>
    <mergeCell ref="A61:A62"/>
    <mergeCell ref="B62:C62"/>
    <mergeCell ref="D62:E62"/>
    <mergeCell ref="F62:G62"/>
    <mergeCell ref="H62:I62"/>
    <mergeCell ref="J62:L62"/>
    <mergeCell ref="A1:A2"/>
    <mergeCell ref="B2:C2"/>
    <mergeCell ref="D2:E2"/>
    <mergeCell ref="F2:G2"/>
    <mergeCell ref="H2:I2"/>
    <mergeCell ref="J2:L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C0E5-CF40-48BB-91A7-797FDB1A849B}">
  <dimension ref="A4:B7"/>
  <sheetViews>
    <sheetView workbookViewId="0">
      <selection activeCell="C4" sqref="C4"/>
    </sheetView>
  </sheetViews>
  <sheetFormatPr baseColWidth="10" defaultRowHeight="15" x14ac:dyDescent="0.25"/>
  <cols>
    <col min="1" max="1" width="20.7109375" bestFit="1" customWidth="1"/>
  </cols>
  <sheetData>
    <row r="4" spans="1:2" x14ac:dyDescent="0.25">
      <c r="A4" t="s">
        <v>69</v>
      </c>
      <c r="B4">
        <f>IF([1]Start!J4="S",[1]Start!C4*[1]Sanitär!B6)</f>
        <v>100</v>
      </c>
    </row>
    <row r="5" spans="1:2" x14ac:dyDescent="0.25">
      <c r="A5" t="s">
        <v>74</v>
      </c>
    </row>
    <row r="6" spans="1:2" x14ac:dyDescent="0.25">
      <c r="A6" t="s">
        <v>80</v>
      </c>
    </row>
    <row r="7" spans="1:2" x14ac:dyDescent="0.25">
      <c r="A7" t="s">
        <v>85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Start</vt:lpstr>
      <vt:lpstr>Sanitär</vt:lpstr>
      <vt:lpstr>Datenbank</vt:lpstr>
      <vt:lpstr>Ausgabe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 Heinl</dc:creator>
  <cp:lastModifiedBy>Oliver  Heinl</cp:lastModifiedBy>
  <dcterms:created xsi:type="dcterms:W3CDTF">2025-11-11T20:22:33Z</dcterms:created>
  <dcterms:modified xsi:type="dcterms:W3CDTF">2025-11-11T20:24:07Z</dcterms:modified>
</cp:coreProperties>
</file>