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05ef0c746ec76df/Mac Treuhand/"/>
    </mc:Choice>
  </mc:AlternateContent>
  <xr:revisionPtr revIDLastSave="0" documentId="8_{B7184224-A426-4CBC-BD18-43663795B165}" xr6:coauthVersionLast="47" xr6:coauthVersionMax="47" xr10:uidLastSave="{00000000-0000-0000-0000-000000000000}"/>
  <bookViews>
    <workbookView xWindow="80280" yWindow="-120" windowWidth="51840" windowHeight="21120" xr2:uid="{1A99FB18-5743-4F24-9BC9-A6C6997F76C9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1" l="1"/>
  <c r="K2" i="1"/>
  <c r="L1" i="1"/>
  <c r="J54" i="1" s="1"/>
  <c r="J13" i="1" l="1"/>
  <c r="J27" i="1"/>
  <c r="J42" i="1"/>
  <c r="J2" i="1"/>
  <c r="J15" i="1"/>
  <c r="J29" i="1"/>
  <c r="J43" i="1"/>
  <c r="J28" i="1"/>
  <c r="J16" i="1"/>
  <c r="J30" i="1"/>
  <c r="J44" i="1"/>
  <c r="J3" i="1"/>
  <c r="J17" i="1"/>
  <c r="J31" i="1"/>
  <c r="J45" i="1"/>
  <c r="J4" i="1"/>
  <c r="J18" i="1"/>
  <c r="J32" i="1"/>
  <c r="J46" i="1"/>
  <c r="J14" i="1"/>
  <c r="J5" i="1"/>
  <c r="J19" i="1"/>
  <c r="J33" i="1"/>
  <c r="J47" i="1"/>
  <c r="J48" i="1"/>
  <c r="J7" i="1"/>
  <c r="J21" i="1"/>
  <c r="J35" i="1"/>
  <c r="J49" i="1"/>
  <c r="J6" i="1"/>
  <c r="J8" i="1"/>
  <c r="J22" i="1"/>
  <c r="J36" i="1"/>
  <c r="J50" i="1"/>
  <c r="J9" i="1"/>
  <c r="J23" i="1"/>
  <c r="J37" i="1"/>
  <c r="J51" i="1"/>
  <c r="J34" i="1"/>
  <c r="J10" i="1"/>
  <c r="J24" i="1"/>
  <c r="J38" i="1"/>
  <c r="J52" i="1"/>
  <c r="J20" i="1"/>
  <c r="J11" i="1"/>
  <c r="J25" i="1"/>
  <c r="J39" i="1"/>
  <c r="J53" i="1"/>
  <c r="J12" i="1"/>
  <c r="J26" i="1"/>
  <c r="J40" i="1"/>
</calcChain>
</file>

<file path=xl/sharedStrings.xml><?xml version="1.0" encoding="utf-8"?>
<sst xmlns="http://schemas.openxmlformats.org/spreadsheetml/2006/main" count="3" uniqueCount="3">
  <si>
    <t>Kalenderwoche</t>
  </si>
  <si>
    <t>Anzahl Feiertage</t>
  </si>
  <si>
    <t>Feiertage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</si>
</sst>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0"/>
      <color rgb="FFFFFF00"/>
      <name val="Sans"/>
    </font>
    <font>
      <b/>
      <sz val="10"/>
      <color rgb="FF000000"/>
      <name val="Sans"/>
    </font>
    <font>
      <sz val="10"/>
      <color rgb="FF000000"/>
      <name val="Arial Unicode MS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3" fillId="5" borderId="0" xfId="0" applyFont="1" applyFill="1" applyAlignment="1">
      <alignment vertical="center"/>
    </xf>
    <xf numFmtId="0" fontId="0" fillId="6" borderId="0" xfId="0" applyFill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05ef0c746ec76df/Mac%20Treuhand/Stunden-Reports%20ScoppettaMerkt.xlsx" TargetMode="External"/><Relationship Id="rId1" Type="http://schemas.openxmlformats.org/officeDocument/2006/relationships/externalLinkPath" Target="Stunden-Reports%20ScoppettaMerk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 Overview"/>
      <sheetName val="Pivot Kunde pro Mitarbeiter"/>
      <sheetName val="Tabelle5"/>
      <sheetName val="Report Overview"/>
      <sheetName val="Tabelle1"/>
      <sheetName val="Data"/>
      <sheetName val="Mapping"/>
      <sheetName val="Achtung"/>
      <sheetName val="Mitarbeiter"/>
    </sheetNames>
    <sheetDataSet>
      <sheetData sheetId="0"/>
      <sheetData sheetId="1"/>
      <sheetData sheetId="2"/>
      <sheetData sheetId="3">
        <row r="3">
          <cell r="X3">
            <v>2</v>
          </cell>
        </row>
      </sheetData>
      <sheetData sheetId="4"/>
      <sheetData sheetId="5"/>
      <sheetData sheetId="6">
        <row r="2">
          <cell r="I2">
            <v>1</v>
          </cell>
          <cell r="J2" t="str">
            <v>Dez 2025, KW01, (Mo.30.12.24 – So.05.01.25)</v>
          </cell>
          <cell r="K2" t="e">
            <v>#VALUE!</v>
          </cell>
          <cell r="L2">
            <v>2024</v>
          </cell>
        </row>
        <row r="3">
          <cell r="I3">
            <v>2</v>
          </cell>
          <cell r="J3" t="str">
            <v>Jan 2025, KW02, (Mo.06.01.25 – So.12.01.25)</v>
          </cell>
          <cell r="L3">
            <v>2025</v>
          </cell>
        </row>
        <row r="4">
          <cell r="I4">
            <v>3</v>
          </cell>
          <cell r="J4" t="str">
            <v>Jan 2025, KW03, (Mo.13.01.25 – So.19.01.25)</v>
          </cell>
          <cell r="L4">
            <v>2026</v>
          </cell>
        </row>
        <row r="5">
          <cell r="I5">
            <v>4</v>
          </cell>
          <cell r="J5" t="str">
            <v>Jan 2025, KW04, (Mo.20.01.25 – So.26.01.25)</v>
          </cell>
          <cell r="L5">
            <v>2027</v>
          </cell>
        </row>
        <row r="6">
          <cell r="I6">
            <v>5</v>
          </cell>
          <cell r="J6" t="str">
            <v>Jan 2025, KW05, (Mo.27.01.25 – So.02.02.25)</v>
          </cell>
          <cell r="L6">
            <v>2028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E9FC-D039-4AAE-9BCB-4EF7BB4428A3}">
  <dimension ref="A1:P54"/>
  <sheetViews>
    <sheetView tabSelected="1" workbookViewId="0">
      <selection activeCell="K2" sqref="K2"/>
    </sheetView>
  </sheetViews>
  <sheetFormatPr baseColWidth="10" defaultRowHeight="15"/>
  <cols>
    <col min="9" max="9" width="15.28515625" bestFit="1" customWidth="1"/>
    <col min="10" max="10" width="40.5703125" bestFit="1" customWidth="1"/>
    <col min="11" max="11" width="16.7109375" bestFit="1" customWidth="1"/>
    <col min="12" max="12" width="5" bestFit="1" customWidth="1"/>
    <col min="15" max="15" width="3" bestFit="1" customWidth="1"/>
    <col min="16" max="16" width="10.140625" bestFit="1" customWidth="1"/>
    <col min="17" max="17" width="11.140625" bestFit="1" customWidth="1"/>
    <col min="18" max="18" width="29.28515625" bestFit="1" customWidth="1"/>
    <col min="19" max="19" width="18.28515625" bestFit="1" customWidth="1"/>
  </cols>
  <sheetData>
    <row r="1" spans="1:16">
      <c r="A1" s="7"/>
      <c r="C1" s="7"/>
      <c r="D1" s="8"/>
      <c r="I1" s="1" t="s">
        <v>0</v>
      </c>
      <c r="K1" s="1" t="s">
        <v>1</v>
      </c>
      <c r="L1" s="2">
        <f>VLOOKUP('[1]Report Overview'!$X$3,[1]Mapping!$I$2:$L$6,4,FALSE)</f>
        <v>2025</v>
      </c>
      <c r="P1" s="1" t="s">
        <v>2</v>
      </c>
    </row>
    <row r="2" spans="1:16">
      <c r="A2" s="8"/>
      <c r="B2" s="9"/>
      <c r="H2" s="6"/>
      <c r="I2" s="3">
        <v>1</v>
      </c>
      <c r="J2" s="4" t="str">
        <f t="shared" ref="J2:J33" si="0" xml:space="preserve">
TEXT(DATE($L$1,1,4)-WEEKDAY(DATE($L$1,1,4),3)+((I2-1)*7),"MMM") &amp; " " &amp; TEXT($L$1,"0000") &amp; ", KW" &amp; TEXT(I2,"00") &amp; ", (" &amp;
TEXT(DATE($L$1,1,4)-WEEKDAY(DATE($L$1,1,4),3)+((I2-1)*7),"TTT.TT.MM.JJ") &amp; " – " &amp;
TEXT(DATE($L$1,1,4)-WEEKDAY(DATE($L$1,1,4),3)+((I2-1)*7)+6,"TTT.TT.MM.JJ") &amp; ")"</f>
        <v>Dez 2025, KW01, (Mo.30.12.24 – So.05.01.25)</v>
      </c>
      <c r="K2" t="e">
        <f>SUMPRODUCT((WEEKNUM($P$2:$P$17,21)=I2)*1)</f>
        <v>#VALUE!</v>
      </c>
      <c r="L2" s="5">
        <v>2024</v>
      </c>
      <c r="P2" s="6">
        <v>45658</v>
      </c>
    </row>
    <row r="3" spans="1:16">
      <c r="A3" s="8"/>
      <c r="B3" s="9"/>
      <c r="H3" s="6"/>
      <c r="I3" s="3">
        <v>2</v>
      </c>
      <c r="J3" s="4" t="str">
        <f t="shared" si="0"/>
        <v>Jan 2025, KW02, (Mo.06.01.25 – So.12.01.25)</v>
      </c>
      <c r="L3" s="5">
        <v>2025</v>
      </c>
      <c r="P3" s="6">
        <v>45659</v>
      </c>
    </row>
    <row r="4" spans="1:16">
      <c r="A4" s="8"/>
      <c r="B4" s="9"/>
      <c r="H4" s="6"/>
      <c r="I4" s="3">
        <v>3</v>
      </c>
      <c r="J4" s="4" t="str">
        <f t="shared" si="0"/>
        <v>Jan 2025, KW03, (Mo.13.01.25 – So.19.01.25)</v>
      </c>
      <c r="L4" s="5">
        <v>2026</v>
      </c>
      <c r="P4" s="6">
        <v>45765</v>
      </c>
    </row>
    <row r="5" spans="1:16">
      <c r="A5" s="8"/>
      <c r="B5" s="9"/>
      <c r="H5" s="6"/>
      <c r="I5" s="3">
        <v>4</v>
      </c>
      <c r="J5" s="4" t="str">
        <f t="shared" si="0"/>
        <v>Jan 2025, KW04, (Mo.20.01.25 – So.26.01.25)</v>
      </c>
      <c r="L5" s="5">
        <v>2027</v>
      </c>
      <c r="P5" s="6">
        <v>45767</v>
      </c>
    </row>
    <row r="6" spans="1:16">
      <c r="A6" s="8"/>
      <c r="B6" s="9"/>
      <c r="H6" s="6"/>
      <c r="I6" s="3">
        <v>5</v>
      </c>
      <c r="J6" s="4" t="str">
        <f t="shared" si="0"/>
        <v>Jan 2025, KW05, (Mo.27.01.25 – So.02.02.25)</v>
      </c>
      <c r="L6" s="5">
        <v>2028</v>
      </c>
      <c r="P6" s="6">
        <v>45768</v>
      </c>
    </row>
    <row r="7" spans="1:16">
      <c r="A7" s="8"/>
      <c r="B7" s="9"/>
      <c r="H7" s="6"/>
      <c r="I7" s="3">
        <v>6</v>
      </c>
      <c r="J7" s="4" t="str">
        <f t="shared" si="0"/>
        <v>Feb 2025, KW06, (Mo.03.02.25 – So.09.02.25)</v>
      </c>
      <c r="P7" s="6">
        <v>45775</v>
      </c>
    </row>
    <row r="8" spans="1:16">
      <c r="A8" s="8"/>
      <c r="B8" s="9"/>
      <c r="H8" s="6"/>
      <c r="I8" s="3">
        <v>7</v>
      </c>
      <c r="J8" s="4" t="str">
        <f t="shared" si="0"/>
        <v>Feb 2025, KW07, (Mo.10.02.25 – So.16.02.25)</v>
      </c>
      <c r="P8" s="6">
        <v>45778</v>
      </c>
    </row>
    <row r="9" spans="1:16">
      <c r="A9" s="8"/>
      <c r="B9" s="9"/>
      <c r="H9" s="6"/>
      <c r="I9" s="3">
        <v>8</v>
      </c>
      <c r="J9" s="4" t="str">
        <f t="shared" si="0"/>
        <v>Feb 2025, KW08, (Mo.17.02.25 – So.23.02.25)</v>
      </c>
      <c r="P9" s="6">
        <v>45806</v>
      </c>
    </row>
    <row r="10" spans="1:16">
      <c r="A10" s="8"/>
      <c r="B10" s="9"/>
      <c r="H10" s="6"/>
      <c r="I10" s="3">
        <v>9</v>
      </c>
      <c r="J10" s="4" t="str">
        <f t="shared" si="0"/>
        <v>Feb 2025, KW09, (Mo.24.02.25 – So.02.03.25)</v>
      </c>
      <c r="P10" s="6">
        <v>45817</v>
      </c>
    </row>
    <row r="11" spans="1:16">
      <c r="A11" s="8"/>
      <c r="B11" s="9"/>
      <c r="H11" s="6"/>
      <c r="I11" s="3">
        <v>10</v>
      </c>
      <c r="J11" s="4" t="str">
        <f t="shared" si="0"/>
        <v>Mär 2025, KW10, (Mo.03.03.25 – So.09.03.25)</v>
      </c>
      <c r="P11" s="6">
        <v>45870</v>
      </c>
    </row>
    <row r="12" spans="1:16">
      <c r="A12" s="8"/>
      <c r="B12" s="9"/>
      <c r="H12" s="6"/>
      <c r="I12" s="3">
        <v>11</v>
      </c>
      <c r="J12" s="4" t="str">
        <f t="shared" si="0"/>
        <v>Mär 2025, KW11, (Mo.10.03.25 – So.16.03.25)</v>
      </c>
      <c r="P12" s="6">
        <v>45915</v>
      </c>
    </row>
    <row r="13" spans="1:16">
      <c r="A13" s="8"/>
      <c r="B13" s="9"/>
      <c r="H13" s="6"/>
      <c r="I13" s="3">
        <v>12</v>
      </c>
      <c r="J13" s="4" t="str">
        <f t="shared" si="0"/>
        <v>Mär 2025, KW12, (Mo.17.03.25 – So.23.03.25)</v>
      </c>
      <c r="P13" s="6">
        <v>45921</v>
      </c>
    </row>
    <row r="14" spans="1:16">
      <c r="A14" s="8"/>
      <c r="B14" s="9"/>
      <c r="H14" s="6"/>
      <c r="I14" s="3">
        <v>13</v>
      </c>
      <c r="J14" s="4" t="str">
        <f t="shared" si="0"/>
        <v>Mär 2025, KW13, (Mo.24.03.25 – So.30.03.25)</v>
      </c>
      <c r="P14" s="6">
        <v>46015</v>
      </c>
    </row>
    <row r="15" spans="1:16">
      <c r="A15" s="8"/>
      <c r="B15" s="9"/>
      <c r="H15" s="6"/>
      <c r="I15" s="3">
        <v>14</v>
      </c>
      <c r="J15" s="4" t="str">
        <f t="shared" si="0"/>
        <v>Mär 2025, KW14, (Mo.31.03.25 – So.06.04.25)</v>
      </c>
      <c r="P15" s="6">
        <v>46016</v>
      </c>
    </row>
    <row r="16" spans="1:16">
      <c r="A16" s="8"/>
      <c r="B16" s="9"/>
      <c r="H16" s="6"/>
      <c r="I16" s="3">
        <v>15</v>
      </c>
      <c r="J16" s="4" t="str">
        <f t="shared" si="0"/>
        <v>Apr 2025, KW15, (Mo.07.04.25 – So.13.04.25)</v>
      </c>
      <c r="P16" s="6">
        <v>46017</v>
      </c>
    </row>
    <row r="17" spans="1:16">
      <c r="A17" s="8"/>
      <c r="B17" s="9"/>
      <c r="H17" s="6"/>
      <c r="I17" s="3">
        <v>16</v>
      </c>
      <c r="J17" s="4" t="str">
        <f t="shared" si="0"/>
        <v>Apr 2025, KW16, (Mo.14.04.25 – So.20.04.25)</v>
      </c>
      <c r="P17" s="6">
        <v>46022</v>
      </c>
    </row>
    <row r="18" spans="1:16">
      <c r="A18" s="8"/>
      <c r="B18" s="9"/>
      <c r="I18" s="3">
        <v>17</v>
      </c>
      <c r="J18" s="4" t="str">
        <f t="shared" si="0"/>
        <v>Apr 2025, KW17, (Mo.21.04.25 – So.27.04.25)</v>
      </c>
    </row>
    <row r="19" spans="1:16">
      <c r="A19" s="8"/>
      <c r="B19" s="9"/>
      <c r="I19" s="3">
        <v>18</v>
      </c>
      <c r="J19" s="4" t="str">
        <f t="shared" si="0"/>
        <v>Apr 2025, KW18, (Mo.28.04.25 – So.04.05.25)</v>
      </c>
    </row>
    <row r="20" spans="1:16">
      <c r="A20" s="8"/>
      <c r="B20" s="9"/>
      <c r="I20" s="3">
        <v>19</v>
      </c>
      <c r="J20" s="4" t="str">
        <f t="shared" si="0"/>
        <v>Mai 2025, KW19, (Mo.05.05.25 – So.11.05.25)</v>
      </c>
    </row>
    <row r="21" spans="1:16">
      <c r="A21" s="8"/>
      <c r="B21" s="9"/>
      <c r="I21" s="3">
        <v>20</v>
      </c>
      <c r="J21" s="4" t="str">
        <f t="shared" si="0"/>
        <v>Mai 2025, KW20, (Mo.12.05.25 – So.18.05.25)</v>
      </c>
    </row>
    <row r="22" spans="1:16">
      <c r="A22" s="8"/>
      <c r="B22" s="9"/>
      <c r="I22" s="3">
        <v>21</v>
      </c>
      <c r="J22" s="4" t="str">
        <f t="shared" si="0"/>
        <v>Mai 2025, KW21, (Mo.19.05.25 – So.25.05.25)</v>
      </c>
    </row>
    <row r="23" spans="1:16">
      <c r="A23" s="8"/>
      <c r="B23" s="9"/>
      <c r="I23" s="3">
        <v>22</v>
      </c>
      <c r="J23" s="4" t="str">
        <f t="shared" si="0"/>
        <v>Mai 2025, KW22, (Mo.26.05.25 – So.01.06.25)</v>
      </c>
    </row>
    <row r="24" spans="1:16">
      <c r="A24" s="8"/>
      <c r="B24" s="9"/>
      <c r="I24" s="3">
        <v>23</v>
      </c>
      <c r="J24" s="4" t="str">
        <f t="shared" si="0"/>
        <v>Jun 2025, KW23, (Mo.02.06.25 – So.08.06.25)</v>
      </c>
    </row>
    <row r="25" spans="1:16">
      <c r="A25" s="8"/>
      <c r="B25" s="9"/>
      <c r="I25" s="3">
        <v>24</v>
      </c>
      <c r="J25" s="4" t="str">
        <f t="shared" si="0"/>
        <v>Jun 2025, KW24, (Mo.09.06.25 – So.15.06.25)</v>
      </c>
    </row>
    <row r="26" spans="1:16">
      <c r="A26" s="8"/>
      <c r="B26" s="9"/>
      <c r="I26" s="3">
        <v>25</v>
      </c>
      <c r="J26" s="4" t="str">
        <f t="shared" si="0"/>
        <v>Jun 2025, KW25, (Mo.16.06.25 – So.22.06.25)</v>
      </c>
    </row>
    <row r="27" spans="1:16">
      <c r="A27" s="8"/>
      <c r="B27" s="9"/>
      <c r="I27" s="3">
        <v>26</v>
      </c>
      <c r="J27" s="4" t="str">
        <f t="shared" si="0"/>
        <v>Jun 2025, KW26, (Mo.23.06.25 – So.29.06.25)</v>
      </c>
    </row>
    <row r="28" spans="1:16">
      <c r="A28" s="8"/>
      <c r="B28" s="9"/>
      <c r="I28" s="3">
        <v>27</v>
      </c>
      <c r="J28" s="4" t="str">
        <f t="shared" si="0"/>
        <v>Jun 2025, KW27, (Mo.30.06.25 – So.06.07.25)</v>
      </c>
    </row>
    <row r="29" spans="1:16">
      <c r="A29" s="8"/>
      <c r="B29" s="9"/>
      <c r="I29" s="3">
        <v>28</v>
      </c>
      <c r="J29" s="4" t="str">
        <f t="shared" si="0"/>
        <v>Jul 2025, KW28, (Mo.07.07.25 – So.13.07.25)</v>
      </c>
    </row>
    <row r="30" spans="1:16">
      <c r="A30" s="8"/>
      <c r="B30" s="9"/>
      <c r="I30" s="3">
        <v>29</v>
      </c>
      <c r="J30" s="4" t="str">
        <f t="shared" si="0"/>
        <v>Jul 2025, KW29, (Mo.14.07.25 – So.20.07.25)</v>
      </c>
    </row>
    <row r="31" spans="1:16">
      <c r="A31" s="8"/>
      <c r="B31" s="9"/>
      <c r="I31" s="3">
        <v>30</v>
      </c>
      <c r="J31" s="4" t="str">
        <f t="shared" si="0"/>
        <v>Jul 2025, KW30, (Mo.21.07.25 – So.27.07.25)</v>
      </c>
    </row>
    <row r="32" spans="1:16">
      <c r="A32" s="8"/>
      <c r="B32" s="9"/>
      <c r="I32" s="3">
        <v>31</v>
      </c>
      <c r="J32" s="4" t="str">
        <f t="shared" si="0"/>
        <v>Jul 2025, KW31, (Mo.28.07.25 – So.03.08.25)</v>
      </c>
    </row>
    <row r="33" spans="1:10">
      <c r="A33" s="8"/>
      <c r="B33" s="9"/>
      <c r="I33" s="3">
        <v>32</v>
      </c>
      <c r="J33" s="4" t="str">
        <f t="shared" si="0"/>
        <v>Aug 2025, KW32, (Mo.04.08.25 – So.10.08.25)</v>
      </c>
    </row>
    <row r="34" spans="1:10">
      <c r="A34" s="8"/>
      <c r="B34" s="9"/>
      <c r="I34" s="3">
        <v>33</v>
      </c>
      <c r="J34" s="4" t="str">
        <f t="shared" ref="J34:J65" si="1" xml:space="preserve">
TEXT(DATE($L$1,1,4)-WEEKDAY(DATE($L$1,1,4),3)+((I34-1)*7),"MMM") &amp; " " &amp; TEXT($L$1,"0000") &amp; ", KW" &amp; TEXT(I34,"00") &amp; ", (" &amp;
TEXT(DATE($L$1,1,4)-WEEKDAY(DATE($L$1,1,4),3)+((I34-1)*7),"TTT.TT.MM.JJ") &amp; " – " &amp;
TEXT(DATE($L$1,1,4)-WEEKDAY(DATE($L$1,1,4),3)+((I34-1)*7)+6,"TTT.TT.MM.JJ") &amp; ")"</f>
        <v>Aug 2025, KW33, (Mo.11.08.25 – So.17.08.25)</v>
      </c>
    </row>
    <row r="35" spans="1:10">
      <c r="A35" s="8"/>
      <c r="B35" s="9"/>
      <c r="I35" s="3">
        <v>34</v>
      </c>
      <c r="J35" s="4" t="str">
        <f t="shared" si="1"/>
        <v>Aug 2025, KW34, (Mo.18.08.25 – So.24.08.25)</v>
      </c>
    </row>
    <row r="36" spans="1:10">
      <c r="A36" s="8"/>
      <c r="B36" s="9"/>
      <c r="I36" s="3">
        <v>35</v>
      </c>
      <c r="J36" s="4" t="str">
        <f t="shared" si="1"/>
        <v>Aug 2025, KW35, (Mo.25.08.25 – So.31.08.25)</v>
      </c>
    </row>
    <row r="37" spans="1:10">
      <c r="A37" s="8"/>
      <c r="B37" s="9"/>
      <c r="I37" s="3">
        <v>36</v>
      </c>
      <c r="J37" s="4" t="str">
        <f t="shared" si="1"/>
        <v>Sep 2025, KW36, (Mo.01.09.25 – So.07.09.25)</v>
      </c>
    </row>
    <row r="38" spans="1:10">
      <c r="A38" s="8"/>
      <c r="B38" s="9"/>
      <c r="I38" s="3">
        <v>37</v>
      </c>
      <c r="J38" s="4" t="str">
        <f t="shared" si="1"/>
        <v>Sep 2025, KW37, (Mo.08.09.25 – So.14.09.25)</v>
      </c>
    </row>
    <row r="39" spans="1:10">
      <c r="A39" s="8"/>
      <c r="B39" s="9"/>
      <c r="I39" s="3">
        <v>38</v>
      </c>
      <c r="J39" s="4" t="str">
        <f t="shared" si="1"/>
        <v>Sep 2025, KW38, (Mo.15.09.25 – So.21.09.25)</v>
      </c>
    </row>
    <row r="40" spans="1:10">
      <c r="A40" s="8"/>
      <c r="B40" s="9"/>
      <c r="I40" s="3">
        <v>39</v>
      </c>
      <c r="J40" s="4" t="str">
        <f t="shared" si="1"/>
        <v>Sep 2025, KW39, (Mo.22.09.25 – So.28.09.25)</v>
      </c>
    </row>
    <row r="41" spans="1:10">
      <c r="A41" s="8"/>
      <c r="B41" s="9"/>
      <c r="I41" s="3">
        <v>40</v>
      </c>
      <c r="J41" s="4" t="str">
        <f t="shared" si="1"/>
        <v>Sep 2025, KW40, (Mo.29.09.25 – So.05.10.25)</v>
      </c>
    </row>
    <row r="42" spans="1:10">
      <c r="A42" s="8"/>
      <c r="B42" s="9"/>
      <c r="I42" s="3">
        <v>41</v>
      </c>
      <c r="J42" s="4" t="str">
        <f t="shared" si="1"/>
        <v>Okt 2025, KW41, (Mo.06.10.25 – So.12.10.25)</v>
      </c>
    </row>
    <row r="43" spans="1:10">
      <c r="A43" s="8"/>
      <c r="B43" s="9"/>
      <c r="I43" s="3">
        <v>42</v>
      </c>
      <c r="J43" s="4" t="str">
        <f t="shared" si="1"/>
        <v>Okt 2025, KW42, (Mo.13.10.25 – So.19.10.25)</v>
      </c>
    </row>
    <row r="44" spans="1:10">
      <c r="A44" s="8"/>
      <c r="B44" s="9"/>
      <c r="I44" s="3">
        <v>43</v>
      </c>
      <c r="J44" s="4" t="str">
        <f t="shared" si="1"/>
        <v>Okt 2025, KW43, (Mo.20.10.25 – So.26.10.25)</v>
      </c>
    </row>
    <row r="45" spans="1:10">
      <c r="A45" s="8"/>
      <c r="B45" s="9"/>
      <c r="I45" s="3">
        <v>44</v>
      </c>
      <c r="J45" s="4" t="str">
        <f t="shared" si="1"/>
        <v>Okt 2025, KW44, (Mo.27.10.25 – So.02.11.25)</v>
      </c>
    </row>
    <row r="46" spans="1:10">
      <c r="A46" s="8"/>
      <c r="B46" s="9"/>
      <c r="I46" s="3">
        <v>45</v>
      </c>
      <c r="J46" s="4" t="str">
        <f t="shared" si="1"/>
        <v>Nov 2025, KW45, (Mo.03.11.25 – So.09.11.25)</v>
      </c>
    </row>
    <row r="47" spans="1:10">
      <c r="A47" s="8"/>
      <c r="B47" s="9"/>
      <c r="I47" s="3">
        <v>46</v>
      </c>
      <c r="J47" s="4" t="str">
        <f t="shared" si="1"/>
        <v>Nov 2025, KW46, (Mo.10.11.25 – So.16.11.25)</v>
      </c>
    </row>
    <row r="48" spans="1:10">
      <c r="A48" s="8"/>
      <c r="B48" s="9"/>
      <c r="I48" s="3">
        <v>47</v>
      </c>
      <c r="J48" s="4" t="str">
        <f t="shared" si="1"/>
        <v>Nov 2025, KW47, (Mo.17.11.25 – So.23.11.25)</v>
      </c>
    </row>
    <row r="49" spans="1:10">
      <c r="A49" s="8"/>
      <c r="B49" s="9"/>
      <c r="I49" s="3">
        <v>48</v>
      </c>
      <c r="J49" s="4" t="str">
        <f t="shared" si="1"/>
        <v>Nov 2025, KW48, (Mo.24.11.25 – So.30.11.25)</v>
      </c>
    </row>
    <row r="50" spans="1:10">
      <c r="A50" s="8"/>
      <c r="B50" s="9"/>
      <c r="I50" s="3">
        <v>49</v>
      </c>
      <c r="J50" s="4" t="str">
        <f t="shared" si="1"/>
        <v>Dez 2025, KW49, (Mo.01.12.25 – So.07.12.25)</v>
      </c>
    </row>
    <row r="51" spans="1:10">
      <c r="A51" s="8"/>
      <c r="B51" s="9"/>
      <c r="I51" s="3">
        <v>50</v>
      </c>
      <c r="J51" s="4" t="str">
        <f t="shared" si="1"/>
        <v>Dez 2025, KW50, (Mo.08.12.25 – So.14.12.25)</v>
      </c>
    </row>
    <row r="52" spans="1:10">
      <c r="A52" s="8"/>
      <c r="B52" s="9"/>
      <c r="I52" s="3">
        <v>51</v>
      </c>
      <c r="J52" s="4" t="str">
        <f t="shared" si="1"/>
        <v>Dez 2025, KW51, (Mo.15.12.25 – So.21.12.25)</v>
      </c>
    </row>
    <row r="53" spans="1:10">
      <c r="A53" s="8"/>
      <c r="B53" s="9"/>
      <c r="I53" s="3">
        <v>52</v>
      </c>
      <c r="J53" s="4" t="str">
        <f t="shared" si="1"/>
        <v>Dez 2025, KW52, (Mo.22.12.25 – So.28.12.25)</v>
      </c>
    </row>
    <row r="54" spans="1:10">
      <c r="A54" s="8"/>
      <c r="B54" s="9"/>
      <c r="I54" s="3">
        <v>53</v>
      </c>
      <c r="J54" s="4" t="str">
        <f t="shared" si="1"/>
        <v>Dez 2025, KW53, (Mo.29.12.25 – So.04.01.26)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Jacobsen</dc:creator>
  <cp:lastModifiedBy>Niklas Jacobsen</cp:lastModifiedBy>
  <dcterms:created xsi:type="dcterms:W3CDTF">2025-11-23T16:09:17Z</dcterms:created>
  <dcterms:modified xsi:type="dcterms:W3CDTF">2025-11-23T16:34:19Z</dcterms:modified>
</cp:coreProperties>
</file>