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ajoe\Desktop\"/>
    </mc:Choice>
  </mc:AlternateContent>
  <xr:revisionPtr revIDLastSave="0" documentId="8_{1B6571D1-02AD-49DB-A646-FFFC19F7BF70}" xr6:coauthVersionLast="47" xr6:coauthVersionMax="47" xr10:uidLastSave="{00000000-0000-0000-0000-000000000000}"/>
  <bookViews>
    <workbookView xWindow="-103" yWindow="-103" windowWidth="33120" windowHeight="18120" xr2:uid="{D32B36C2-1E7D-4338-A1EE-7E8F03E814D3}"/>
  </bookViews>
  <sheets>
    <sheet name="Rechnungen" sheetId="1" r:id="rId1"/>
    <sheet name="Auswertung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 a="1"/>
  <c r="A2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<sst xmlns="http://schemas.openxmlformats.org/spreadsheetml/2006/main" count="42" uniqueCount="23">
  <si>
    <t>ErsteBuchung</t>
  </si>
  <si>
    <t>LetzteBuchung</t>
  </si>
  <si>
    <t>Frequenz</t>
  </si>
  <si>
    <t>Kategorie</t>
  </si>
  <si>
    <t>Unterkategorie</t>
  </si>
  <si>
    <t>Ausgangskonto</t>
  </si>
  <si>
    <t>Eingangskonto</t>
  </si>
  <si>
    <t>Betrag</t>
  </si>
  <si>
    <t>Details</t>
  </si>
  <si>
    <t>Einkommen</t>
  </si>
  <si>
    <t>Monatlich</t>
  </si>
  <si>
    <t>Arbeitgeber Frau</t>
  </si>
  <si>
    <t>Arbeitgeber Mann</t>
  </si>
  <si>
    <t>Verbindlichkeiten</t>
  </si>
  <si>
    <t>Autoleasing Mercedes</t>
  </si>
  <si>
    <t>Rechnungen</t>
  </si>
  <si>
    <t>Krankenkasse</t>
  </si>
  <si>
    <t>Netto-Einkommen Frau</t>
  </si>
  <si>
    <t>Netto-Einkommen Mann</t>
  </si>
  <si>
    <t>Kreditkarte</t>
  </si>
  <si>
    <t>Abrechnung</t>
  </si>
  <si>
    <t>UBS</t>
  </si>
  <si>
    <t>Raiffeisen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</si>
</sst>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4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14" fontId="1" fillId="0" borderId="0" xfId="0" applyNumberFormat="1" applyFont="1"/>
    <xf numFmtId="4" fontId="1" fillId="0" borderId="0" xfId="0" applyNumberFormat="1" applyFont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</cellXfs>
  <cellStyles count="1">
    <cellStyle name="Standard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5B93BB1-94EA-46DE-A590-900D0AF1E6B0}" name="Wiederkehrend" displayName="Wiederkehrend" ref="A1:I6" totalsRowShown="0" headerRowDxfId="2" dataDxfId="1">
  <autoFilter ref="A1:I6" xr:uid="{65B93BB1-94EA-46DE-A590-900D0AF1E6B0}"/>
  <tableColumns count="9">
    <tableColumn id="1" xr3:uid="{CFEB9FD5-5A6B-4359-BC33-336891897677}" name="ErsteBuchung" dataDxfId="10"/>
    <tableColumn id="2" xr3:uid="{1F67677D-5C97-4D3C-9E9C-2612C5C497F2}" name="LetzteBuchung" dataDxfId="9"/>
    <tableColumn id="10" xr3:uid="{8F708EC6-BB6D-4BB3-9CD3-F3FE6C5FBBBA}" name="Frequenz" dataDxfId="0"/>
    <tableColumn id="3" xr3:uid="{BA52A3AB-CA4A-4711-A008-35DC1D92AAA1}" name="Kategorie" dataDxfId="8"/>
    <tableColumn id="4" xr3:uid="{55797AD5-7790-4A26-AB8C-5F85579D65BB}" name="Unterkategorie" dataDxfId="7"/>
    <tableColumn id="6" xr3:uid="{3C06C107-981E-4499-96D7-50F12FFDBAE5}" name="Ausgangskonto" dataDxfId="6"/>
    <tableColumn id="7" xr3:uid="{D5ED0C6B-18C7-42A1-B80F-825D58BADA5E}" name="Eingangskonto" dataDxfId="5"/>
    <tableColumn id="8" xr3:uid="{85A70C19-91FA-463A-A212-D89572A78FD5}" name="Betrag" dataDxfId="4"/>
    <tableColumn id="9" xr3:uid="{17CE1479-B7D5-4681-85BA-FC6F43691AA7}" name="Details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5F4BF-BB0D-42EE-A293-D4F3E80BB682}">
  <dimension ref="A1:I6"/>
  <sheetViews>
    <sheetView tabSelected="1" workbookViewId="0">
      <selection activeCell="I15" sqref="I15"/>
    </sheetView>
  </sheetViews>
  <sheetFormatPr baseColWidth="10" defaultRowHeight="12.9" x14ac:dyDescent="0.35"/>
  <cols>
    <col min="1" max="1" width="10.05859375" style="1" bestFit="1" customWidth="1"/>
    <col min="2" max="2" width="10.5859375" style="1" bestFit="1" customWidth="1"/>
    <col min="3" max="3" width="7.46875" style="1" bestFit="1" customWidth="1"/>
    <col min="4" max="4" width="10" style="1" bestFit="1" customWidth="1"/>
    <col min="5" max="5" width="18.87890625" style="1" customWidth="1"/>
    <col min="6" max="6" width="10.8203125" style="1" bestFit="1" customWidth="1"/>
    <col min="7" max="7" width="10.46875" style="1" bestFit="1" customWidth="1"/>
    <col min="8" max="8" width="5.87890625" style="1" bestFit="1" customWidth="1"/>
    <col min="9" max="9" width="10" style="1" bestFit="1" customWidth="1"/>
    <col min="10" max="16384" width="10.8203125" style="1"/>
  </cols>
  <sheetData>
    <row r="1" spans="1:9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35">
      <c r="A2" s="2">
        <v>45986</v>
      </c>
      <c r="B2" s="2">
        <v>46387</v>
      </c>
      <c r="C2" s="1" t="s">
        <v>10</v>
      </c>
      <c r="D2" s="1" t="s">
        <v>9</v>
      </c>
      <c r="E2" s="1" t="s">
        <v>17</v>
      </c>
      <c r="G2" s="1" t="s">
        <v>21</v>
      </c>
      <c r="H2" s="3">
        <v>5000</v>
      </c>
      <c r="I2" s="1" t="s">
        <v>11</v>
      </c>
    </row>
    <row r="3" spans="1:9" x14ac:dyDescent="0.35">
      <c r="A3" s="2">
        <v>45986</v>
      </c>
      <c r="B3" s="2">
        <v>46387</v>
      </c>
      <c r="C3" s="1" t="s">
        <v>10</v>
      </c>
      <c r="D3" s="1" t="s">
        <v>9</v>
      </c>
      <c r="E3" s="1" t="s">
        <v>18</v>
      </c>
      <c r="G3" s="1" t="s">
        <v>21</v>
      </c>
      <c r="H3" s="3">
        <v>5000</v>
      </c>
      <c r="I3" s="1" t="s">
        <v>12</v>
      </c>
    </row>
    <row r="4" spans="1:9" x14ac:dyDescent="0.35">
      <c r="A4" s="2">
        <v>45989</v>
      </c>
      <c r="B4" s="2">
        <v>46387</v>
      </c>
      <c r="C4" s="1" t="s">
        <v>10</v>
      </c>
      <c r="D4" s="1" t="s">
        <v>13</v>
      </c>
      <c r="E4" s="1" t="s">
        <v>14</v>
      </c>
      <c r="F4" s="1" t="s">
        <v>22</v>
      </c>
      <c r="H4" s="1">
        <v>575</v>
      </c>
    </row>
    <row r="5" spans="1:9" x14ac:dyDescent="0.35">
      <c r="A5" s="2">
        <v>45989</v>
      </c>
      <c r="B5" s="2">
        <v>46387</v>
      </c>
      <c r="C5" s="1" t="s">
        <v>10</v>
      </c>
      <c r="D5" s="1" t="s">
        <v>13</v>
      </c>
      <c r="E5" s="1" t="s">
        <v>19</v>
      </c>
      <c r="F5" s="1" t="s">
        <v>22</v>
      </c>
      <c r="I5" s="1" t="s">
        <v>20</v>
      </c>
    </row>
    <row r="6" spans="1:9" x14ac:dyDescent="0.35">
      <c r="A6" s="2">
        <v>45991</v>
      </c>
      <c r="B6" s="2">
        <v>46387</v>
      </c>
      <c r="C6" s="1" t="s">
        <v>10</v>
      </c>
      <c r="D6" s="1" t="s">
        <v>15</v>
      </c>
      <c r="E6" s="1" t="s">
        <v>16</v>
      </c>
      <c r="F6" s="1" t="s">
        <v>22</v>
      </c>
      <c r="H6" s="1">
        <v>500</v>
      </c>
      <c r="I6" s="1" t="s">
        <v>20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00B61-C0D4-4360-A57C-70099B967618}">
  <dimension ref="A1:I2"/>
  <sheetViews>
    <sheetView workbookViewId="0">
      <selection activeCell="B14" sqref="B14"/>
    </sheetView>
  </sheetViews>
  <sheetFormatPr baseColWidth="10" defaultRowHeight="18.45" x14ac:dyDescent="0.5"/>
  <sheetData>
    <row r="1" spans="1:9" x14ac:dyDescent="0.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5">
      <c r="A2" t="e" cm="1" vm="1">
        <f t="array" aca="1" ref="A2" ca="1">_xlfn.LET(
_xlpm.s, Wiederkehrend[ErsteBuchung],
_xlpm.e, Wiederkehrend[LetzteBuchung],
_xlpm.f, Wiederkehrend[Frequenz],
_xlpm.kat, Wiederkehrend[Kategorie],
_xlpm.uk, Wiederkehrend[Unterkategorie],
_xlpm.ak, Wiederkehrend[Ausgangskonto],
_xlpm.ek, Wiederkehrend[Eingangskonto],
_xlpm.bet, Wiederkehrend[Betrag],
_xlpm.det, Wiederkehrend[Details],
_xlpm.TageFrequenzen, {"Wöchentlich";"Alle 2 Wochen";"Alle 4 Wochen"},
_xlpm.MonatsFrequenzen, {"Monatlich";"Alle 2 Monate";"Alle 3 Monate";"Halbjährlich";"Jährlich"},
_xlpm.FilterKriterium, ISNUMBER(MATCH(_xlpm.f, _xlpm.TageFrequenzen, 0)) + ISNUMBER(MATCH(_xlpm.f, _xlpm.MonatsFrequenzen, 0)),
_xlpm.fs, _xlfn._xlws.FILTER(_xlpm.s, _xlpm.FilterKriterium),
_xlpm.fe, _xlfn._xlws.FILTER(_xlpm.e, _xlpm.FilterKriterium),
_xlpm.ff, _xlfn._xlws.FILTER(_xlpm.f, _xlpm.FilterKriterium),
_xlpm.fkat, _xlfn._xlws.FILTER(_xlpm.kat, _xlpm.FilterKriterium),
_xlpm.fuk, _xlfn._xlws.FILTER(_xlpm.uk, _xlpm.FilterKriterium),
_xlpm.fak, _xlfn._xlws.FILTER(_xlpm.ak, _xlpm.FilterKriterium),
_xlpm.fek, _xlfn._xlws.FILTER(_xlpm.ek, _xlpm.FilterKriterium),
_xlpm.fbet, _xlfn._xlws.FILTER(_xlpm.bet, _xlpm.FilterKriterium),
_xlpm.fdet, _xlfn._xlws.FILTER(_xlpm.det, _xlpm.FilterKriterium),
_xlpm.rep, _xlfn.LAMBDA(_xlpm.x,_xlpm.n, IF(ROW(INDIRECT("A1:A"&amp;_xlpm.n)), _xlpm.x)),
_xlpm.alleDates,
_xlfn.MAP(_xlpm.fs, _xlpm.fe, _xlpm.ff, _xlpm.fkat, _xlpm.fuk, _xlpm.fak, _xlpm.fek, _xlpm.fbet, _xlpm.fdet,
_xlfn.LAMBDA(_xlpm.a,_xlpm.b,_xlpm.fr,_xlpm.k,_xlpm.u,_xlpm.akto,_xlpm.ekto,_xlpm.be,_xlpm.de,
_xlfn.LET(_xlpm.stepDays,
_xlfn.SWITCH(_xlpm.fr,"Wöchentlich",7,
"Alle 2 Wochen",14,
"Alle 4 Wochen",28,0),
_xlpm.stepMonths,
_xlfn.SWITCH(_xlpm.fr,"Monatlich",1,
"Alle 2 Monate",2,
"Alle 3 Monate",3,
"Halbjährlich",6,
"Jährlich",12,0),
_xlpm.Anzahl,IF(_xlpm.a &gt; _xlpm.b, 1,
IF(_xlpm.stepDays&gt;0,
MAX(1, QUOTIENT(_xlpm.b - _xlpm.a, _xlpm.stepDays) + 1),
IF(_xlpm.stepMonths&gt;0,
MAX(1, ROUNDDOWN(DATEDIF(_xlpm.a, _xlpm.b,"M")/_xlpm.stepMonths, 0) + 1),1))),
_xlpm.datumsListe,
IF(_xlpm.stepDays&gt;0,
_xlfn.SEQUENCE(_xlpm.Anzahl, 1, _xlpm.a, _xlpm.stepDays),
IF(_xlpm.stepMonths&gt;0,
EDATE(_xlpm.a, _xlfn.SEQUENCE(_xlpm.Anzahl, 1, 0, _xlpm.stepMonths)),_xlpm.a)),
_xlfn.HSTACK(_xlpm.datumsListe,
_xlpm.rep(_xlpm.k, _xlpm.Anzahl),
_xlpm.rep(_xlpm.u, _xlpm.Anzahl),
_xlpm.rep(_xlpm.akto, _xlpm.Anzahl),
_xlpm.rep(_xlpm.ekto, _xlpm.Anzahl),
_xlpm.rep(_xlpm.be, _xlpm.Anzahl),
_xlpm.rep(_xlpm.de, _xlpm.Anzahl))))),
_xlpm.raw, _xlfn.VSTACK(_xlpm.alleDates),
_xlfn._xlws.SORT(_xlpm.raw, 1, TRUE))</f>
        <v>#VALUE!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Rechnungen</vt:lpstr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Wyss I Global Sana</dc:creator>
  <cp:lastModifiedBy>Joe Wyss I Global Sana</cp:lastModifiedBy>
  <dcterms:created xsi:type="dcterms:W3CDTF">2025-11-28T10:50:51Z</dcterms:created>
  <dcterms:modified xsi:type="dcterms:W3CDTF">2025-11-28T10:58:23Z</dcterms:modified>
</cp:coreProperties>
</file>