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hg\Documents\herber\"/>
    </mc:Choice>
  </mc:AlternateContent>
  <xr:revisionPtr revIDLastSave="0" documentId="13_ncr:1_{62CFD6CC-661B-425C-B7DA-D1C021CA4510}" xr6:coauthVersionLast="36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Daten" sheetId="1" r:id="rId1"/>
    <sheet name="Pivot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" i="1"/>
</calcChain>
</file>

<file path=xl/sharedStrings.xml><?xml version="1.0" encoding="utf-8"?>
<sst xmlns="http://schemas.openxmlformats.org/spreadsheetml/2006/main" count="138" uniqueCount="30">
  <si>
    <t>Anzahl</t>
  </si>
  <si>
    <t>Gesamtpreis</t>
  </si>
  <si>
    <t>Leistungsname</t>
  </si>
  <si>
    <t>Müller</t>
  </si>
  <si>
    <t>Maier</t>
  </si>
  <si>
    <t>B</t>
  </si>
  <si>
    <t>A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</si>
  <si>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</si>
  <si>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</si>
  <si>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</si>
  <si>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</si>
  <si>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</si>
  <si>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</si>
  <si>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</si>
  <si>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</si>
  <si>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Gesamtergebnis</t>
  </si>
  <si>
    <t>Summe von Gesamtpreis</t>
  </si>
  <si>
    <t>Maier Ergebnis</t>
  </si>
  <si>
    <t>Müller Ergebnis</t>
  </si>
  <si>
    <t>Schmid</t>
  </si>
  <si>
    <t>Name</t>
  </si>
  <si>
    <t>Rechnungs-empfänger</t>
  </si>
  <si>
    <t>Rechnungs-datum</t>
  </si>
  <si>
    <t>Schmid Ergebnis</t>
  </si>
  <si>
    <t>in einem berechnentem Feld wird gesucht die Zeilen, wo A Kosten hat aber B keine</t>
  </si>
  <si>
    <t>Zahler</t>
  </si>
  <si>
    <t>Werte</t>
  </si>
  <si>
    <t>Gesamt: Summe von Gesamtpreis</t>
  </si>
  <si>
    <t>Gesamt: Nur A</t>
  </si>
  <si>
    <t>Nur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</si>
</sst>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14" fontId="1" fillId="0" borderId="1" xfId="0" applyNumberFormat="1" applyFont="1" applyFill="1" applyBorder="1" applyAlignment="1">
      <alignment vertical="top"/>
    </xf>
    <xf numFmtId="0" fontId="0" fillId="0" borderId="0" xfId="0" applyFill="1"/>
    <xf numFmtId="14" fontId="0" fillId="0" borderId="0" xfId="0" applyNumberFormat="1"/>
    <xf numFmtId="0" fontId="0" fillId="0" borderId="0" xfId="0" pivotButton="1" applyAlignment="1">
      <alignment wrapText="1"/>
    </xf>
    <xf numFmtId="0" fontId="0" fillId="0" borderId="0" xfId="0" quotePrefix="1"/>
    <xf numFmtId="0" fontId="2" fillId="2" borderId="0" xfId="0" applyFont="1" applyFill="1" applyBorder="1" applyAlignment="1">
      <alignment vertical="center" wrapText="1"/>
    </xf>
    <xf numFmtId="0" fontId="0" fillId="0" borderId="0" xfId="0" applyNumberFormat="1"/>
    <xf numFmtId="0" fontId="3" fillId="0" borderId="0" xfId="0" applyNumberFormat="1" applyFont="1"/>
  </cellXfs>
  <cellStyles count="1">
    <cellStyle name="Standard" xfId="0" builtinId="0"/>
  </cellStyles>
  <dxfs count="7">
    <dxf>
      <fill>
        <patternFill>
          <bgColor theme="9" tint="0.39994506668294322"/>
        </patternFill>
      </fill>
    </dxf>
    <dxf>
      <font>
        <color theme="0"/>
      </font>
    </dxf>
    <dxf>
      <font>
        <color auto="1"/>
      </font>
    </dxf>
    <dxf>
      <fill>
        <patternFill>
          <bgColor theme="5" tint="0.39994506668294322"/>
        </patternFill>
      </fill>
    </dxf>
    <dxf>
      <alignment horizontal="center"/>
    </dxf>
    <dxf>
      <alignment horizont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g" refreshedDate="46005.375599537037" createdVersion="6" refreshedVersion="6" minRefreshableVersion="3" recordCount="32" xr:uid="{1EBCD585-39DD-49C1-B5EF-BCC5964FBAAD}">
  <cacheSource type="worksheet">
    <worksheetSource ref="A3:G35" sheet="Daten"/>
  </cacheSource>
  <cacheFields count="10">
    <cacheField name="Name" numFmtId="0">
      <sharedItems count="3">
        <s v="Müller"/>
        <s v="Maier"/>
        <s v="Schmid"/>
      </sharedItems>
    </cacheField>
    <cacheField name="Anzahl" numFmtId="4">
      <sharedItems containsSemiMixedTypes="0" containsString="0" containsNumber="1" minValue="0.28000000000000003" maxValue="1224.9000000000001"/>
    </cacheField>
    <cacheField name="Gesamtpreis" numFmtId="4">
      <sharedItems containsSemiMixedTypes="0" containsString="0" containsNumber="1" minValue="4.29" maxValue="3040.87"/>
    </cacheField>
    <cacheField name="Leistungsname" numFmtId="0">
      <sharedItems count="8">
        <s v="Leistung 1"/>
        <s v="Leistung 2"/>
        <s v="Leistung 3"/>
        <s v="Leistung 4"/>
        <s v="Leistung 5"/>
        <s v="Leistung 6"/>
        <s v="Leistung 7"/>
        <s v="Leistung 8"/>
      </sharedItems>
    </cacheField>
    <cacheField name="Rechnungs-empfänger" numFmtId="0">
      <sharedItems count="2">
        <s v="B"/>
        <s v="A"/>
      </sharedItems>
    </cacheField>
    <cacheField name="Rechnungs-datum" numFmtId="14">
      <sharedItems containsSemiMixedTypes="0" containsNonDate="0" containsDate="1" containsString="0" minDate="2025-07-31T00:00:00" maxDate="2025-12-01T00:00:00" count="7">
        <d v="2025-07-31T00:00:00"/>
        <d v="2025-08-31T00:00:00"/>
        <d v="2025-09-08T00:00:00"/>
        <d v="2025-09-30T00:00:00"/>
        <d v="2025-10-31T00:00:00"/>
        <d v="2025-11-30T00:00:00"/>
        <d v="2025-08-25T00:00:00"/>
      </sharedItems>
      <fieldGroup par="8"/>
    </cacheField>
    <cacheField name="Zahler" numFmtId="0">
      <sharedItems containsSemiMixedTypes="0" containsString="0" containsNumber="1" containsInteger="1" minValue="-2" maxValue="1"/>
    </cacheField>
    <cacheField name="Tage (Rechnungs-datum)" numFmtId="0" databaseField="0">
      <fieldGroup base="5">
        <rangePr groupBy="days" startDate="2025-07-31T00:00:00" endDate="2025-12-01T00:00:00"/>
        <groupItems count="368">
          <s v="&lt;31.07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01.12.2025"/>
        </groupItems>
      </fieldGroup>
    </cacheField>
    <cacheField name="Monate (Rechnungs-datum)" numFmtId="0" databaseField="0">
      <fieldGroup base="5">
        <rangePr groupBy="months" startDate="2025-07-31T00:00:00" endDate="2025-12-01T00:00:00"/>
        <groupItems count="14">
          <s v="&lt;31.07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12.2025"/>
        </groupItems>
      </fieldGroup>
    </cacheField>
    <cacheField name="NurA" numFmtId="0" formula=" IF(Zahler=1,TRUE,FALSE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n v="1.35"/>
    <n v="123.81"/>
    <x v="0"/>
    <x v="0"/>
    <x v="0"/>
    <n v="-1"/>
  </r>
  <r>
    <x v="0"/>
    <n v="497"/>
    <n v="248.5"/>
    <x v="1"/>
    <x v="0"/>
    <x v="0"/>
    <n v="-1"/>
  </r>
  <r>
    <x v="0"/>
    <n v="19.59"/>
    <n v="496.21"/>
    <x v="2"/>
    <x v="1"/>
    <x v="0"/>
    <n v="1"/>
  </r>
  <r>
    <x v="0"/>
    <n v="1.34"/>
    <n v="57.9"/>
    <x v="3"/>
    <x v="0"/>
    <x v="0"/>
    <n v="0"/>
  </r>
  <r>
    <x v="0"/>
    <n v="1.34"/>
    <n v="29.48"/>
    <x v="3"/>
    <x v="1"/>
    <x v="0"/>
    <n v="0"/>
  </r>
  <r>
    <x v="0"/>
    <n v="45.81"/>
    <n v="1160.3699999999999"/>
    <x v="2"/>
    <x v="1"/>
    <x v="1"/>
    <n v="0"/>
  </r>
  <r>
    <x v="0"/>
    <n v="45.81"/>
    <n v="3040.87"/>
    <x v="2"/>
    <x v="0"/>
    <x v="1"/>
    <n v="0"/>
  </r>
  <r>
    <x v="0"/>
    <n v="1224.9000000000001"/>
    <n v="612.45000000000005"/>
    <x v="1"/>
    <x v="0"/>
    <x v="1"/>
    <n v="-2"/>
  </r>
  <r>
    <x v="0"/>
    <n v="12.27"/>
    <n v="466.26"/>
    <x v="4"/>
    <x v="1"/>
    <x v="1"/>
    <n v="0"/>
  </r>
  <r>
    <x v="0"/>
    <n v="12.27"/>
    <n v="659.02"/>
    <x v="4"/>
    <x v="0"/>
    <x v="1"/>
    <n v="0"/>
  </r>
  <r>
    <x v="0"/>
    <n v="0.67"/>
    <n v="18.62"/>
    <x v="5"/>
    <x v="0"/>
    <x v="1"/>
    <n v="0"/>
  </r>
  <r>
    <x v="0"/>
    <n v="0.67"/>
    <n v="10.27"/>
    <x v="5"/>
    <x v="1"/>
    <x v="1"/>
    <n v="0"/>
  </r>
  <r>
    <x v="0"/>
    <n v="9"/>
    <n v="4.5"/>
    <x v="6"/>
    <x v="1"/>
    <x v="1"/>
    <n v="1"/>
  </r>
  <r>
    <x v="0"/>
    <n v="15.42"/>
    <n v="390.59"/>
    <x v="2"/>
    <x v="1"/>
    <x v="2"/>
    <n v="1"/>
  </r>
  <r>
    <x v="0"/>
    <n v="387"/>
    <n v="193.5"/>
    <x v="1"/>
    <x v="0"/>
    <x v="3"/>
    <n v="-1"/>
  </r>
  <r>
    <x v="0"/>
    <n v="0.28000000000000003"/>
    <n v="4.29"/>
    <x v="5"/>
    <x v="1"/>
    <x v="2"/>
    <n v="1"/>
  </r>
  <r>
    <x v="0"/>
    <n v="0.28000000000000003"/>
    <n v="7.78"/>
    <x v="5"/>
    <x v="0"/>
    <x v="3"/>
    <n v="-1"/>
  </r>
  <r>
    <x v="0"/>
    <n v="2.44"/>
    <n v="92.72"/>
    <x v="4"/>
    <x v="1"/>
    <x v="2"/>
    <n v="1"/>
  </r>
  <r>
    <x v="0"/>
    <n v="2.44"/>
    <n v="131.05000000000001"/>
    <x v="4"/>
    <x v="0"/>
    <x v="3"/>
    <n v="-1"/>
  </r>
  <r>
    <x v="1"/>
    <n v="1.22"/>
    <n v="111.89"/>
    <x v="0"/>
    <x v="0"/>
    <x v="4"/>
    <n v="-1"/>
  </r>
  <r>
    <x v="1"/>
    <n v="71.2"/>
    <n v="35.6"/>
    <x v="1"/>
    <x v="0"/>
    <x v="4"/>
    <n v="-1"/>
  </r>
  <r>
    <x v="1"/>
    <n v="5.68"/>
    <n v="416.8"/>
    <x v="2"/>
    <x v="0"/>
    <x v="4"/>
    <n v="0"/>
  </r>
  <r>
    <x v="1"/>
    <n v="5.68"/>
    <n v="104.11"/>
    <x v="2"/>
    <x v="1"/>
    <x v="4"/>
    <n v="0"/>
  </r>
  <r>
    <x v="1"/>
    <n v="1.17"/>
    <n v="21.45"/>
    <x v="7"/>
    <x v="1"/>
    <x v="4"/>
    <n v="0"/>
  </r>
  <r>
    <x v="1"/>
    <n v="1.17"/>
    <n v="85.85"/>
    <x v="7"/>
    <x v="0"/>
    <x v="4"/>
    <n v="0"/>
  </r>
  <r>
    <x v="1"/>
    <n v="8.67"/>
    <n v="158.91999999999999"/>
    <x v="2"/>
    <x v="1"/>
    <x v="5"/>
    <n v="0"/>
  </r>
  <r>
    <x v="1"/>
    <n v="8.67"/>
    <n v="636.20000000000005"/>
    <x v="2"/>
    <x v="0"/>
    <x v="5"/>
    <n v="0"/>
  </r>
  <r>
    <x v="1"/>
    <n v="113.3"/>
    <n v="56.65"/>
    <x v="1"/>
    <x v="0"/>
    <x v="5"/>
    <n v="-1"/>
  </r>
  <r>
    <x v="1"/>
    <n v="3.52"/>
    <n v="64.52"/>
    <x v="7"/>
    <x v="1"/>
    <x v="5"/>
    <n v="1"/>
  </r>
  <r>
    <x v="2"/>
    <n v="1.98"/>
    <n v="181.59"/>
    <x v="0"/>
    <x v="0"/>
    <x v="1"/>
    <n v="-1"/>
  </r>
  <r>
    <x v="2"/>
    <n v="4.51"/>
    <n v="74.28"/>
    <x v="2"/>
    <x v="1"/>
    <x v="6"/>
    <n v="1"/>
  </r>
  <r>
    <x v="2"/>
    <n v="51.8"/>
    <n v="25.9"/>
    <x v="1"/>
    <x v="0"/>
    <x v="1"/>
    <n v="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7F9B01-CAA9-45E7-983F-2D6CE9169AC5}" name="PivotTable2" cacheId="0" applyNumberFormats="0" applyBorderFormats="0" applyFontFormats="0" applyPatternFormats="0" applyAlignmentFormats="0" applyWidthHeightFormats="1" dataCaption="Werte" updatedVersion="6" minRefreshableVersion="3" showDrill="0" itemPrintTitles="1" createdVersion="8" indent="0" compact="0" compactData="0" gridDropZones="1" multipleFieldFilters="0">
  <location ref="A3:I34" firstHeaderRow="1" firstDataRow="3" firstDataCol="3"/>
  <pivotFields count="10">
    <pivotField axis="axisRow" compact="0" outline="0" showAll="0">
      <items count="4">
        <item x="1"/>
        <item x="0"/>
        <item x="2"/>
        <item t="default"/>
      </items>
    </pivotField>
    <pivotField compact="0" numFmtId="4" outline="0" showAll="0"/>
    <pivotField dataField="1" compact="0" numFmtId="4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>
      <items count="3">
        <item x="1"/>
        <item x="0"/>
        <item t="default"/>
      </items>
    </pivotField>
    <pivotField axis="axisRow" compact="0" numFmtId="14" outline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/>
    <pivotField compact="0" outline="0" showAll="0">
      <items count="369">
        <item sd="0" x="0"/>
        <item sd="0" x="36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t="default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ataField="1" compact="0" outline="0" dragToRow="0" dragToCol="0" dragToPage="0" showAll="0" defaultSubtotal="0"/>
  </pivotFields>
  <rowFields count="3">
    <field x="0"/>
    <field x="3"/>
    <field x="5"/>
  </rowFields>
  <rowItems count="29">
    <i>
      <x/>
      <x/>
      <x v="5"/>
    </i>
    <i r="1">
      <x v="1"/>
      <x v="5"/>
    </i>
    <i r="2">
      <x v="6"/>
    </i>
    <i r="1">
      <x v="2"/>
      <x v="5"/>
    </i>
    <i r="2">
      <x v="6"/>
    </i>
    <i r="1">
      <x v="7"/>
      <x v="5"/>
    </i>
    <i r="2">
      <x v="6"/>
    </i>
    <i t="default">
      <x/>
    </i>
    <i>
      <x v="1"/>
      <x/>
      <x/>
    </i>
    <i r="1">
      <x v="1"/>
      <x/>
    </i>
    <i r="2">
      <x v="2"/>
    </i>
    <i r="2">
      <x v="4"/>
    </i>
    <i r="1">
      <x v="2"/>
      <x/>
    </i>
    <i r="2">
      <x v="2"/>
    </i>
    <i r="2">
      <x v="3"/>
    </i>
    <i r="1">
      <x v="3"/>
      <x/>
    </i>
    <i r="1">
      <x v="4"/>
      <x v="2"/>
    </i>
    <i r="2">
      <x v="3"/>
    </i>
    <i r="2">
      <x v="4"/>
    </i>
    <i r="1">
      <x v="5"/>
      <x v="2"/>
    </i>
    <i r="2">
      <x v="3"/>
    </i>
    <i r="2">
      <x v="4"/>
    </i>
    <i r="1">
      <x v="6"/>
      <x v="2"/>
    </i>
    <i t="default">
      <x v="1"/>
    </i>
    <i>
      <x v="2"/>
      <x/>
      <x v="2"/>
    </i>
    <i r="1">
      <x v="1"/>
      <x v="2"/>
    </i>
    <i r="1">
      <x v="2"/>
      <x v="1"/>
    </i>
    <i t="default">
      <x v="2"/>
    </i>
    <i t="grand">
      <x/>
    </i>
  </rowItems>
  <colFields count="2">
    <field x="4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me von Gesamtpreis" fld="2" baseField="0" baseItem="0" numFmtId="164"/>
    <dataField name="Nur A" fld="9" subtotal="count" baseField="5" baseItem="5"/>
  </dataFields>
  <formats count="4">
    <format dxfId="6">
      <pivotArea field="5" type="button" dataOnly="0" labelOnly="1" outline="0" axis="axisRow" fieldPosition="2"/>
    </format>
    <format dxfId="5">
      <pivotArea dataOnly="0" labelOnly="1" outline="0" fieldPosition="0">
        <references count="1">
          <reference field="4" count="1">
            <x v="0"/>
          </reference>
        </references>
      </pivotArea>
    </format>
    <format dxfId="4">
      <pivotArea dataOnly="0" labelOnly="1" outline="0" fieldPosition="0">
        <references count="1">
          <reference field="4" count="1">
            <x v="1"/>
          </reference>
        </references>
      </pivotArea>
    </format>
    <format dxfId="2">
      <pivotArea field="4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7"/>
  <sheetViews>
    <sheetView workbookViewId="0">
      <selection activeCell="G32" sqref="G32"/>
    </sheetView>
  </sheetViews>
  <sheetFormatPr baseColWidth="10" defaultColWidth="9.140625" defaultRowHeight="15" x14ac:dyDescent="0.25"/>
  <cols>
    <col min="1" max="1" width="17.42578125" customWidth="1"/>
    <col min="2" max="2" width="12.42578125" customWidth="1"/>
    <col min="3" max="3" width="16.140625" customWidth="1"/>
    <col min="4" max="4" width="23.28515625" customWidth="1"/>
    <col min="5" max="5" width="11.28515625" customWidth="1"/>
    <col min="6" max="6" width="12.140625" customWidth="1"/>
  </cols>
  <sheetData>
    <row r="3" spans="1:11" ht="30" x14ac:dyDescent="0.25">
      <c r="A3" s="1" t="s">
        <v>20</v>
      </c>
      <c r="B3" s="2" t="s">
        <v>0</v>
      </c>
      <c r="C3" s="2" t="s">
        <v>1</v>
      </c>
      <c r="D3" s="1" t="s">
        <v>2</v>
      </c>
      <c r="E3" s="1" t="s">
        <v>21</v>
      </c>
      <c r="F3" s="1" t="s">
        <v>22</v>
      </c>
      <c r="G3" s="13" t="s">
        <v>25</v>
      </c>
    </row>
    <row r="4" spans="1:11" x14ac:dyDescent="0.25">
      <c r="A4" s="6" t="s">
        <v>3</v>
      </c>
      <c r="B4" s="7">
        <v>1.35</v>
      </c>
      <c r="C4" s="7">
        <v>123.81</v>
      </c>
      <c r="D4" s="6" t="s">
        <v>7</v>
      </c>
      <c r="E4" s="6" t="s">
        <v>5</v>
      </c>
      <c r="F4" s="8">
        <v>45869</v>
      </c>
      <c r="G4" s="9">
        <f>(COUNTIFS($F$4:$F$35,F4,$E$4:$E$35,"A",$D$4:$D$35,D4)-COUNTIFS($F$4:$F$35,F4,$E$4:$E$35,"B",$D$4:$D$35,D4))</f>
        <v>-1</v>
      </c>
      <c r="H4" s="9"/>
      <c r="K4" s="12"/>
    </row>
    <row r="5" spans="1:11" x14ac:dyDescent="0.25">
      <c r="A5" s="6" t="s">
        <v>3</v>
      </c>
      <c r="B5" s="7">
        <v>497</v>
      </c>
      <c r="C5" s="7">
        <v>248.5</v>
      </c>
      <c r="D5" s="6" t="s">
        <v>8</v>
      </c>
      <c r="E5" s="6" t="s">
        <v>5</v>
      </c>
      <c r="F5" s="8">
        <v>45869</v>
      </c>
      <c r="G5" s="9">
        <f t="shared" ref="G5:G35" si="0">(COUNTIFS($F$4:$F$35,F5,$E$4:$E$35,"A",$D$4:$D$35,D5)-COUNTIFS($F$4:$F$35,F5,$E$4:$E$35,"B",$D$4:$D$35,D5))</f>
        <v>-1</v>
      </c>
      <c r="H5" s="9"/>
    </row>
    <row r="6" spans="1:11" x14ac:dyDescent="0.25">
      <c r="A6" s="6" t="s">
        <v>3</v>
      </c>
      <c r="B6" s="7">
        <v>19.59</v>
      </c>
      <c r="C6" s="7">
        <v>496.21</v>
      </c>
      <c r="D6" s="6" t="s">
        <v>9</v>
      </c>
      <c r="E6" s="6" t="s">
        <v>6</v>
      </c>
      <c r="F6" s="8">
        <v>45869</v>
      </c>
      <c r="G6" s="9">
        <f t="shared" si="0"/>
        <v>1</v>
      </c>
      <c r="H6" s="9"/>
    </row>
    <row r="7" spans="1:11" x14ac:dyDescent="0.25">
      <c r="A7" s="6" t="s">
        <v>3</v>
      </c>
      <c r="B7" s="7">
        <v>1.34</v>
      </c>
      <c r="C7" s="7">
        <v>57.9</v>
      </c>
      <c r="D7" s="6" t="s">
        <v>10</v>
      </c>
      <c r="E7" s="6" t="s">
        <v>5</v>
      </c>
      <c r="F7" s="8">
        <v>45869</v>
      </c>
      <c r="G7" s="9">
        <f t="shared" si="0"/>
        <v>0</v>
      </c>
      <c r="H7" s="9"/>
    </row>
    <row r="8" spans="1:11" x14ac:dyDescent="0.25">
      <c r="A8" s="6" t="s">
        <v>3</v>
      </c>
      <c r="B8" s="7">
        <v>1.34</v>
      </c>
      <c r="C8" s="7">
        <v>29.48</v>
      </c>
      <c r="D8" s="6" t="s">
        <v>10</v>
      </c>
      <c r="E8" s="6" t="s">
        <v>6</v>
      </c>
      <c r="F8" s="8">
        <v>45869</v>
      </c>
      <c r="G8" s="9">
        <f t="shared" si="0"/>
        <v>0</v>
      </c>
      <c r="H8" s="9"/>
    </row>
    <row r="9" spans="1:11" x14ac:dyDescent="0.25">
      <c r="A9" s="6" t="s">
        <v>3</v>
      </c>
      <c r="B9" s="7">
        <v>45.81</v>
      </c>
      <c r="C9" s="7">
        <v>1160.3699999999999</v>
      </c>
      <c r="D9" s="6" t="s">
        <v>9</v>
      </c>
      <c r="E9" s="6" t="s">
        <v>6</v>
      </c>
      <c r="F9" s="8">
        <v>45900</v>
      </c>
      <c r="G9" s="9">
        <f t="shared" si="0"/>
        <v>0</v>
      </c>
      <c r="H9" s="9"/>
    </row>
    <row r="10" spans="1:11" x14ac:dyDescent="0.25">
      <c r="A10" s="6" t="s">
        <v>3</v>
      </c>
      <c r="B10" s="7">
        <v>45.81</v>
      </c>
      <c r="C10" s="7">
        <v>3040.87</v>
      </c>
      <c r="D10" s="6" t="s">
        <v>9</v>
      </c>
      <c r="E10" s="6" t="s">
        <v>5</v>
      </c>
      <c r="F10" s="8">
        <v>45900</v>
      </c>
      <c r="G10" s="9">
        <f t="shared" si="0"/>
        <v>0</v>
      </c>
      <c r="H10" s="9"/>
    </row>
    <row r="11" spans="1:11" x14ac:dyDescent="0.25">
      <c r="A11" s="6" t="s">
        <v>3</v>
      </c>
      <c r="B11" s="7">
        <v>1224.9000000000001</v>
      </c>
      <c r="C11" s="7">
        <v>612.45000000000005</v>
      </c>
      <c r="D11" s="6" t="s">
        <v>8</v>
      </c>
      <c r="E11" s="6" t="s">
        <v>5</v>
      </c>
      <c r="F11" s="8">
        <v>45900</v>
      </c>
      <c r="G11" s="9">
        <f t="shared" si="0"/>
        <v>-2</v>
      </c>
      <c r="H11" s="9"/>
    </row>
    <row r="12" spans="1:11" x14ac:dyDescent="0.25">
      <c r="A12" s="6" t="s">
        <v>3</v>
      </c>
      <c r="B12" s="7">
        <v>12.27</v>
      </c>
      <c r="C12" s="7">
        <v>466.26</v>
      </c>
      <c r="D12" s="6" t="s">
        <v>11</v>
      </c>
      <c r="E12" s="6" t="s">
        <v>6</v>
      </c>
      <c r="F12" s="8">
        <v>45900</v>
      </c>
      <c r="G12" s="9">
        <f t="shared" si="0"/>
        <v>0</v>
      </c>
      <c r="H12" s="9"/>
    </row>
    <row r="13" spans="1:11" x14ac:dyDescent="0.25">
      <c r="A13" s="6" t="s">
        <v>3</v>
      </c>
      <c r="B13" s="7">
        <v>12.27</v>
      </c>
      <c r="C13" s="7">
        <v>659.02</v>
      </c>
      <c r="D13" s="6" t="s">
        <v>11</v>
      </c>
      <c r="E13" s="6" t="s">
        <v>5</v>
      </c>
      <c r="F13" s="8">
        <v>45900</v>
      </c>
      <c r="G13" s="9">
        <f t="shared" si="0"/>
        <v>0</v>
      </c>
      <c r="H13" s="9"/>
    </row>
    <row r="14" spans="1:11" x14ac:dyDescent="0.25">
      <c r="A14" s="6" t="s">
        <v>3</v>
      </c>
      <c r="B14" s="7">
        <v>0.67</v>
      </c>
      <c r="C14" s="7">
        <v>18.62</v>
      </c>
      <c r="D14" s="6" t="s">
        <v>12</v>
      </c>
      <c r="E14" s="6" t="s">
        <v>5</v>
      </c>
      <c r="F14" s="8">
        <v>45900</v>
      </c>
      <c r="G14" s="9">
        <f t="shared" si="0"/>
        <v>0</v>
      </c>
      <c r="H14" s="9"/>
    </row>
    <row r="15" spans="1:11" x14ac:dyDescent="0.25">
      <c r="A15" s="6" t="s">
        <v>3</v>
      </c>
      <c r="B15" s="7">
        <v>0.67</v>
      </c>
      <c r="C15" s="7">
        <v>10.27</v>
      </c>
      <c r="D15" s="6" t="s">
        <v>12</v>
      </c>
      <c r="E15" s="6" t="s">
        <v>6</v>
      </c>
      <c r="F15" s="8">
        <v>45900</v>
      </c>
      <c r="G15" s="9">
        <f t="shared" si="0"/>
        <v>0</v>
      </c>
      <c r="H15" s="9"/>
    </row>
    <row r="16" spans="1:11" x14ac:dyDescent="0.25">
      <c r="A16" s="6" t="s">
        <v>3</v>
      </c>
      <c r="B16" s="7">
        <v>9</v>
      </c>
      <c r="C16" s="7">
        <v>4.5</v>
      </c>
      <c r="D16" s="6" t="s">
        <v>13</v>
      </c>
      <c r="E16" s="6" t="s">
        <v>6</v>
      </c>
      <c r="F16" s="8">
        <v>45900</v>
      </c>
      <c r="G16" s="9">
        <f t="shared" si="0"/>
        <v>1</v>
      </c>
      <c r="H16" s="9"/>
    </row>
    <row r="17" spans="1:8" x14ac:dyDescent="0.25">
      <c r="A17" s="6" t="s">
        <v>3</v>
      </c>
      <c r="B17" s="7">
        <v>15.42</v>
      </c>
      <c r="C17" s="7">
        <v>390.59</v>
      </c>
      <c r="D17" s="6" t="s">
        <v>9</v>
      </c>
      <c r="E17" s="6" t="s">
        <v>6</v>
      </c>
      <c r="F17" s="8">
        <v>45908</v>
      </c>
      <c r="G17" s="9">
        <f t="shared" si="0"/>
        <v>1</v>
      </c>
      <c r="H17" s="9"/>
    </row>
    <row r="18" spans="1:8" x14ac:dyDescent="0.25">
      <c r="A18" s="6" t="s">
        <v>3</v>
      </c>
      <c r="B18" s="7">
        <v>387</v>
      </c>
      <c r="C18" s="7">
        <v>193.5</v>
      </c>
      <c r="D18" s="6" t="s">
        <v>8</v>
      </c>
      <c r="E18" s="6" t="s">
        <v>5</v>
      </c>
      <c r="F18" s="8">
        <v>45930</v>
      </c>
      <c r="G18" s="9">
        <f t="shared" si="0"/>
        <v>-1</v>
      </c>
      <c r="H18" s="9"/>
    </row>
    <row r="19" spans="1:8" x14ac:dyDescent="0.25">
      <c r="A19" s="6" t="s">
        <v>3</v>
      </c>
      <c r="B19" s="7">
        <v>0.28000000000000003</v>
      </c>
      <c r="C19" s="7">
        <v>4.29</v>
      </c>
      <c r="D19" s="6" t="s">
        <v>12</v>
      </c>
      <c r="E19" s="6" t="s">
        <v>6</v>
      </c>
      <c r="F19" s="8">
        <v>45908</v>
      </c>
      <c r="G19" s="9">
        <f t="shared" si="0"/>
        <v>1</v>
      </c>
      <c r="H19" s="9"/>
    </row>
    <row r="20" spans="1:8" x14ac:dyDescent="0.25">
      <c r="A20" s="6" t="s">
        <v>3</v>
      </c>
      <c r="B20" s="7">
        <v>0.28000000000000003</v>
      </c>
      <c r="C20" s="7">
        <v>7.78</v>
      </c>
      <c r="D20" s="6" t="s">
        <v>12</v>
      </c>
      <c r="E20" s="6" t="s">
        <v>5</v>
      </c>
      <c r="F20" s="8">
        <v>45930</v>
      </c>
      <c r="G20" s="9">
        <f t="shared" si="0"/>
        <v>-1</v>
      </c>
      <c r="H20" s="9"/>
    </row>
    <row r="21" spans="1:8" x14ac:dyDescent="0.25">
      <c r="A21" s="6" t="s">
        <v>3</v>
      </c>
      <c r="B21" s="7">
        <v>2.44</v>
      </c>
      <c r="C21" s="7">
        <v>92.72</v>
      </c>
      <c r="D21" s="6" t="s">
        <v>11</v>
      </c>
      <c r="E21" s="6" t="s">
        <v>6</v>
      </c>
      <c r="F21" s="8">
        <v>45908</v>
      </c>
      <c r="G21" s="9">
        <f t="shared" si="0"/>
        <v>1</v>
      </c>
      <c r="H21" s="9"/>
    </row>
    <row r="22" spans="1:8" x14ac:dyDescent="0.25">
      <c r="A22" s="6" t="s">
        <v>3</v>
      </c>
      <c r="B22" s="7">
        <v>2.44</v>
      </c>
      <c r="C22" s="7">
        <v>131.05000000000001</v>
      </c>
      <c r="D22" s="6" t="s">
        <v>11</v>
      </c>
      <c r="E22" s="6" t="s">
        <v>5</v>
      </c>
      <c r="F22" s="8">
        <v>45930</v>
      </c>
      <c r="G22" s="9">
        <f t="shared" si="0"/>
        <v>-1</v>
      </c>
      <c r="H22" s="9"/>
    </row>
    <row r="23" spans="1:8" x14ac:dyDescent="0.25">
      <c r="A23" s="6" t="s">
        <v>4</v>
      </c>
      <c r="B23" s="7">
        <v>1.22</v>
      </c>
      <c r="C23" s="7">
        <v>111.89</v>
      </c>
      <c r="D23" s="6" t="s">
        <v>7</v>
      </c>
      <c r="E23" s="6" t="s">
        <v>5</v>
      </c>
      <c r="F23" s="8">
        <v>45961</v>
      </c>
      <c r="G23" s="9">
        <f t="shared" si="0"/>
        <v>-1</v>
      </c>
      <c r="H23" s="9"/>
    </row>
    <row r="24" spans="1:8" x14ac:dyDescent="0.25">
      <c r="A24" s="6" t="s">
        <v>4</v>
      </c>
      <c r="B24" s="7">
        <v>71.2</v>
      </c>
      <c r="C24" s="7">
        <v>35.6</v>
      </c>
      <c r="D24" s="6" t="s">
        <v>8</v>
      </c>
      <c r="E24" s="6" t="s">
        <v>5</v>
      </c>
      <c r="F24" s="8">
        <v>45961</v>
      </c>
      <c r="G24" s="9">
        <f t="shared" si="0"/>
        <v>-1</v>
      </c>
      <c r="H24" s="9"/>
    </row>
    <row r="25" spans="1:8" x14ac:dyDescent="0.25">
      <c r="A25" s="6" t="s">
        <v>4</v>
      </c>
      <c r="B25" s="7">
        <v>5.68</v>
      </c>
      <c r="C25" s="7">
        <v>416.8</v>
      </c>
      <c r="D25" s="6" t="s">
        <v>9</v>
      </c>
      <c r="E25" s="6" t="s">
        <v>5</v>
      </c>
      <c r="F25" s="8">
        <v>45961</v>
      </c>
      <c r="G25" s="9">
        <f t="shared" si="0"/>
        <v>0</v>
      </c>
      <c r="H25" s="9"/>
    </row>
    <row r="26" spans="1:8" x14ac:dyDescent="0.25">
      <c r="A26" s="6" t="s">
        <v>4</v>
      </c>
      <c r="B26" s="7">
        <v>5.68</v>
      </c>
      <c r="C26" s="7">
        <v>104.11</v>
      </c>
      <c r="D26" s="6" t="s">
        <v>9</v>
      </c>
      <c r="E26" s="6" t="s">
        <v>6</v>
      </c>
      <c r="F26" s="8">
        <v>45961</v>
      </c>
      <c r="G26" s="9">
        <f t="shared" si="0"/>
        <v>0</v>
      </c>
      <c r="H26" s="9"/>
    </row>
    <row r="27" spans="1:8" x14ac:dyDescent="0.25">
      <c r="A27" s="6" t="s">
        <v>4</v>
      </c>
      <c r="B27" s="7">
        <v>1.17</v>
      </c>
      <c r="C27" s="7">
        <v>21.45</v>
      </c>
      <c r="D27" s="6" t="s">
        <v>14</v>
      </c>
      <c r="E27" s="6" t="s">
        <v>6</v>
      </c>
      <c r="F27" s="8">
        <v>45961</v>
      </c>
      <c r="G27" s="9">
        <f t="shared" si="0"/>
        <v>0</v>
      </c>
      <c r="H27" s="9"/>
    </row>
    <row r="28" spans="1:8" x14ac:dyDescent="0.25">
      <c r="A28" s="6" t="s">
        <v>4</v>
      </c>
      <c r="B28" s="7">
        <v>1.17</v>
      </c>
      <c r="C28" s="7">
        <v>85.85</v>
      </c>
      <c r="D28" s="6" t="s">
        <v>14</v>
      </c>
      <c r="E28" s="6" t="s">
        <v>5</v>
      </c>
      <c r="F28" s="8">
        <v>45961</v>
      </c>
      <c r="G28" s="9">
        <f t="shared" si="0"/>
        <v>0</v>
      </c>
      <c r="H28" s="9"/>
    </row>
    <row r="29" spans="1:8" x14ac:dyDescent="0.25">
      <c r="A29" s="6" t="s">
        <v>4</v>
      </c>
      <c r="B29" s="7">
        <v>8.67</v>
      </c>
      <c r="C29" s="7">
        <v>158.91999999999999</v>
      </c>
      <c r="D29" s="6" t="s">
        <v>9</v>
      </c>
      <c r="E29" s="6" t="s">
        <v>6</v>
      </c>
      <c r="F29" s="8">
        <v>45991</v>
      </c>
      <c r="G29" s="9">
        <f t="shared" si="0"/>
        <v>0</v>
      </c>
      <c r="H29" s="9"/>
    </row>
    <row r="30" spans="1:8" x14ac:dyDescent="0.25">
      <c r="A30" s="6" t="s">
        <v>4</v>
      </c>
      <c r="B30" s="7">
        <v>8.67</v>
      </c>
      <c r="C30" s="7">
        <v>636.20000000000005</v>
      </c>
      <c r="D30" s="6" t="s">
        <v>9</v>
      </c>
      <c r="E30" s="6" t="s">
        <v>5</v>
      </c>
      <c r="F30" s="8">
        <v>45991</v>
      </c>
      <c r="G30" s="9">
        <f t="shared" si="0"/>
        <v>0</v>
      </c>
      <c r="H30" s="9"/>
    </row>
    <row r="31" spans="1:8" x14ac:dyDescent="0.25">
      <c r="A31" s="6" t="s">
        <v>4</v>
      </c>
      <c r="B31" s="7">
        <v>113.3</v>
      </c>
      <c r="C31" s="7">
        <v>56.65</v>
      </c>
      <c r="D31" s="6" t="s">
        <v>8</v>
      </c>
      <c r="E31" s="6" t="s">
        <v>5</v>
      </c>
      <c r="F31" s="8">
        <v>45991</v>
      </c>
      <c r="G31" s="9">
        <f t="shared" si="0"/>
        <v>-1</v>
      </c>
      <c r="H31" s="9"/>
    </row>
    <row r="32" spans="1:8" x14ac:dyDescent="0.25">
      <c r="A32" s="6" t="s">
        <v>4</v>
      </c>
      <c r="B32" s="7">
        <v>3.52</v>
      </c>
      <c r="C32" s="7">
        <v>64.52</v>
      </c>
      <c r="D32" s="6" t="s">
        <v>14</v>
      </c>
      <c r="E32" s="6" t="s">
        <v>6</v>
      </c>
      <c r="F32" s="8">
        <v>45991</v>
      </c>
      <c r="G32" s="9">
        <f t="shared" si="0"/>
        <v>1</v>
      </c>
      <c r="H32" s="9"/>
    </row>
    <row r="33" spans="1:8" x14ac:dyDescent="0.25">
      <c r="A33" s="6" t="s">
        <v>19</v>
      </c>
      <c r="B33" s="7">
        <v>1.98</v>
      </c>
      <c r="C33" s="7">
        <v>181.59</v>
      </c>
      <c r="D33" s="6" t="s">
        <v>7</v>
      </c>
      <c r="E33" s="6" t="s">
        <v>5</v>
      </c>
      <c r="F33" s="8">
        <v>45900</v>
      </c>
      <c r="G33" s="9">
        <f t="shared" si="0"/>
        <v>-1</v>
      </c>
      <c r="H33" s="9"/>
    </row>
    <row r="34" spans="1:8" x14ac:dyDescent="0.25">
      <c r="A34" s="6" t="s">
        <v>19</v>
      </c>
      <c r="B34" s="7">
        <v>4.51</v>
      </c>
      <c r="C34" s="7">
        <v>74.28</v>
      </c>
      <c r="D34" s="6" t="s">
        <v>9</v>
      </c>
      <c r="E34" s="6" t="s">
        <v>6</v>
      </c>
      <c r="F34" s="8">
        <v>45894</v>
      </c>
      <c r="G34" s="9">
        <f t="shared" si="0"/>
        <v>1</v>
      </c>
      <c r="H34" s="9"/>
    </row>
    <row r="35" spans="1:8" x14ac:dyDescent="0.25">
      <c r="A35" s="6" t="s">
        <v>19</v>
      </c>
      <c r="B35" s="7">
        <v>51.8</v>
      </c>
      <c r="C35" s="7">
        <v>25.9</v>
      </c>
      <c r="D35" s="6" t="s">
        <v>8</v>
      </c>
      <c r="E35" s="6" t="s">
        <v>5</v>
      </c>
      <c r="F35" s="8">
        <v>45900</v>
      </c>
      <c r="G35" s="9">
        <f t="shared" si="0"/>
        <v>-2</v>
      </c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BCD9-49C3-4080-A897-28D56F8C896D}">
  <dimension ref="A1:I34"/>
  <sheetViews>
    <sheetView tabSelected="1" workbookViewId="0">
      <selection activeCell="I6" sqref="I6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3.7109375" customWidth="1"/>
    <col min="4" max="4" width="18" bestFit="1" customWidth="1"/>
    <col min="5" max="5" width="13" customWidth="1"/>
    <col min="6" max="6" width="11.5703125" customWidth="1"/>
    <col min="7" max="7" width="15.5703125" bestFit="1" customWidth="1"/>
    <col min="8" max="8" width="16.85546875" customWidth="1"/>
    <col min="9" max="9" width="26" bestFit="1" customWidth="1"/>
    <col min="10" max="10" width="31.5703125" bestFit="1" customWidth="1"/>
  </cols>
  <sheetData>
    <row r="1" spans="1:9" x14ac:dyDescent="0.25">
      <c r="A1" t="s">
        <v>24</v>
      </c>
    </row>
    <row r="3" spans="1:9" x14ac:dyDescent="0.25">
      <c r="D3" s="3" t="s">
        <v>21</v>
      </c>
      <c r="E3" s="3" t="s">
        <v>26</v>
      </c>
    </row>
    <row r="4" spans="1:9" x14ac:dyDescent="0.25">
      <c r="D4" s="5" t="s">
        <v>6</v>
      </c>
      <c r="E4" s="5"/>
      <c r="F4" s="5" t="s">
        <v>5</v>
      </c>
      <c r="G4" s="5"/>
      <c r="H4" t="s">
        <v>27</v>
      </c>
      <c r="I4" t="s">
        <v>28</v>
      </c>
    </row>
    <row r="5" spans="1:9" ht="30" x14ac:dyDescent="0.25">
      <c r="A5" s="3" t="s">
        <v>20</v>
      </c>
      <c r="B5" s="3" t="s">
        <v>2</v>
      </c>
      <c r="C5" s="11" t="s">
        <v>22</v>
      </c>
      <c r="D5" t="s">
        <v>16</v>
      </c>
      <c r="E5" t="s">
        <v>29</v>
      </c>
      <c r="F5" t="s">
        <v>16</v>
      </c>
      <c r="G5" t="s">
        <v>29</v>
      </c>
    </row>
    <row r="6" spans="1:9" x14ac:dyDescent="0.25">
      <c r="A6" t="s">
        <v>4</v>
      </c>
      <c r="B6" t="s">
        <v>7</v>
      </c>
      <c r="C6" s="10">
        <v>45961</v>
      </c>
      <c r="D6" s="4"/>
      <c r="E6" s="14">
        <v>0</v>
      </c>
      <c r="F6" s="4">
        <v>111.89</v>
      </c>
      <c r="G6" s="14">
        <v>0</v>
      </c>
      <c r="H6" s="4">
        <v>111.89</v>
      </c>
      <c r="I6" s="15">
        <v>0</v>
      </c>
    </row>
    <row r="7" spans="1:9" x14ac:dyDescent="0.25">
      <c r="B7" t="s">
        <v>8</v>
      </c>
      <c r="C7" s="10">
        <v>45961</v>
      </c>
      <c r="D7" s="4"/>
      <c r="E7" s="14">
        <v>0</v>
      </c>
      <c r="F7" s="4">
        <v>35.6</v>
      </c>
      <c r="G7" s="14">
        <v>0</v>
      </c>
      <c r="H7" s="4">
        <v>35.6</v>
      </c>
      <c r="I7" s="15">
        <v>0</v>
      </c>
    </row>
    <row r="8" spans="1:9" x14ac:dyDescent="0.25">
      <c r="C8" s="10">
        <v>45991</v>
      </c>
      <c r="D8" s="4"/>
      <c r="E8" s="14">
        <v>0</v>
      </c>
      <c r="F8" s="4">
        <v>56.65</v>
      </c>
      <c r="G8" s="14">
        <v>0</v>
      </c>
      <c r="H8" s="4">
        <v>56.65</v>
      </c>
      <c r="I8" s="15">
        <v>0</v>
      </c>
    </row>
    <row r="9" spans="1:9" x14ac:dyDescent="0.25">
      <c r="B9" t="s">
        <v>9</v>
      </c>
      <c r="C9" s="10">
        <v>45961</v>
      </c>
      <c r="D9" s="4">
        <v>104.11</v>
      </c>
      <c r="E9" s="14">
        <v>0</v>
      </c>
      <c r="F9" s="4">
        <v>416.8</v>
      </c>
      <c r="G9" s="14">
        <v>0</v>
      </c>
      <c r="H9" s="4">
        <v>520.91</v>
      </c>
      <c r="I9" s="15">
        <v>0</v>
      </c>
    </row>
    <row r="10" spans="1:9" x14ac:dyDescent="0.25">
      <c r="C10" s="10">
        <v>45991</v>
      </c>
      <c r="D10" s="4">
        <v>158.91999999999999</v>
      </c>
      <c r="E10" s="14">
        <v>0</v>
      </c>
      <c r="F10" s="4">
        <v>636.20000000000005</v>
      </c>
      <c r="G10" s="14">
        <v>0</v>
      </c>
      <c r="H10" s="4">
        <v>795.12</v>
      </c>
      <c r="I10" s="15">
        <v>0</v>
      </c>
    </row>
    <row r="11" spans="1:9" x14ac:dyDescent="0.25">
      <c r="B11" t="s">
        <v>14</v>
      </c>
      <c r="C11" s="10">
        <v>45961</v>
      </c>
      <c r="D11" s="4">
        <v>21.45</v>
      </c>
      <c r="E11" s="14">
        <v>0</v>
      </c>
      <c r="F11" s="4">
        <v>85.85</v>
      </c>
      <c r="G11" s="14">
        <v>0</v>
      </c>
      <c r="H11" s="4">
        <v>107.3</v>
      </c>
      <c r="I11" s="15">
        <v>0</v>
      </c>
    </row>
    <row r="12" spans="1:9" x14ac:dyDescent="0.25">
      <c r="C12" s="10">
        <v>45991</v>
      </c>
      <c r="D12" s="4">
        <v>64.52</v>
      </c>
      <c r="E12" s="14">
        <v>1</v>
      </c>
      <c r="F12" s="4"/>
      <c r="G12" s="14">
        <v>0</v>
      </c>
      <c r="H12" s="4">
        <v>64.52</v>
      </c>
      <c r="I12" s="15">
        <v>1</v>
      </c>
    </row>
    <row r="13" spans="1:9" x14ac:dyDescent="0.25">
      <c r="A13" t="s">
        <v>17</v>
      </c>
      <c r="D13" s="4">
        <v>348.99999999999994</v>
      </c>
      <c r="E13" s="14">
        <v>1</v>
      </c>
      <c r="F13" s="4">
        <v>1342.99</v>
      </c>
      <c r="G13" s="14">
        <v>0</v>
      </c>
      <c r="H13" s="4">
        <v>1691.99</v>
      </c>
      <c r="I13" s="15">
        <v>0</v>
      </c>
    </row>
    <row r="14" spans="1:9" x14ac:dyDescent="0.25">
      <c r="A14" t="s">
        <v>3</v>
      </c>
      <c r="B14" t="s">
        <v>7</v>
      </c>
      <c r="C14" s="10">
        <v>45869</v>
      </c>
      <c r="D14" s="4"/>
      <c r="E14" s="14">
        <v>0</v>
      </c>
      <c r="F14" s="4">
        <v>123.81</v>
      </c>
      <c r="G14" s="14">
        <v>0</v>
      </c>
      <c r="H14" s="4">
        <v>123.81</v>
      </c>
      <c r="I14" s="15">
        <v>0</v>
      </c>
    </row>
    <row r="15" spans="1:9" x14ac:dyDescent="0.25">
      <c r="B15" t="s">
        <v>8</v>
      </c>
      <c r="C15" s="10">
        <v>45869</v>
      </c>
      <c r="D15" s="4"/>
      <c r="E15" s="14">
        <v>0</v>
      </c>
      <c r="F15" s="4">
        <v>248.5</v>
      </c>
      <c r="G15" s="14">
        <v>0</v>
      </c>
      <c r="H15" s="4">
        <v>248.5</v>
      </c>
      <c r="I15" s="15">
        <v>0</v>
      </c>
    </row>
    <row r="16" spans="1:9" x14ac:dyDescent="0.25">
      <c r="C16" s="10">
        <v>45900</v>
      </c>
      <c r="D16" s="4"/>
      <c r="E16" s="14">
        <v>0</v>
      </c>
      <c r="F16" s="4">
        <v>612.45000000000005</v>
      </c>
      <c r="G16" s="14">
        <v>0</v>
      </c>
      <c r="H16" s="4">
        <v>612.45000000000005</v>
      </c>
      <c r="I16" s="15">
        <v>0</v>
      </c>
    </row>
    <row r="17" spans="1:9" x14ac:dyDescent="0.25">
      <c r="C17" s="10">
        <v>45930</v>
      </c>
      <c r="D17" s="4"/>
      <c r="E17" s="14">
        <v>0</v>
      </c>
      <c r="F17" s="4">
        <v>193.5</v>
      </c>
      <c r="G17" s="14">
        <v>0</v>
      </c>
      <c r="H17" s="4">
        <v>193.5</v>
      </c>
      <c r="I17" s="15">
        <v>0</v>
      </c>
    </row>
    <row r="18" spans="1:9" x14ac:dyDescent="0.25">
      <c r="B18" t="s">
        <v>9</v>
      </c>
      <c r="C18" s="10">
        <v>45869</v>
      </c>
      <c r="D18" s="4">
        <v>496.21</v>
      </c>
      <c r="E18" s="14">
        <v>1</v>
      </c>
      <c r="F18" s="4"/>
      <c r="G18" s="14">
        <v>0</v>
      </c>
      <c r="H18" s="4">
        <v>496.21</v>
      </c>
      <c r="I18" s="15">
        <v>1</v>
      </c>
    </row>
    <row r="19" spans="1:9" x14ac:dyDescent="0.25">
      <c r="C19" s="10">
        <v>45900</v>
      </c>
      <c r="D19" s="4">
        <v>1160.3699999999999</v>
      </c>
      <c r="E19" s="14">
        <v>0</v>
      </c>
      <c r="F19" s="4">
        <v>3040.87</v>
      </c>
      <c r="G19" s="14">
        <v>0</v>
      </c>
      <c r="H19" s="4">
        <v>4201.24</v>
      </c>
      <c r="I19" s="15">
        <v>0</v>
      </c>
    </row>
    <row r="20" spans="1:9" x14ac:dyDescent="0.25">
      <c r="C20" s="10">
        <v>45908</v>
      </c>
      <c r="D20" s="4">
        <v>390.59</v>
      </c>
      <c r="E20" s="14">
        <v>1</v>
      </c>
      <c r="F20" s="4"/>
      <c r="G20" s="14">
        <v>0</v>
      </c>
      <c r="H20" s="4">
        <v>390.59</v>
      </c>
      <c r="I20" s="15">
        <v>1</v>
      </c>
    </row>
    <row r="21" spans="1:9" x14ac:dyDescent="0.25">
      <c r="B21" t="s">
        <v>10</v>
      </c>
      <c r="C21" s="10">
        <v>45869</v>
      </c>
      <c r="D21" s="4">
        <v>29.48</v>
      </c>
      <c r="E21" s="14">
        <v>0</v>
      </c>
      <c r="F21" s="4">
        <v>57.9</v>
      </c>
      <c r="G21" s="14">
        <v>0</v>
      </c>
      <c r="H21" s="4">
        <v>87.38</v>
      </c>
      <c r="I21" s="15">
        <v>0</v>
      </c>
    </row>
    <row r="22" spans="1:9" x14ac:dyDescent="0.25">
      <c r="B22" t="s">
        <v>11</v>
      </c>
      <c r="C22" s="10">
        <v>45900</v>
      </c>
      <c r="D22" s="4">
        <v>466.26</v>
      </c>
      <c r="E22" s="14">
        <v>0</v>
      </c>
      <c r="F22" s="4">
        <v>659.02</v>
      </c>
      <c r="G22" s="14">
        <v>0</v>
      </c>
      <c r="H22" s="4">
        <v>1125.28</v>
      </c>
      <c r="I22" s="15">
        <v>0</v>
      </c>
    </row>
    <row r="23" spans="1:9" x14ac:dyDescent="0.25">
      <c r="C23" s="10">
        <v>45908</v>
      </c>
      <c r="D23" s="4">
        <v>92.72</v>
      </c>
      <c r="E23" s="14">
        <v>1</v>
      </c>
      <c r="F23" s="4"/>
      <c r="G23" s="14">
        <v>0</v>
      </c>
      <c r="H23" s="4">
        <v>92.72</v>
      </c>
      <c r="I23" s="15">
        <v>1</v>
      </c>
    </row>
    <row r="24" spans="1:9" x14ac:dyDescent="0.25">
      <c r="C24" s="10">
        <v>45930</v>
      </c>
      <c r="D24" s="4"/>
      <c r="E24" s="14">
        <v>0</v>
      </c>
      <c r="F24" s="4">
        <v>131.05000000000001</v>
      </c>
      <c r="G24" s="14">
        <v>0</v>
      </c>
      <c r="H24" s="4">
        <v>131.05000000000001</v>
      </c>
      <c r="I24" s="15">
        <v>0</v>
      </c>
    </row>
    <row r="25" spans="1:9" x14ac:dyDescent="0.25">
      <c r="B25" t="s">
        <v>12</v>
      </c>
      <c r="C25" s="10">
        <v>45900</v>
      </c>
      <c r="D25" s="4">
        <v>10.27</v>
      </c>
      <c r="E25" s="14">
        <v>0</v>
      </c>
      <c r="F25" s="4">
        <v>18.62</v>
      </c>
      <c r="G25" s="14">
        <v>0</v>
      </c>
      <c r="H25" s="4">
        <v>28.89</v>
      </c>
      <c r="I25" s="15">
        <v>0</v>
      </c>
    </row>
    <row r="26" spans="1:9" x14ac:dyDescent="0.25">
      <c r="C26" s="10">
        <v>45908</v>
      </c>
      <c r="D26" s="4">
        <v>4.29</v>
      </c>
      <c r="E26" s="14">
        <v>1</v>
      </c>
      <c r="F26" s="4"/>
      <c r="G26" s="14">
        <v>0</v>
      </c>
      <c r="H26" s="4">
        <v>4.29</v>
      </c>
      <c r="I26" s="15">
        <v>1</v>
      </c>
    </row>
    <row r="27" spans="1:9" x14ac:dyDescent="0.25">
      <c r="C27" s="10">
        <v>45930</v>
      </c>
      <c r="D27" s="4"/>
      <c r="E27" s="14">
        <v>0</v>
      </c>
      <c r="F27" s="4">
        <v>7.78</v>
      </c>
      <c r="G27" s="14">
        <v>0</v>
      </c>
      <c r="H27" s="4">
        <v>7.78</v>
      </c>
      <c r="I27" s="15">
        <v>0</v>
      </c>
    </row>
    <row r="28" spans="1:9" x14ac:dyDescent="0.25">
      <c r="B28" t="s">
        <v>13</v>
      </c>
      <c r="C28" s="10">
        <v>45900</v>
      </c>
      <c r="D28" s="4">
        <v>4.5</v>
      </c>
      <c r="E28" s="14">
        <v>1</v>
      </c>
      <c r="F28" s="4"/>
      <c r="G28" s="14">
        <v>0</v>
      </c>
      <c r="H28" s="4">
        <v>4.5</v>
      </c>
      <c r="I28" s="15">
        <v>1</v>
      </c>
    </row>
    <row r="29" spans="1:9" x14ac:dyDescent="0.25">
      <c r="A29" t="s">
        <v>18</v>
      </c>
      <c r="D29" s="4">
        <v>2654.6899999999996</v>
      </c>
      <c r="E29" s="14">
        <v>0</v>
      </c>
      <c r="F29" s="4">
        <v>5093.4999999999991</v>
      </c>
      <c r="G29" s="14">
        <v>0</v>
      </c>
      <c r="H29" s="4">
        <v>7748.1900000000005</v>
      </c>
      <c r="I29" s="15">
        <v>0</v>
      </c>
    </row>
    <row r="30" spans="1:9" x14ac:dyDescent="0.25">
      <c r="A30" t="s">
        <v>19</v>
      </c>
      <c r="B30" t="s">
        <v>7</v>
      </c>
      <c r="C30" s="10">
        <v>45900</v>
      </c>
      <c r="D30" s="4"/>
      <c r="E30" s="14">
        <v>0</v>
      </c>
      <c r="F30" s="4">
        <v>181.59</v>
      </c>
      <c r="G30" s="14">
        <v>0</v>
      </c>
      <c r="H30" s="4">
        <v>181.59</v>
      </c>
      <c r="I30" s="15">
        <v>0</v>
      </c>
    </row>
    <row r="31" spans="1:9" x14ac:dyDescent="0.25">
      <c r="B31" t="s">
        <v>8</v>
      </c>
      <c r="C31" s="10">
        <v>45900</v>
      </c>
      <c r="D31" s="4"/>
      <c r="E31" s="14">
        <v>0</v>
      </c>
      <c r="F31" s="4">
        <v>25.9</v>
      </c>
      <c r="G31" s="14">
        <v>0</v>
      </c>
      <c r="H31" s="4">
        <v>25.9</v>
      </c>
      <c r="I31" s="15">
        <v>0</v>
      </c>
    </row>
    <row r="32" spans="1:9" x14ac:dyDescent="0.25">
      <c r="B32" t="s">
        <v>9</v>
      </c>
      <c r="C32" s="10">
        <v>45894</v>
      </c>
      <c r="D32" s="4">
        <v>74.28</v>
      </c>
      <c r="E32" s="14">
        <v>1</v>
      </c>
      <c r="F32" s="4"/>
      <c r="G32" s="14">
        <v>0</v>
      </c>
      <c r="H32" s="4">
        <v>74.28</v>
      </c>
      <c r="I32" s="15">
        <v>1</v>
      </c>
    </row>
    <row r="33" spans="1:9" x14ac:dyDescent="0.25">
      <c r="A33" t="s">
        <v>23</v>
      </c>
      <c r="D33" s="4">
        <v>74.28</v>
      </c>
      <c r="E33" s="14">
        <v>1</v>
      </c>
      <c r="F33" s="4">
        <v>207.49</v>
      </c>
      <c r="G33" s="14">
        <v>0</v>
      </c>
      <c r="H33" s="4">
        <v>281.77</v>
      </c>
      <c r="I33" s="15">
        <v>0</v>
      </c>
    </row>
    <row r="34" spans="1:9" x14ac:dyDescent="0.25">
      <c r="A34" t="s">
        <v>15</v>
      </c>
      <c r="D34" s="4">
        <v>3077.97</v>
      </c>
      <c r="E34" s="14">
        <v>0</v>
      </c>
      <c r="F34" s="4">
        <v>6643.9799999999987</v>
      </c>
      <c r="G34" s="14">
        <v>0</v>
      </c>
      <c r="H34" s="4">
        <v>9721.9500000000007</v>
      </c>
      <c r="I34" s="15">
        <v>0</v>
      </c>
    </row>
  </sheetData>
  <conditionalFormatting sqref="I1:I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hg</cp:lastModifiedBy>
  <dcterms:created xsi:type="dcterms:W3CDTF">2015-06-05T18:19:34Z</dcterms:created>
  <dcterms:modified xsi:type="dcterms:W3CDTF">2025-12-14T09:04:13Z</dcterms:modified>
</cp:coreProperties>
</file>