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WNLOAD\"/>
    </mc:Choice>
  </mc:AlternateContent>
  <bookViews>
    <workbookView xWindow="0" yWindow="0" windowWidth="38400" windowHeight="1749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L3" i="1"/>
  <c r="L2" i="1" s="1"/>
</calcChain>
</file>

<file path=xl/sharedStrings.xml><?xml version="1.0" encoding="utf-8"?>
<sst xmlns="http://schemas.openxmlformats.org/spreadsheetml/2006/main" count="72" uniqueCount="20">
  <si>
    <t>Datum</t>
  </si>
  <si>
    <t>Wochentag</t>
  </si>
  <si>
    <r>
      <t xml:space="preserve">Feiertag - </t>
    </r>
    <r>
      <rPr>
        <b/>
        <sz val="14"/>
        <color rgb="FF00B050"/>
        <rFont val="Calibri"/>
        <family val="2"/>
        <scheme val="minor"/>
      </rPr>
      <t>Frei</t>
    </r>
    <r>
      <rPr>
        <b/>
        <sz val="14"/>
        <color theme="4"/>
        <rFont val="Calibri"/>
        <family val="2"/>
        <scheme val="minor"/>
      </rPr>
      <t xml:space="preserve"> - </t>
    </r>
    <r>
      <rPr>
        <b/>
        <sz val="14"/>
        <color rgb="FF00B0F0"/>
        <rFont val="Calibri"/>
        <family val="2"/>
        <scheme val="minor"/>
      </rPr>
      <t>Urlaub</t>
    </r>
    <r>
      <rPr>
        <b/>
        <sz val="14"/>
        <color theme="4"/>
        <rFont val="Calibri"/>
        <family val="2"/>
        <scheme val="minor"/>
      </rPr>
      <t xml:space="preserve"> - </t>
    </r>
    <r>
      <rPr>
        <b/>
        <sz val="14"/>
        <color rgb="FFC00000"/>
        <rFont val="Calibri"/>
        <family val="2"/>
        <scheme val="minor"/>
      </rPr>
      <t>Krank</t>
    </r>
  </si>
  <si>
    <t>Neujahr</t>
  </si>
  <si>
    <t>Internationaler Frauentag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</si>
  <si>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</si>
  <si>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</si>
  <si>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</si>
  <si>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</si>
  <si>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</si>
  <si>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</si>
  <si>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1. Weihnachtsfeiertag</t>
  </si>
  <si>
    <t>2. Weihnachtsfeiertag</t>
  </si>
  <si>
    <t>Frei</t>
  </si>
  <si>
    <t>Krank</t>
  </si>
  <si>
    <t>Urlaub</t>
  </si>
  <si>
    <t>Prüfbereich →</t>
  </si>
  <si>
    <t>Meine Versuche</t>
  </si>
  <si>
    <r>
      <t xml:space="preserve">Bedingte Formatierung in L4 </t>
    </r>
    <r>
      <rPr>
        <sz val="14"/>
        <color theme="1"/>
        <rFont val="Calibri"/>
        <family val="2"/>
      </rPr>
      <t>→</t>
    </r>
  </si>
  <si>
    <r>
      <t xml:space="preserve">Formel in L2:N2 </t>
    </r>
    <r>
      <rPr>
        <sz val="14"/>
        <color theme="1"/>
        <rFont val="Calibri"/>
        <family val="2"/>
      </rPr>
      <t>→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</si>
</sst>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yyyy"/>
  </numFmts>
  <fonts count="10" x14ac:knownFonts="1">
    <font>
      <sz val="11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4"/>
      <color theme="4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theme="0"/>
      <name val="Calibri"/>
      <family val="2"/>
      <scheme val="minor"/>
    </font>
    <font>
      <sz val="26"/>
      <color theme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/>
      <diagonal/>
    </border>
    <border>
      <left style="hair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 diagonalUp="1" diagonalDown="1">
      <left style="thin">
        <color auto="1"/>
      </left>
      <right/>
      <top style="dashed">
        <color auto="1"/>
      </top>
      <bottom style="dashed">
        <color auto="1"/>
      </bottom>
      <diagonal style="thin">
        <color auto="1"/>
      </diagonal>
    </border>
    <border diagonalUp="1" diagonalDown="1">
      <left style="hair">
        <color auto="1"/>
      </left>
      <right style="hair">
        <color auto="1"/>
      </right>
      <top style="dashed">
        <color auto="1"/>
      </top>
      <bottom style="dashed">
        <color auto="1"/>
      </bottom>
      <diagonal style="thin">
        <color auto="1"/>
      </diagonal>
    </border>
    <border diagonalUp="1" diagonalDown="1">
      <left/>
      <right style="medium">
        <color auto="1"/>
      </right>
      <top style="dashed">
        <color auto="1"/>
      </top>
      <bottom style="dashed">
        <color auto="1"/>
      </bottom>
      <diagonal style="thin">
        <color auto="1"/>
      </diagonal>
    </border>
    <border diagonalUp="1" diagonalDown="1">
      <left style="thin">
        <color auto="1"/>
      </left>
      <right/>
      <top style="dashed">
        <color auto="1"/>
      </top>
      <bottom style="medium">
        <color auto="1"/>
      </bottom>
      <diagonal style="thin">
        <color auto="1"/>
      </diagonal>
    </border>
    <border diagonalUp="1" diagonalDown="1">
      <left style="hair">
        <color auto="1"/>
      </left>
      <right style="hair">
        <color auto="1"/>
      </right>
      <top style="dashed">
        <color auto="1"/>
      </top>
      <bottom style="medium">
        <color auto="1"/>
      </bottom>
      <diagonal style="thin">
        <color auto="1"/>
      </diagonal>
    </border>
    <border diagonalUp="1" diagonalDown="1">
      <left/>
      <right style="medium">
        <color auto="1"/>
      </right>
      <top style="dashed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/>
      <bottom/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/>
      <protection hidden="1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14" fontId="2" fillId="2" borderId="2" xfId="0" applyNumberFormat="1" applyFont="1" applyFill="1" applyBorder="1" applyAlignment="1" applyProtection="1">
      <alignment horizontal="center" vertical="center"/>
      <protection locked="0"/>
    </xf>
    <xf numFmtId="14" fontId="2" fillId="2" borderId="5" xfId="0" applyNumberFormat="1" applyFont="1" applyFill="1" applyBorder="1" applyAlignment="1" applyProtection="1">
      <alignment horizontal="center" vertical="center"/>
      <protection locked="0"/>
    </xf>
    <xf numFmtId="1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11" xfId="0" applyNumberFormat="1" applyFont="1" applyFill="1" applyBorder="1" applyAlignment="1" applyProtection="1">
      <alignment horizontal="left" vertical="center" indent="1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" fillId="2" borderId="14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2" fillId="2" borderId="16" xfId="0" applyFont="1" applyFill="1" applyBorder="1" applyAlignment="1" applyProtection="1">
      <alignment horizontal="left" indent="1"/>
      <protection locked="0"/>
    </xf>
    <xf numFmtId="0" fontId="2" fillId="2" borderId="13" xfId="0" applyFont="1" applyFill="1" applyBorder="1" applyAlignment="1" applyProtection="1">
      <alignment horizontal="left" indent="1"/>
      <protection locked="0"/>
    </xf>
    <xf numFmtId="0" fontId="2" fillId="2" borderId="17" xfId="0" applyFont="1" applyFill="1" applyBorder="1" applyAlignment="1" applyProtection="1">
      <alignment horizontal="center" vertical="center"/>
      <protection hidden="1"/>
    </xf>
    <xf numFmtId="0" fontId="2" fillId="2" borderId="18" xfId="0" applyFont="1" applyFill="1" applyBorder="1" applyAlignment="1" applyProtection="1">
      <alignment horizontal="left" indent="1"/>
      <protection locked="0"/>
    </xf>
    <xf numFmtId="14" fontId="2" fillId="2" borderId="19" xfId="0" applyNumberFormat="1" applyFont="1" applyFill="1" applyBorder="1" applyAlignment="1" applyProtection="1">
      <alignment horizontal="center" vertical="center"/>
      <protection hidden="1"/>
    </xf>
    <xf numFmtId="0" fontId="2" fillId="2" borderId="20" xfId="0" applyFont="1" applyFill="1" applyBorder="1" applyAlignment="1" applyProtection="1">
      <alignment horizontal="center" vertical="center"/>
      <protection hidden="1"/>
    </xf>
    <xf numFmtId="0" fontId="2" fillId="2" borderId="21" xfId="0" applyFont="1" applyFill="1" applyBorder="1" applyAlignment="1" applyProtection="1">
      <alignment horizontal="left" indent="1"/>
      <protection hidden="1"/>
    </xf>
    <xf numFmtId="14" fontId="2" fillId="2" borderId="22" xfId="0" applyNumberFormat="1" applyFont="1" applyFill="1" applyBorder="1" applyAlignment="1" applyProtection="1">
      <alignment horizontal="center" vertical="center"/>
      <protection hidden="1"/>
    </xf>
    <xf numFmtId="0" fontId="2" fillId="2" borderId="23" xfId="0" applyFont="1" applyFill="1" applyBorder="1" applyAlignment="1" applyProtection="1">
      <alignment horizontal="center" vertical="center"/>
      <protection hidden="1"/>
    </xf>
    <xf numFmtId="0" fontId="2" fillId="2" borderId="24" xfId="0" applyFont="1" applyFill="1" applyBorder="1" applyAlignment="1" applyProtection="1">
      <alignment horizontal="left" indent="1"/>
      <protection hidden="1"/>
    </xf>
    <xf numFmtId="0" fontId="6" fillId="0" borderId="0" xfId="0" applyFont="1"/>
    <xf numFmtId="0" fontId="7" fillId="0" borderId="0" xfId="0" applyFont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0" fillId="2" borderId="0" xfId="0" applyFill="1" applyBorder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1" fillId="2" borderId="26" xfId="0" applyNumberFormat="1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horizontal="right" vertical="center"/>
    </xf>
    <xf numFmtId="0" fontId="6" fillId="4" borderId="25" xfId="0" applyFont="1" applyFill="1" applyBorder="1" applyAlignment="1">
      <alignment horizontal="right" vertical="center"/>
    </xf>
  </cellXfs>
  <cellStyles count="1">
    <cellStyle name="Standard" xfId="0" builtinId="0"/>
  </cellStyles>
  <dxfs count="296"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C00000"/>
      </font>
    </dxf>
    <dxf>
      <font>
        <b/>
        <i val="0"/>
        <color rgb="FF00B0F0"/>
      </font>
    </dxf>
    <dxf>
      <font>
        <b/>
        <i val="0"/>
        <color rgb="FF00B050"/>
      </font>
    </dxf>
    <dxf>
      <font>
        <color rgb="FFFF000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101600</xdr:colOff>
      <xdr:row>26</xdr:row>
      <xdr:rowOff>184150</xdr:rowOff>
    </xdr:from>
    <xdr:to>
      <xdr:col>8</xdr:col>
      <xdr:colOff>1397000</xdr:colOff>
      <xdr:row>35</xdr:row>
      <xdr:rowOff>146050</xdr:rowOff>
    </xdr:to>
    <xdr:sp macro="" textlink="">
      <xdr:nvSpPr>
        <xdr:cNvPr id="2" name="Textfeld 1"/>
        <xdr:cNvSpPr txBox="1"/>
      </xdr:nvSpPr>
      <xdr:spPr>
        <a:xfrm>
          <a:off x="1111250" y="6521450"/>
          <a:ext cx="6908800" cy="20764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INFO</a:t>
          </a:r>
        </a:p>
        <a:p>
          <a:endParaRPr lang="de-DE" sz="1400"/>
        </a:p>
        <a:p>
          <a:r>
            <a:rPr lang="de-DE" sz="1400"/>
            <a:t>Formel in L2:N2 und Bedingte Formatierung in L4 haben gleiche Funktion,</a:t>
          </a:r>
        </a:p>
        <a:p>
          <a:r>
            <a:rPr lang="de-DE" sz="1400"/>
            <a:t>beide sollen vergleichen Datum (letzte 4 Ziffern)</a:t>
          </a:r>
          <a:r>
            <a:rPr lang="de-DE" sz="1400" baseline="0"/>
            <a:t> </a:t>
          </a:r>
          <a:r>
            <a:rPr lang="de-DE" sz="1400"/>
            <a:t>aus F3 oder L3:N3 mit</a:t>
          </a:r>
          <a:r>
            <a:rPr lang="de-DE" sz="1400" baseline="0"/>
            <a:t> dem Bereich L15:L55.</a:t>
          </a:r>
        </a:p>
        <a:p>
          <a:endParaRPr lang="de-DE" sz="1400" baseline="0"/>
        </a:p>
        <a:p>
          <a:r>
            <a:rPr lang="de-DE" sz="1400" baseline="0"/>
            <a:t>In Bereich </a:t>
          </a:r>
          <a:r>
            <a:rPr kumimoji="0" lang="de-D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L15:L55 alle eingetragene Zellen sollen letzte 4 Ziffern gleich haben. </a:t>
          </a:r>
        </a:p>
        <a:p>
          <a:endParaRPr kumimoji="0" lang="de-D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</a:endParaRPr>
        </a:p>
        <a:p>
          <a:r>
            <a:rPr kumimoji="0" lang="de-D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</a:rPr>
            <a:t>Jahr Vergleich zwieschen F3 und L15:L55</a:t>
          </a:r>
          <a:endParaRPr lang="de-DE" sz="14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AA55"/>
  <sheetViews>
    <sheetView tabSelected="1" workbookViewId="0">
      <selection activeCell="F3" sqref="F3:F4"/>
    </sheetView>
  </sheetViews>
  <sheetFormatPr baseColWidth="10" defaultRowHeight="18.5" x14ac:dyDescent="0.45"/>
  <cols>
    <col min="1" max="4" width="4.81640625" style="26" customWidth="1"/>
    <col min="5" max="5" width="10.90625" style="26"/>
    <col min="6" max="6" width="19" style="26" customWidth="1"/>
    <col min="7" max="9" width="22.81640625" style="26" customWidth="1"/>
    <col min="10" max="10" width="22.26953125" style="26" customWidth="1"/>
    <col min="11" max="11" width="10.7265625" style="26" customWidth="1"/>
    <col min="12" max="12" width="17.7265625" style="26" customWidth="1"/>
    <col min="13" max="13" width="19.36328125" style="26" customWidth="1"/>
    <col min="14" max="14" width="36.1796875" style="26" customWidth="1"/>
    <col min="15" max="15" width="6.54296875" style="26" customWidth="1"/>
    <col min="16" max="16384" width="10.90625" style="26"/>
  </cols>
  <sheetData>
    <row r="2" spans="6:27" ht="27.5" customHeight="1" x14ac:dyDescent="0.45">
      <c r="F2" s="29" t="s">
        <v>0</v>
      </c>
      <c r="J2" s="35" t="s">
        <v>19</v>
      </c>
      <c r="K2" s="36"/>
      <c r="L2" s="6" t="e">
        <f>IF(OR(RIGHT(TEXT(L15:L55,"jjjj"),4)&lt;&gt;RIGHT(L3,4)), "Datum für einzelne abwesende Tage ins Jahr "&amp;TEXT(F3,4)&amp;" ändern", "Folgende Tage werden automatisch abgezogen")</f>
        <v>#VALUE!</v>
      </c>
      <c r="M2" s="7"/>
      <c r="N2" s="8"/>
    </row>
    <row r="3" spans="6:27" ht="21" customHeight="1" x14ac:dyDescent="0.45">
      <c r="F3" s="33">
        <v>46023</v>
      </c>
      <c r="L3" s="9" t="str">
        <f>"Feiertage in Berlin "&amp;TEXT(L5,"JJJJ")</f>
        <v>Feiertage in Berlin 2026</v>
      </c>
      <c r="M3" s="10"/>
      <c r="N3" s="11"/>
    </row>
    <row r="4" spans="6:27" ht="24.5" customHeight="1" x14ac:dyDescent="0.45">
      <c r="F4" s="33"/>
      <c r="J4" s="35" t="s">
        <v>18</v>
      </c>
      <c r="K4" s="36"/>
      <c r="L4" s="1" t="s">
        <v>0</v>
      </c>
      <c r="M4" s="34" t="s">
        <v>1</v>
      </c>
      <c r="N4" s="12" t="s">
        <v>2</v>
      </c>
    </row>
    <row r="5" spans="6:27" x14ac:dyDescent="0.45">
      <c r="L5" s="20">
        <v>46023</v>
      </c>
      <c r="M5" s="21" t="str">
        <f t="shared" ref="M5:M55" si="0">IF(L5="","",TEXT(L5,"TTTT"))</f>
        <v>Donnerstag</v>
      </c>
      <c r="N5" s="22" t="s">
        <v>3</v>
      </c>
    </row>
    <row r="6" spans="6:27" x14ac:dyDescent="0.45">
      <c r="L6" s="20">
        <v>46089</v>
      </c>
      <c r="M6" s="21" t="str">
        <f t="shared" si="0"/>
        <v>Sonntag</v>
      </c>
      <c r="N6" s="22" t="s">
        <v>4</v>
      </c>
      <c r="AA6" s="30" t="s">
        <v>13</v>
      </c>
    </row>
    <row r="7" spans="6:27" x14ac:dyDescent="0.45">
      <c r="L7" s="20">
        <v>46115</v>
      </c>
      <c r="M7" s="21" t="str">
        <f t="shared" si="0"/>
        <v>Freitag</v>
      </c>
      <c r="N7" s="22" t="s">
        <v>5</v>
      </c>
      <c r="AA7" s="30" t="s">
        <v>15</v>
      </c>
    </row>
    <row r="8" spans="6:27" x14ac:dyDescent="0.45">
      <c r="L8" s="20">
        <v>46118</v>
      </c>
      <c r="M8" s="21" t="str">
        <f t="shared" si="0"/>
        <v>Montag</v>
      </c>
      <c r="N8" s="22" t="s">
        <v>6</v>
      </c>
      <c r="AA8" s="30" t="s">
        <v>14</v>
      </c>
    </row>
    <row r="9" spans="6:27" x14ac:dyDescent="0.45">
      <c r="L9" s="20">
        <v>46143</v>
      </c>
      <c r="M9" s="21" t="str">
        <f t="shared" si="0"/>
        <v>Freitag</v>
      </c>
      <c r="N9" s="22" t="s">
        <v>7</v>
      </c>
    </row>
    <row r="10" spans="6:27" x14ac:dyDescent="0.45">
      <c r="G10" s="32" t="s">
        <v>17</v>
      </c>
      <c r="H10" s="32"/>
      <c r="I10" s="32"/>
      <c r="L10" s="20">
        <v>46156</v>
      </c>
      <c r="M10" s="21" t="str">
        <f t="shared" si="0"/>
        <v>Donnerstag</v>
      </c>
      <c r="N10" s="22" t="s">
        <v>8</v>
      </c>
    </row>
    <row r="11" spans="6:27" x14ac:dyDescent="0.45">
      <c r="G11" s="31" t="str">
        <f>IF(COUNTIF(L15:L55,F3)=0, "Nicht gleich", "Gleich")</f>
        <v>Nicht gleich</v>
      </c>
      <c r="H11" s="31"/>
      <c r="I11" s="31"/>
      <c r="L11" s="20">
        <v>46167</v>
      </c>
      <c r="M11" s="21" t="str">
        <f t="shared" si="0"/>
        <v>Montag</v>
      </c>
      <c r="N11" s="22" t="s">
        <v>9</v>
      </c>
    </row>
    <row r="12" spans="6:27" x14ac:dyDescent="0.45">
      <c r="G12" s="31" t="str">
        <f>IF(COUNTIF(L15:L55,F3)&lt;&gt;F3,"Datum für einzelne abwesende Tage ins Jahr "&amp;TEXT(L3,"JJJJ")&amp;" ändern","Folgende Tage werden automatisch abgezogen")</f>
        <v>Datum für einzelne abwesende Tage ins Jahr Feiertage in Berlin 2026 ändern</v>
      </c>
      <c r="H12" s="31"/>
      <c r="I12" s="31"/>
      <c r="L12" s="20">
        <v>46298</v>
      </c>
      <c r="M12" s="21" t="str">
        <f t="shared" si="0"/>
        <v>Samstag</v>
      </c>
      <c r="N12" s="22" t="s">
        <v>10</v>
      </c>
    </row>
    <row r="13" spans="6:27" x14ac:dyDescent="0.45">
      <c r="G13" s="31" t="str">
        <f>IF(COUNTIF(L15:L55,F3)&lt;&gt;RIGHT(YEAR(F3),4),"Folgende Tage werden automatisch abgezogen","Datum für einzelne abwesende Tage ins Jahr "&amp;TEXT(L3,"JJJJ")&amp;" ändern")</f>
        <v>Folgende Tage werden automatisch abgezogen</v>
      </c>
      <c r="H13" s="31"/>
      <c r="I13" s="31"/>
      <c r="L13" s="20">
        <v>46381</v>
      </c>
      <c r="M13" s="21" t="str">
        <f t="shared" si="0"/>
        <v>Freitag</v>
      </c>
      <c r="N13" s="22" t="s">
        <v>11</v>
      </c>
    </row>
    <row r="14" spans="6:27" ht="19" thickBot="1" x14ac:dyDescent="0.5">
      <c r="G14" s="31" t="str">
        <f>IF(COUNTIF(L15:L55,F3) = 0, "Unterschied","Kein Unterschied")</f>
        <v>Unterschied</v>
      </c>
      <c r="H14" s="31"/>
      <c r="I14" s="31"/>
      <c r="L14" s="23">
        <v>46382</v>
      </c>
      <c r="M14" s="24" t="str">
        <f t="shared" si="0"/>
        <v>Samstag</v>
      </c>
      <c r="N14" s="25" t="s">
        <v>12</v>
      </c>
    </row>
    <row r="15" spans="6:27" x14ac:dyDescent="0.45">
      <c r="G15" s="31" t="str">
        <f>IF(RIGHT(TEXT(L15:L55,"jjjj"),4)&lt;&gt;RIGHT(TEXT(F3,"jjjj"),4), "Unterschied", "Kein Unterschied")</f>
        <v>Unterschied</v>
      </c>
      <c r="H15" s="31"/>
      <c r="I15" s="31"/>
      <c r="J15" s="27" t="s">
        <v>16</v>
      </c>
      <c r="K15" s="28"/>
      <c r="L15" s="2"/>
      <c r="M15" s="15" t="str">
        <f t="shared" si="0"/>
        <v/>
      </c>
      <c r="N15" s="16"/>
    </row>
    <row r="16" spans="6:27" x14ac:dyDescent="0.45">
      <c r="G16" s="31" t="str">
        <f>IF(OR(RIGHT(TEXT(L15:L55,"jjjj"),4)&lt;&gt;RIGHT(F3,4)), "Unterschiedliches Jahr vorhanden", "Alle Jahre gleich")</f>
        <v>Unterschiedliches Jahr vorhanden</v>
      </c>
      <c r="H16" s="31"/>
      <c r="I16" s="31"/>
      <c r="J16" s="27" t="s">
        <v>16</v>
      </c>
      <c r="K16" s="28"/>
      <c r="L16" s="3">
        <v>46024</v>
      </c>
      <c r="M16" s="13" t="str">
        <f t="shared" si="0"/>
        <v>Freitag</v>
      </c>
      <c r="N16" s="17" t="s">
        <v>13</v>
      </c>
    </row>
    <row r="17" spans="7:14" x14ac:dyDescent="0.45">
      <c r="G17" s="31" t="str">
        <f>IF(OR(RIGHT(TEXT(L15:L55,"jjjj"),4)&lt;&gt;RIGHT(F3,4)), "Datum für einzelne abwesende Tage ins Jahr "&amp;TEXT(L3,4)&amp;" ändern", "Folgende Tage werden automatisch abgezogen")</f>
        <v>Datum für einzelne abwesende Tage ins Jahr Feiertage in Berlin 2026 ändern</v>
      </c>
      <c r="H17" s="31"/>
      <c r="I17" s="31"/>
      <c r="J17" s="27" t="s">
        <v>16</v>
      </c>
      <c r="K17" s="28"/>
      <c r="L17" s="3"/>
      <c r="M17" s="13" t="str">
        <f t="shared" si="0"/>
        <v/>
      </c>
      <c r="N17" s="17"/>
    </row>
    <row r="18" spans="7:14" x14ac:dyDescent="0.45">
      <c r="G18" s="31" t="str">
        <f>IF(OR(RIGHT(TEXT(L15:L55,"jjjj"),4)&lt;&gt;RIGHT(L3,4)), "Datum für einzelne abwesende Tage ins Jahr "&amp;TEXT(L3,4)&amp;" ändern", "Folgende Tage werden automatisch abgezogen")</f>
        <v>Folgende Tage werden automatisch abgezogen</v>
      </c>
      <c r="H18" s="31"/>
      <c r="I18" s="31"/>
      <c r="J18" s="27" t="s">
        <v>16</v>
      </c>
      <c r="K18" s="28"/>
      <c r="L18" s="3">
        <v>46062</v>
      </c>
      <c r="M18" s="13" t="str">
        <f t="shared" si="0"/>
        <v>Montag</v>
      </c>
      <c r="N18" s="17" t="s">
        <v>14</v>
      </c>
    </row>
    <row r="19" spans="7:14" x14ac:dyDescent="0.45">
      <c r="G19" s="31" t="str">
        <f>IF(RIGHT(L15:L55,4)&lt;&gt;F3,"Unterschied","Kein Unterschied")</f>
        <v>Unterschied</v>
      </c>
      <c r="H19" s="31"/>
      <c r="I19" s="31"/>
      <c r="J19" s="27" t="s">
        <v>16</v>
      </c>
      <c r="K19" s="28"/>
      <c r="L19" s="3">
        <v>46428</v>
      </c>
      <c r="M19" s="13" t="str">
        <f t="shared" si="0"/>
        <v>Mittwoch</v>
      </c>
      <c r="N19" s="17" t="s">
        <v>14</v>
      </c>
    </row>
    <row r="20" spans="7:14" x14ac:dyDescent="0.45">
      <c r="G20" s="31" t="str">
        <f>IF(RIGHT(TEXT(L15:L55,"JJJJ"),4)&lt;&gt;RIGHT(TEXT(F3,"JJJJ"),4),"Nicht gleich","Gleich")</f>
        <v>Gleich</v>
      </c>
      <c r="H20" s="31"/>
      <c r="I20" s="31"/>
      <c r="J20" s="27" t="s">
        <v>16</v>
      </c>
      <c r="K20" s="28"/>
      <c r="L20" s="3">
        <v>46064</v>
      </c>
      <c r="M20" s="13" t="str">
        <f t="shared" si="0"/>
        <v>Mittwoch</v>
      </c>
      <c r="N20" s="17" t="s">
        <v>14</v>
      </c>
    </row>
    <row r="21" spans="7:14" x14ac:dyDescent="0.45">
      <c r="J21" s="27" t="s">
        <v>16</v>
      </c>
      <c r="K21" s="28"/>
      <c r="L21" s="3">
        <v>46065</v>
      </c>
      <c r="M21" s="13" t="str">
        <f t="shared" si="0"/>
        <v>Donnerstag</v>
      </c>
      <c r="N21" s="17" t="s">
        <v>14</v>
      </c>
    </row>
    <row r="22" spans="7:14" x14ac:dyDescent="0.45">
      <c r="J22" s="27" t="s">
        <v>16</v>
      </c>
      <c r="K22" s="28"/>
      <c r="L22" s="3">
        <v>46066</v>
      </c>
      <c r="M22" s="13" t="str">
        <f t="shared" si="0"/>
        <v>Freitag</v>
      </c>
      <c r="N22" s="17" t="s">
        <v>14</v>
      </c>
    </row>
    <row r="23" spans="7:14" x14ac:dyDescent="0.45">
      <c r="J23" s="27" t="s">
        <v>16</v>
      </c>
      <c r="K23" s="28"/>
      <c r="L23" s="3"/>
      <c r="M23" s="13" t="str">
        <f t="shared" si="0"/>
        <v/>
      </c>
      <c r="N23" s="17"/>
    </row>
    <row r="24" spans="7:14" x14ac:dyDescent="0.45">
      <c r="J24" s="27" t="s">
        <v>16</v>
      </c>
      <c r="K24" s="28"/>
      <c r="L24" s="4"/>
      <c r="M24" s="18" t="str">
        <f t="shared" si="0"/>
        <v/>
      </c>
      <c r="N24" s="17"/>
    </row>
    <row r="25" spans="7:14" x14ac:dyDescent="0.45">
      <c r="J25" s="27" t="s">
        <v>16</v>
      </c>
      <c r="K25" s="28"/>
      <c r="L25" s="4">
        <v>46237</v>
      </c>
      <c r="M25" s="18" t="str">
        <f t="shared" si="0"/>
        <v>Montag</v>
      </c>
      <c r="N25" s="17" t="s">
        <v>15</v>
      </c>
    </row>
    <row r="26" spans="7:14" x14ac:dyDescent="0.45">
      <c r="J26" s="27" t="s">
        <v>16</v>
      </c>
      <c r="K26" s="28"/>
      <c r="L26" s="4">
        <v>46969</v>
      </c>
      <c r="M26" s="18" t="str">
        <f t="shared" si="0"/>
        <v>Freitag</v>
      </c>
      <c r="N26" s="17" t="s">
        <v>15</v>
      </c>
    </row>
    <row r="27" spans="7:14" x14ac:dyDescent="0.45">
      <c r="J27" s="27" t="s">
        <v>16</v>
      </c>
      <c r="K27" s="28"/>
      <c r="L27" s="4">
        <v>46239</v>
      </c>
      <c r="M27" s="18" t="str">
        <f t="shared" si="0"/>
        <v>Mittwoch</v>
      </c>
      <c r="N27" s="17" t="s">
        <v>15</v>
      </c>
    </row>
    <row r="28" spans="7:14" x14ac:dyDescent="0.45">
      <c r="J28" s="27" t="s">
        <v>16</v>
      </c>
      <c r="K28" s="28"/>
      <c r="L28" s="4">
        <v>46240</v>
      </c>
      <c r="M28" s="18" t="str">
        <f t="shared" si="0"/>
        <v>Donnerstag</v>
      </c>
      <c r="N28" s="17" t="s">
        <v>15</v>
      </c>
    </row>
    <row r="29" spans="7:14" x14ac:dyDescent="0.45">
      <c r="J29" s="27" t="s">
        <v>16</v>
      </c>
      <c r="K29" s="28"/>
      <c r="L29" s="4">
        <v>46241</v>
      </c>
      <c r="M29" s="18" t="str">
        <f t="shared" si="0"/>
        <v>Freitag</v>
      </c>
      <c r="N29" s="17" t="s">
        <v>15</v>
      </c>
    </row>
    <row r="30" spans="7:14" x14ac:dyDescent="0.45">
      <c r="J30" s="27" t="s">
        <v>16</v>
      </c>
      <c r="K30" s="28"/>
      <c r="L30" s="4"/>
      <c r="M30" s="18" t="str">
        <f t="shared" si="0"/>
        <v/>
      </c>
      <c r="N30" s="17"/>
    </row>
    <row r="31" spans="7:14" x14ac:dyDescent="0.45">
      <c r="J31" s="27" t="s">
        <v>16</v>
      </c>
      <c r="K31" s="28"/>
      <c r="L31" s="4"/>
      <c r="M31" s="18" t="str">
        <f t="shared" si="0"/>
        <v/>
      </c>
      <c r="N31" s="17"/>
    </row>
    <row r="32" spans="7:14" x14ac:dyDescent="0.45">
      <c r="J32" s="27" t="s">
        <v>16</v>
      </c>
      <c r="K32" s="28"/>
      <c r="L32" s="4"/>
      <c r="M32" s="18" t="str">
        <f t="shared" si="0"/>
        <v/>
      </c>
      <c r="N32" s="17"/>
    </row>
    <row r="33" spans="10:14" x14ac:dyDescent="0.45">
      <c r="J33" s="27" t="s">
        <v>16</v>
      </c>
      <c r="K33" s="28"/>
      <c r="L33" s="4"/>
      <c r="M33" s="18" t="str">
        <f t="shared" si="0"/>
        <v/>
      </c>
      <c r="N33" s="17"/>
    </row>
    <row r="34" spans="10:14" x14ac:dyDescent="0.45">
      <c r="J34" s="27" t="s">
        <v>16</v>
      </c>
      <c r="K34" s="28"/>
      <c r="L34" s="4"/>
      <c r="M34" s="18" t="str">
        <f t="shared" si="0"/>
        <v/>
      </c>
      <c r="N34" s="17"/>
    </row>
    <row r="35" spans="10:14" x14ac:dyDescent="0.45">
      <c r="J35" s="27" t="s">
        <v>16</v>
      </c>
      <c r="K35" s="28"/>
      <c r="L35" s="4"/>
      <c r="M35" s="18" t="str">
        <f t="shared" si="0"/>
        <v/>
      </c>
      <c r="N35" s="17"/>
    </row>
    <row r="36" spans="10:14" x14ac:dyDescent="0.45">
      <c r="J36" s="27" t="s">
        <v>16</v>
      </c>
      <c r="K36" s="28"/>
      <c r="L36" s="4"/>
      <c r="M36" s="18" t="str">
        <f t="shared" si="0"/>
        <v/>
      </c>
      <c r="N36" s="17"/>
    </row>
    <row r="37" spans="10:14" x14ac:dyDescent="0.45">
      <c r="J37" s="27" t="s">
        <v>16</v>
      </c>
      <c r="K37" s="28"/>
      <c r="L37" s="4"/>
      <c r="M37" s="18" t="str">
        <f t="shared" si="0"/>
        <v/>
      </c>
      <c r="N37" s="17"/>
    </row>
    <row r="38" spans="10:14" x14ac:dyDescent="0.45">
      <c r="J38" s="27" t="s">
        <v>16</v>
      </c>
      <c r="K38" s="28"/>
      <c r="L38" s="4"/>
      <c r="M38" s="18" t="str">
        <f t="shared" si="0"/>
        <v/>
      </c>
      <c r="N38" s="17"/>
    </row>
    <row r="39" spans="10:14" x14ac:dyDescent="0.45">
      <c r="J39" s="27" t="s">
        <v>16</v>
      </c>
      <c r="K39" s="28"/>
      <c r="L39" s="4"/>
      <c r="M39" s="18" t="str">
        <f t="shared" si="0"/>
        <v/>
      </c>
      <c r="N39" s="17"/>
    </row>
    <row r="40" spans="10:14" x14ac:dyDescent="0.45">
      <c r="J40" s="27" t="s">
        <v>16</v>
      </c>
      <c r="K40" s="28"/>
      <c r="L40" s="4"/>
      <c r="M40" s="18" t="str">
        <f t="shared" si="0"/>
        <v/>
      </c>
      <c r="N40" s="17"/>
    </row>
    <row r="41" spans="10:14" x14ac:dyDescent="0.45">
      <c r="J41" s="27" t="s">
        <v>16</v>
      </c>
      <c r="K41" s="28"/>
      <c r="L41" s="4"/>
      <c r="M41" s="18" t="str">
        <f t="shared" si="0"/>
        <v/>
      </c>
      <c r="N41" s="17"/>
    </row>
    <row r="42" spans="10:14" x14ac:dyDescent="0.45">
      <c r="J42" s="27" t="s">
        <v>16</v>
      </c>
      <c r="K42" s="28"/>
      <c r="L42" s="4"/>
      <c r="M42" s="18" t="str">
        <f t="shared" si="0"/>
        <v/>
      </c>
      <c r="N42" s="17"/>
    </row>
    <row r="43" spans="10:14" x14ac:dyDescent="0.45">
      <c r="J43" s="27" t="s">
        <v>16</v>
      </c>
      <c r="K43" s="28"/>
      <c r="L43" s="4"/>
      <c r="M43" s="18" t="str">
        <f t="shared" si="0"/>
        <v/>
      </c>
      <c r="N43" s="17"/>
    </row>
    <row r="44" spans="10:14" x14ac:dyDescent="0.45">
      <c r="J44" s="27" t="s">
        <v>16</v>
      </c>
      <c r="K44" s="28"/>
      <c r="L44" s="4"/>
      <c r="M44" s="18" t="str">
        <f t="shared" si="0"/>
        <v/>
      </c>
      <c r="N44" s="17"/>
    </row>
    <row r="45" spans="10:14" x14ac:dyDescent="0.45">
      <c r="J45" s="27" t="s">
        <v>16</v>
      </c>
      <c r="K45" s="28"/>
      <c r="L45" s="4"/>
      <c r="M45" s="18" t="str">
        <f t="shared" si="0"/>
        <v/>
      </c>
      <c r="N45" s="17"/>
    </row>
    <row r="46" spans="10:14" x14ac:dyDescent="0.45">
      <c r="J46" s="27" t="s">
        <v>16</v>
      </c>
      <c r="K46" s="28"/>
      <c r="L46" s="4"/>
      <c r="M46" s="18" t="str">
        <f t="shared" si="0"/>
        <v/>
      </c>
      <c r="N46" s="17"/>
    </row>
    <row r="47" spans="10:14" x14ac:dyDescent="0.45">
      <c r="J47" s="27" t="s">
        <v>16</v>
      </c>
      <c r="K47" s="28"/>
      <c r="L47" s="4"/>
      <c r="M47" s="18" t="str">
        <f t="shared" si="0"/>
        <v/>
      </c>
      <c r="N47" s="17"/>
    </row>
    <row r="48" spans="10:14" x14ac:dyDescent="0.45">
      <c r="J48" s="27" t="s">
        <v>16</v>
      </c>
      <c r="K48" s="28"/>
      <c r="L48" s="4"/>
      <c r="M48" s="18" t="str">
        <f t="shared" si="0"/>
        <v/>
      </c>
      <c r="N48" s="17"/>
    </row>
    <row r="49" spans="10:14" x14ac:dyDescent="0.45">
      <c r="J49" s="27" t="s">
        <v>16</v>
      </c>
      <c r="K49" s="28"/>
      <c r="L49" s="4"/>
      <c r="M49" s="18" t="str">
        <f t="shared" si="0"/>
        <v/>
      </c>
      <c r="N49" s="17"/>
    </row>
    <row r="50" spans="10:14" x14ac:dyDescent="0.45">
      <c r="J50" s="27" t="s">
        <v>16</v>
      </c>
      <c r="K50" s="28"/>
      <c r="L50" s="4"/>
      <c r="M50" s="18" t="str">
        <f t="shared" si="0"/>
        <v/>
      </c>
      <c r="N50" s="17"/>
    </row>
    <row r="51" spans="10:14" x14ac:dyDescent="0.45">
      <c r="J51" s="27" t="s">
        <v>16</v>
      </c>
      <c r="K51" s="28"/>
      <c r="L51" s="4"/>
      <c r="M51" s="18" t="str">
        <f t="shared" si="0"/>
        <v/>
      </c>
      <c r="N51" s="17"/>
    </row>
    <row r="52" spans="10:14" x14ac:dyDescent="0.45">
      <c r="J52" s="27" t="s">
        <v>16</v>
      </c>
      <c r="K52" s="28"/>
      <c r="L52" s="4"/>
      <c r="M52" s="18" t="str">
        <f t="shared" si="0"/>
        <v/>
      </c>
      <c r="N52" s="17"/>
    </row>
    <row r="53" spans="10:14" x14ac:dyDescent="0.45">
      <c r="J53" s="27" t="s">
        <v>16</v>
      </c>
      <c r="K53" s="28"/>
      <c r="L53" s="4"/>
      <c r="M53" s="18" t="str">
        <f t="shared" si="0"/>
        <v/>
      </c>
      <c r="N53" s="17"/>
    </row>
    <row r="54" spans="10:14" x14ac:dyDescent="0.45">
      <c r="J54" s="27" t="s">
        <v>16</v>
      </c>
      <c r="K54" s="28"/>
      <c r="L54" s="4"/>
      <c r="M54" s="18" t="str">
        <f t="shared" si="0"/>
        <v/>
      </c>
      <c r="N54" s="17"/>
    </row>
    <row r="55" spans="10:14" ht="19" thickBot="1" x14ac:dyDescent="0.5">
      <c r="J55" s="27" t="s">
        <v>16</v>
      </c>
      <c r="K55" s="28"/>
      <c r="L55" s="5"/>
      <c r="M55" s="14" t="str">
        <f t="shared" si="0"/>
        <v/>
      </c>
      <c r="N55" s="19"/>
    </row>
  </sheetData>
  <mergeCells count="57">
    <mergeCell ref="G17:I17"/>
    <mergeCell ref="G10:I10"/>
    <mergeCell ref="G18:I18"/>
    <mergeCell ref="G19:I19"/>
    <mergeCell ref="G20:I20"/>
    <mergeCell ref="J52:K52"/>
    <mergeCell ref="J53:K53"/>
    <mergeCell ref="J54:K54"/>
    <mergeCell ref="J55:K55"/>
    <mergeCell ref="G11:I11"/>
    <mergeCell ref="G12:I12"/>
    <mergeCell ref="G13:I13"/>
    <mergeCell ref="G14:I14"/>
    <mergeCell ref="G15:I15"/>
    <mergeCell ref="G16:I16"/>
    <mergeCell ref="J46:K46"/>
    <mergeCell ref="J47:K47"/>
    <mergeCell ref="J48:K48"/>
    <mergeCell ref="J49:K49"/>
    <mergeCell ref="J50:K50"/>
    <mergeCell ref="J51:K51"/>
    <mergeCell ref="J40:K40"/>
    <mergeCell ref="J41:K41"/>
    <mergeCell ref="J42:K42"/>
    <mergeCell ref="J43:K43"/>
    <mergeCell ref="J44:K44"/>
    <mergeCell ref="J45:K45"/>
    <mergeCell ref="J34:K34"/>
    <mergeCell ref="J35:K35"/>
    <mergeCell ref="J36:K36"/>
    <mergeCell ref="J37:K37"/>
    <mergeCell ref="J38:K38"/>
    <mergeCell ref="J39:K39"/>
    <mergeCell ref="J28:K28"/>
    <mergeCell ref="J29:K29"/>
    <mergeCell ref="J30:K30"/>
    <mergeCell ref="J31:K31"/>
    <mergeCell ref="J32:K32"/>
    <mergeCell ref="J33:K33"/>
    <mergeCell ref="J22:K22"/>
    <mergeCell ref="J23:K23"/>
    <mergeCell ref="J24:K24"/>
    <mergeCell ref="J25:K25"/>
    <mergeCell ref="J26:K26"/>
    <mergeCell ref="J27:K27"/>
    <mergeCell ref="J16:K16"/>
    <mergeCell ref="J17:K17"/>
    <mergeCell ref="J18:K18"/>
    <mergeCell ref="J19:K19"/>
    <mergeCell ref="J20:K20"/>
    <mergeCell ref="J21:K21"/>
    <mergeCell ref="L2:N2"/>
    <mergeCell ref="L3:N3"/>
    <mergeCell ref="J4:K4"/>
    <mergeCell ref="J2:K2"/>
    <mergeCell ref="F3:F4"/>
    <mergeCell ref="J15:K15"/>
  </mergeCells>
  <conditionalFormatting sqref="L4">
    <cfRule type="expression" dxfId="295" priority="1">
      <formula>YEAR(L15:L55)&lt;&gt;YEAR(F3)</formula>
    </cfRule>
  </conditionalFormatting>
  <conditionalFormatting sqref="N55">
    <cfRule type="expression" dxfId="294" priority="1">
      <formula>RIGHT(YEAR($F$3),4) &lt;&gt; RIGHT(YEAR(L55),4)</formula>
    </cfRule>
    <cfRule type="cellIs" dxfId="293" priority="2" operator="equal">
      <formula>"Frei"</formula>
    </cfRule>
    <cfRule type="cellIs" dxfId="292" priority="3" operator="equal">
      <formula>"Urlaub"</formula>
    </cfRule>
    <cfRule type="cellIs" dxfId="291" priority="4" operator="equal">
      <formula>"Krank"</formula>
    </cfRule>
  </conditionalFormatting>
  <conditionalFormatting sqref="L7">
    <cfRule type="expression" dxfId="290" priority="296">
      <formula>RIGHT(YEAR(F3),4) &lt;&gt; RIGHT(YEAR(L7),4)</formula>
    </cfRule>
  </conditionalFormatting>
  <conditionalFormatting sqref="L6">
    <cfRule type="expression" dxfId="289" priority="295">
      <formula>RIGHT(YEAR(F3),4) &lt;&gt; RIGHT(YEAR(L6),4)</formula>
    </cfRule>
  </conditionalFormatting>
  <conditionalFormatting sqref="M6">
    <cfRule type="expression" dxfId="288" priority="294">
      <formula>RIGHT(YEAR(F3),4) &lt;&gt; RIGHT(YEAR(L6),4)</formula>
    </cfRule>
  </conditionalFormatting>
  <conditionalFormatting sqref="M7">
    <cfRule type="expression" dxfId="287" priority="293">
      <formula>RIGHT(YEAR(F3),4) &lt;&gt; RIGHT(YEAR(L7),4)</formula>
    </cfRule>
  </conditionalFormatting>
  <conditionalFormatting sqref="L5">
    <cfRule type="expression" dxfId="286" priority="292">
      <formula>RIGHT(YEAR(F3),4) &lt;&gt; RIGHT(YEAR(L5),4)</formula>
    </cfRule>
  </conditionalFormatting>
  <conditionalFormatting sqref="M5">
    <cfRule type="expression" dxfId="285" priority="291">
      <formula>RIGHT(YEAR(F3),4) &lt;&gt; RIGHT(YEAR(L5),4)</formula>
    </cfRule>
  </conditionalFormatting>
  <conditionalFormatting sqref="N5">
    <cfRule type="expression" dxfId="284" priority="201">
      <formula>RIGHT(YEAR($F$3),4) &lt;&gt; RIGHT(YEAR(L5),4)</formula>
    </cfRule>
    <cfRule type="cellIs" dxfId="283" priority="202" operator="equal">
      <formula>"Frei"</formula>
    </cfRule>
    <cfRule type="cellIs" dxfId="282" priority="203" operator="equal">
      <formula>"Urlaub"</formula>
    </cfRule>
    <cfRule type="cellIs" dxfId="281" priority="290" operator="equal">
      <formula>"Krank"</formula>
    </cfRule>
  </conditionalFormatting>
  <conditionalFormatting sqref="L8">
    <cfRule type="expression" dxfId="280" priority="289">
      <formula>RIGHT(YEAR(F3),4) &lt;&gt; RIGHT(YEAR(L8),4)</formula>
    </cfRule>
  </conditionalFormatting>
  <conditionalFormatting sqref="M8">
    <cfRule type="expression" dxfId="279" priority="288">
      <formula>RIGHT(YEAR(F3),4) &lt;&gt; RIGHT(YEAR(L8),4)</formula>
    </cfRule>
  </conditionalFormatting>
  <conditionalFormatting sqref="L9">
    <cfRule type="expression" dxfId="278" priority="287">
      <formula>RIGHT(YEAR(F3),4) &lt;&gt; RIGHT(YEAR(L9),4)</formula>
    </cfRule>
  </conditionalFormatting>
  <conditionalFormatting sqref="M9">
    <cfRule type="expression" dxfId="277" priority="286">
      <formula>RIGHT(YEAR(F3),4) &lt;&gt; RIGHT(YEAR(L9),4)</formula>
    </cfRule>
  </conditionalFormatting>
  <conditionalFormatting sqref="L10">
    <cfRule type="expression" dxfId="276" priority="285">
      <formula>RIGHT(YEAR(F3),4) &lt;&gt; RIGHT(YEAR(L10),4)</formula>
    </cfRule>
  </conditionalFormatting>
  <conditionalFormatting sqref="M10">
    <cfRule type="expression" dxfId="275" priority="284">
      <formula>RIGHT(YEAR(F3),4) &lt;&gt; RIGHT(YEAR(L10),4)</formula>
    </cfRule>
  </conditionalFormatting>
  <conditionalFormatting sqref="L11">
    <cfRule type="expression" dxfId="274" priority="283">
      <formula>RIGHT(YEAR(F3),4) &lt;&gt; RIGHT(YEAR(L11),4)</formula>
    </cfRule>
  </conditionalFormatting>
  <conditionalFormatting sqref="M11">
    <cfRule type="expression" dxfId="273" priority="282">
      <formula>RIGHT(YEAR(F3),4) &lt;&gt; RIGHT(YEAR(L11),4)</formula>
    </cfRule>
  </conditionalFormatting>
  <conditionalFormatting sqref="L12">
    <cfRule type="expression" dxfId="272" priority="281">
      <formula>RIGHT(YEAR(F3),4) &lt;&gt; RIGHT(YEAR(L12),4)</formula>
    </cfRule>
  </conditionalFormatting>
  <conditionalFormatting sqref="M12">
    <cfRule type="expression" dxfId="271" priority="280">
      <formula>RIGHT(YEAR(F3),4) &lt;&gt; RIGHT(YEAR(L12),4)</formula>
    </cfRule>
  </conditionalFormatting>
  <conditionalFormatting sqref="L13">
    <cfRule type="expression" dxfId="270" priority="279">
      <formula>RIGHT(YEAR(F3),4) &lt;&gt; RIGHT(YEAR(L13),4)</formula>
    </cfRule>
  </conditionalFormatting>
  <conditionalFormatting sqref="M13">
    <cfRule type="expression" dxfId="269" priority="278">
      <formula>RIGHT(YEAR(F3),4) &lt;&gt; RIGHT(YEAR(L13),4)</formula>
    </cfRule>
  </conditionalFormatting>
  <conditionalFormatting sqref="L14">
    <cfRule type="expression" dxfId="268" priority="277">
      <formula>RIGHT(YEAR(F3),4) &lt;&gt; RIGHT(YEAR(L14),4)</formula>
    </cfRule>
  </conditionalFormatting>
  <conditionalFormatting sqref="M14">
    <cfRule type="expression" dxfId="267" priority="276">
      <formula>RIGHT(YEAR(F3),4) &lt;&gt; RIGHT(YEAR(L14),4)</formula>
    </cfRule>
  </conditionalFormatting>
  <conditionalFormatting sqref="L15">
    <cfRule type="expression" dxfId="266" priority="275">
      <formula>RIGHT(YEAR($F$3),4) &lt;&gt; RIGHT(YEAR(L15),4)</formula>
    </cfRule>
  </conditionalFormatting>
  <conditionalFormatting sqref="M15">
    <cfRule type="expression" dxfId="265" priority="274">
      <formula>RIGHT(YEAR($F$3),4) &lt;&gt; RIGHT(YEAR(L15),4)</formula>
    </cfRule>
  </conditionalFormatting>
  <conditionalFormatting sqref="L16">
    <cfRule type="expression" dxfId="264" priority="273">
      <formula>RIGHT(YEAR($F$3),4) &lt;&gt; RIGHT(YEAR(L16),4)</formula>
    </cfRule>
  </conditionalFormatting>
  <conditionalFormatting sqref="M16">
    <cfRule type="expression" dxfId="263" priority="272">
      <formula>RIGHT(YEAR($F$3),4) &lt;&gt; RIGHT(YEAR(L16),4)</formula>
    </cfRule>
  </conditionalFormatting>
  <conditionalFormatting sqref="L17">
    <cfRule type="expression" dxfId="262" priority="271">
      <formula>RIGHT(YEAR($F$3),4) &lt;&gt; RIGHT(YEAR(L17),4)</formula>
    </cfRule>
  </conditionalFormatting>
  <conditionalFormatting sqref="M17">
    <cfRule type="expression" dxfId="261" priority="270">
      <formula>RIGHT(YEAR($F$3),4) &lt;&gt; RIGHT(YEAR(L17),4)</formula>
    </cfRule>
  </conditionalFormatting>
  <conditionalFormatting sqref="L18:L22">
    <cfRule type="expression" dxfId="260" priority="269">
      <formula>RIGHT(YEAR($F$3),4) &lt;&gt; RIGHT(YEAR(L18),4)</formula>
    </cfRule>
  </conditionalFormatting>
  <conditionalFormatting sqref="M18">
    <cfRule type="expression" dxfId="259" priority="268">
      <formula>RIGHT(YEAR($F$3),4) &lt;&gt; RIGHT(YEAR(L18),4)</formula>
    </cfRule>
  </conditionalFormatting>
  <conditionalFormatting sqref="M19">
    <cfRule type="expression" dxfId="258" priority="267">
      <formula>RIGHT(YEAR($F$3),4) &lt;&gt; RIGHT(YEAR(L19),4)</formula>
    </cfRule>
  </conditionalFormatting>
  <conditionalFormatting sqref="M20">
    <cfRule type="expression" dxfId="257" priority="266">
      <formula>RIGHT(YEAR($F$3),4) &lt;&gt; RIGHT(YEAR(L20),4)</formula>
    </cfRule>
  </conditionalFormatting>
  <conditionalFormatting sqref="M21">
    <cfRule type="expression" dxfId="256" priority="265">
      <formula>RIGHT(YEAR($F$3),4) &lt;&gt; RIGHT(YEAR(L21),4)</formula>
    </cfRule>
  </conditionalFormatting>
  <conditionalFormatting sqref="M22">
    <cfRule type="expression" dxfId="255" priority="264">
      <formula>RIGHT(YEAR($F$3),4) &lt;&gt; RIGHT(YEAR(L22),4)</formula>
    </cfRule>
  </conditionalFormatting>
  <conditionalFormatting sqref="L23">
    <cfRule type="expression" dxfId="254" priority="263">
      <formula>RIGHT(YEAR($F$3),4) &lt;&gt; RIGHT(YEAR(L23),4)</formula>
    </cfRule>
  </conditionalFormatting>
  <conditionalFormatting sqref="M23">
    <cfRule type="expression" dxfId="253" priority="262">
      <formula>RIGHT(YEAR($F$3),4) &lt;&gt; RIGHT(YEAR(L23),4)</formula>
    </cfRule>
  </conditionalFormatting>
  <conditionalFormatting sqref="L24">
    <cfRule type="expression" dxfId="252" priority="261">
      <formula>RIGHT(YEAR($F$3),4) &lt;&gt; RIGHT(YEAR(L24),4)</formula>
    </cfRule>
  </conditionalFormatting>
  <conditionalFormatting sqref="M24">
    <cfRule type="expression" dxfId="251" priority="260">
      <formula>RIGHT(YEAR($F$3),4) &lt;&gt; RIGHT(YEAR(L24),4)</formula>
    </cfRule>
  </conditionalFormatting>
  <conditionalFormatting sqref="L2:N2">
    <cfRule type="cellIs" dxfId="250" priority="258" operator="notEqual">
      <formula>"Folgende Tage werden automatisch abgezogen"</formula>
    </cfRule>
  </conditionalFormatting>
  <conditionalFormatting sqref="L25:L29">
    <cfRule type="expression" dxfId="249" priority="257">
      <formula>RIGHT(YEAR($F$3),4) &lt;&gt; RIGHT(YEAR(L25),4)</formula>
    </cfRule>
  </conditionalFormatting>
  <conditionalFormatting sqref="M25">
    <cfRule type="expression" dxfId="248" priority="256">
      <formula>RIGHT(YEAR($F$3),4) &lt;&gt; RIGHT(YEAR(L25),4)</formula>
    </cfRule>
  </conditionalFormatting>
  <conditionalFormatting sqref="M26">
    <cfRule type="expression" dxfId="247" priority="255">
      <formula>RIGHT(YEAR($F$3),4) &lt;&gt; RIGHT(YEAR(L26),4)</formula>
    </cfRule>
  </conditionalFormatting>
  <conditionalFormatting sqref="M27">
    <cfRule type="expression" dxfId="246" priority="254">
      <formula>RIGHT(YEAR($F$3),4) &lt;&gt; RIGHT(YEAR(L27),4)</formula>
    </cfRule>
  </conditionalFormatting>
  <conditionalFormatting sqref="M28">
    <cfRule type="expression" dxfId="245" priority="253">
      <formula>RIGHT(YEAR($F$3),4) &lt;&gt; RIGHT(YEAR(L28),4)</formula>
    </cfRule>
  </conditionalFormatting>
  <conditionalFormatting sqref="M29">
    <cfRule type="expression" dxfId="244" priority="252">
      <formula>RIGHT(YEAR($F$3),4) &lt;&gt; RIGHT(YEAR(L29),4)</formula>
    </cfRule>
  </conditionalFormatting>
  <conditionalFormatting sqref="L30">
    <cfRule type="expression" dxfId="243" priority="251">
      <formula>RIGHT(YEAR($F$3),4) &lt;&gt; RIGHT(YEAR(L30),4)</formula>
    </cfRule>
  </conditionalFormatting>
  <conditionalFormatting sqref="M30">
    <cfRule type="expression" dxfId="242" priority="250">
      <formula>RIGHT(YEAR($F$3),4) &lt;&gt; RIGHT(YEAR(L30),4)</formula>
    </cfRule>
  </conditionalFormatting>
  <conditionalFormatting sqref="L31">
    <cfRule type="expression" dxfId="241" priority="249">
      <formula>RIGHT(YEAR($F$3),4) &lt;&gt; RIGHT(YEAR(L31),4)</formula>
    </cfRule>
  </conditionalFormatting>
  <conditionalFormatting sqref="M31">
    <cfRule type="expression" dxfId="240" priority="248">
      <formula>RIGHT(YEAR($F$3),4) &lt;&gt; RIGHT(YEAR(L31),4)</formula>
    </cfRule>
  </conditionalFormatting>
  <conditionalFormatting sqref="L32">
    <cfRule type="expression" dxfId="239" priority="247">
      <formula>RIGHT(YEAR($F$3),4) &lt;&gt; RIGHT(YEAR(L32),4)</formula>
    </cfRule>
  </conditionalFormatting>
  <conditionalFormatting sqref="M32">
    <cfRule type="expression" dxfId="238" priority="246">
      <formula>RIGHT(YEAR($F$3),4) &lt;&gt; RIGHT(YEAR(L32),4)</formula>
    </cfRule>
  </conditionalFormatting>
  <conditionalFormatting sqref="L33">
    <cfRule type="expression" dxfId="237" priority="245">
      <formula>RIGHT(YEAR($F$3),4) &lt;&gt; RIGHT(YEAR(L33),4)</formula>
    </cfRule>
  </conditionalFormatting>
  <conditionalFormatting sqref="M33">
    <cfRule type="expression" dxfId="236" priority="244">
      <formula>RIGHT(YEAR($F$3),4) &lt;&gt; RIGHT(YEAR(L33),4)</formula>
    </cfRule>
  </conditionalFormatting>
  <conditionalFormatting sqref="L34">
    <cfRule type="expression" dxfId="235" priority="243">
      <formula>RIGHT(YEAR($F$3),4) &lt;&gt; RIGHT(YEAR(L34),4)</formula>
    </cfRule>
  </conditionalFormatting>
  <conditionalFormatting sqref="M34">
    <cfRule type="expression" dxfId="234" priority="242">
      <formula>RIGHT(YEAR($F$3),4) &lt;&gt; RIGHT(YEAR(L34),4)</formula>
    </cfRule>
  </conditionalFormatting>
  <conditionalFormatting sqref="L35">
    <cfRule type="expression" dxfId="233" priority="241">
      <formula>RIGHT(YEAR($F$3),4) &lt;&gt; RIGHT(YEAR(L35),4)</formula>
    </cfRule>
  </conditionalFormatting>
  <conditionalFormatting sqref="M35">
    <cfRule type="expression" dxfId="232" priority="240">
      <formula>RIGHT(YEAR($F$3),4) &lt;&gt; RIGHT(YEAR(L35),4)</formula>
    </cfRule>
  </conditionalFormatting>
  <conditionalFormatting sqref="L36">
    <cfRule type="expression" dxfId="231" priority="239">
      <formula>RIGHT(YEAR($F$3),4) &lt;&gt; RIGHT(YEAR(L36),4)</formula>
    </cfRule>
  </conditionalFormatting>
  <conditionalFormatting sqref="M36">
    <cfRule type="expression" dxfId="230" priority="238">
      <formula>RIGHT(YEAR($F$3),4) &lt;&gt; RIGHT(YEAR(L36),4)</formula>
    </cfRule>
  </conditionalFormatting>
  <conditionalFormatting sqref="L37">
    <cfRule type="expression" dxfId="229" priority="237">
      <formula>RIGHT(YEAR($F$3),4) &lt;&gt; RIGHT(YEAR(L37),4)</formula>
    </cfRule>
  </conditionalFormatting>
  <conditionalFormatting sqref="M37">
    <cfRule type="expression" dxfId="228" priority="236">
      <formula>RIGHT(YEAR($F$3),4) &lt;&gt; RIGHT(YEAR(L37),4)</formula>
    </cfRule>
  </conditionalFormatting>
  <conditionalFormatting sqref="L38">
    <cfRule type="expression" dxfId="227" priority="235">
      <formula>RIGHT(YEAR($F$3),4) &lt;&gt; RIGHT(YEAR(L38),4)</formula>
    </cfRule>
  </conditionalFormatting>
  <conditionalFormatting sqref="M38">
    <cfRule type="expression" dxfId="226" priority="234">
      <formula>RIGHT(YEAR($F$3),4) &lt;&gt; RIGHT(YEAR(L38),4)</formula>
    </cfRule>
  </conditionalFormatting>
  <conditionalFormatting sqref="L39">
    <cfRule type="expression" dxfId="225" priority="233">
      <formula>RIGHT(YEAR($F$3),4) &lt;&gt; RIGHT(YEAR(L39),4)</formula>
    </cfRule>
  </conditionalFormatting>
  <conditionalFormatting sqref="M39">
    <cfRule type="expression" dxfId="224" priority="232">
      <formula>RIGHT(YEAR($F$3),4) &lt;&gt; RIGHT(YEAR(L39),4)</formula>
    </cfRule>
  </conditionalFormatting>
  <conditionalFormatting sqref="L40">
    <cfRule type="expression" dxfId="223" priority="231">
      <formula>RIGHT(YEAR($F$3),4) &lt;&gt; RIGHT(YEAR(L40),4)</formula>
    </cfRule>
  </conditionalFormatting>
  <conditionalFormatting sqref="M40">
    <cfRule type="expression" dxfId="222" priority="230">
      <formula>RIGHT(YEAR($F$3),4) &lt;&gt; RIGHT(YEAR(L40),4)</formula>
    </cfRule>
  </conditionalFormatting>
  <conditionalFormatting sqref="L41">
    <cfRule type="expression" dxfId="221" priority="229">
      <formula>RIGHT(YEAR($F$3),4) &lt;&gt; RIGHT(YEAR(L41),4)</formula>
    </cfRule>
  </conditionalFormatting>
  <conditionalFormatting sqref="M41">
    <cfRule type="expression" dxfId="220" priority="228">
      <formula>RIGHT(YEAR($F$3),4) &lt;&gt; RIGHT(YEAR(L41),4)</formula>
    </cfRule>
  </conditionalFormatting>
  <conditionalFormatting sqref="L42">
    <cfRule type="expression" dxfId="219" priority="227">
      <formula>RIGHT(YEAR($F$3),4) &lt;&gt; RIGHT(YEAR(L42),4)</formula>
    </cfRule>
  </conditionalFormatting>
  <conditionalFormatting sqref="M42">
    <cfRule type="expression" dxfId="218" priority="226">
      <formula>RIGHT(YEAR($F$3),4) &lt;&gt; RIGHT(YEAR(L42),4)</formula>
    </cfRule>
  </conditionalFormatting>
  <conditionalFormatting sqref="L43:L47">
    <cfRule type="expression" dxfId="217" priority="225">
      <formula>RIGHT(YEAR($F$3),4) &lt;&gt; RIGHT(YEAR(L43),4)</formula>
    </cfRule>
  </conditionalFormatting>
  <conditionalFormatting sqref="M43">
    <cfRule type="expression" dxfId="216" priority="224">
      <formula>RIGHT(YEAR($F$3),4) &lt;&gt; RIGHT(YEAR(L43),4)</formula>
    </cfRule>
  </conditionalFormatting>
  <conditionalFormatting sqref="M44">
    <cfRule type="expression" dxfId="215" priority="223">
      <formula>RIGHT(YEAR($F$3),4) &lt;&gt; RIGHT(YEAR(L44),4)</formula>
    </cfRule>
  </conditionalFormatting>
  <conditionalFormatting sqref="M45">
    <cfRule type="expression" dxfId="214" priority="222">
      <formula>RIGHT(YEAR($F$3),4) &lt;&gt; RIGHT(YEAR(L45),4)</formula>
    </cfRule>
  </conditionalFormatting>
  <conditionalFormatting sqref="M46">
    <cfRule type="expression" dxfId="213" priority="221">
      <formula>RIGHT(YEAR($F$3),4) &lt;&gt; RIGHT(YEAR(L46),4)</formula>
    </cfRule>
  </conditionalFormatting>
  <conditionalFormatting sqref="M47">
    <cfRule type="expression" dxfId="212" priority="220">
      <formula>RIGHT(YEAR($F$3),4) &lt;&gt; RIGHT(YEAR(L47),4)</formula>
    </cfRule>
  </conditionalFormatting>
  <conditionalFormatting sqref="L48">
    <cfRule type="expression" dxfId="211" priority="219">
      <formula>RIGHT(YEAR($F$3),4) &lt;&gt; RIGHT(YEAR(L48),4)</formula>
    </cfRule>
  </conditionalFormatting>
  <conditionalFormatting sqref="M48">
    <cfRule type="expression" dxfId="210" priority="218">
      <formula>RIGHT(YEAR($F$3),4) &lt;&gt; RIGHT(YEAR(L48),4)</formula>
    </cfRule>
  </conditionalFormatting>
  <conditionalFormatting sqref="L49">
    <cfRule type="expression" dxfId="209" priority="217">
      <formula>RIGHT(YEAR($F$3),4) &lt;&gt; RIGHT(YEAR(L49),4)</formula>
    </cfRule>
  </conditionalFormatting>
  <conditionalFormatting sqref="M49">
    <cfRule type="expression" dxfId="208" priority="216">
      <formula>RIGHT(YEAR($F$3),4) &lt;&gt; RIGHT(YEAR(L49),4)</formula>
    </cfRule>
  </conditionalFormatting>
  <conditionalFormatting sqref="L50">
    <cfRule type="expression" dxfId="207" priority="215">
      <formula>RIGHT(YEAR($F$3),4) &lt;&gt; RIGHT(YEAR(L50),4)</formula>
    </cfRule>
  </conditionalFormatting>
  <conditionalFormatting sqref="M50">
    <cfRule type="expression" dxfId="206" priority="214">
      <formula>RIGHT(YEAR($F$3),4) &lt;&gt; RIGHT(YEAR(L50),4)</formula>
    </cfRule>
  </conditionalFormatting>
  <conditionalFormatting sqref="L51">
    <cfRule type="expression" dxfId="205" priority="213">
      <formula>RIGHT(YEAR($F$3),4) &lt;&gt; RIGHT(YEAR(L51),4)</formula>
    </cfRule>
  </conditionalFormatting>
  <conditionalFormatting sqref="M51">
    <cfRule type="expression" dxfId="204" priority="212">
      <formula>RIGHT(YEAR($F$3),4) &lt;&gt; RIGHT(YEAR(L51),4)</formula>
    </cfRule>
  </conditionalFormatting>
  <conditionalFormatting sqref="L52">
    <cfRule type="expression" dxfId="203" priority="211">
      <formula>RIGHT(YEAR($F$3),4) &lt;&gt; RIGHT(YEAR(L52),4)</formula>
    </cfRule>
  </conditionalFormatting>
  <conditionalFormatting sqref="M52">
    <cfRule type="expression" dxfId="202" priority="210">
      <formula>RIGHT(YEAR($F$3),4) &lt;&gt; RIGHT(YEAR(L52),4)</formula>
    </cfRule>
  </conditionalFormatting>
  <conditionalFormatting sqref="L53">
    <cfRule type="expression" dxfId="201" priority="209">
      <formula>RIGHT(YEAR($F$3),4) &lt;&gt; RIGHT(YEAR(L53),4)</formula>
    </cfRule>
  </conditionalFormatting>
  <conditionalFormatting sqref="M53">
    <cfRule type="expression" dxfId="200" priority="208">
      <formula>RIGHT(YEAR($F$3),4) &lt;&gt; RIGHT(YEAR(L53),4)</formula>
    </cfRule>
  </conditionalFormatting>
  <conditionalFormatting sqref="L54">
    <cfRule type="expression" dxfId="199" priority="207">
      <formula>RIGHT(YEAR($F$3),4) &lt;&gt; RIGHT(YEAR(L54),4)</formula>
    </cfRule>
  </conditionalFormatting>
  <conditionalFormatting sqref="M54">
    <cfRule type="expression" dxfId="198" priority="206">
      <formula>RIGHT(YEAR($F$3),4) &lt;&gt; RIGHT(YEAR(L54),4)</formula>
    </cfRule>
  </conditionalFormatting>
  <conditionalFormatting sqref="L55">
    <cfRule type="expression" dxfId="197" priority="205">
      <formula>RIGHT(YEAR($F$3),4) &lt;&gt; RIGHT(YEAR(L55),4)</formula>
    </cfRule>
  </conditionalFormatting>
  <conditionalFormatting sqref="M55">
    <cfRule type="expression" dxfId="196" priority="204">
      <formula>RIGHT(YEAR($F$3),4) &lt;&gt; RIGHT(YEAR(L55),4)</formula>
    </cfRule>
  </conditionalFormatting>
  <conditionalFormatting sqref="N6">
    <cfRule type="expression" dxfId="195" priority="197">
      <formula>RIGHT(YEAR($F$3),4) &lt;&gt; RIGHT(YEAR(L6),4)</formula>
    </cfRule>
    <cfRule type="cellIs" dxfId="194" priority="198" operator="equal">
      <formula>"Frei"</formula>
    </cfRule>
    <cfRule type="cellIs" dxfId="193" priority="199" operator="equal">
      <formula>"Urlaub"</formula>
    </cfRule>
    <cfRule type="cellIs" dxfId="192" priority="200" operator="equal">
      <formula>"Krank"</formula>
    </cfRule>
  </conditionalFormatting>
  <conditionalFormatting sqref="N7">
    <cfRule type="expression" dxfId="191" priority="193">
      <formula>RIGHT(YEAR($F$3),4) &lt;&gt; RIGHT(YEAR(L7),4)</formula>
    </cfRule>
    <cfRule type="cellIs" dxfId="190" priority="194" operator="equal">
      <formula>"Frei"</formula>
    </cfRule>
    <cfRule type="cellIs" dxfId="189" priority="195" operator="equal">
      <formula>"Urlaub"</formula>
    </cfRule>
    <cfRule type="cellIs" dxfId="188" priority="196" operator="equal">
      <formula>"Krank"</formula>
    </cfRule>
  </conditionalFormatting>
  <conditionalFormatting sqref="N8">
    <cfRule type="expression" dxfId="187" priority="189">
      <formula>RIGHT(YEAR($F$3),4) &lt;&gt; RIGHT(YEAR(L8),4)</formula>
    </cfRule>
    <cfRule type="cellIs" dxfId="186" priority="190" operator="equal">
      <formula>"Frei"</formula>
    </cfRule>
    <cfRule type="cellIs" dxfId="185" priority="191" operator="equal">
      <formula>"Urlaub"</formula>
    </cfRule>
    <cfRule type="cellIs" dxfId="184" priority="192" operator="equal">
      <formula>"Krank"</formula>
    </cfRule>
  </conditionalFormatting>
  <conditionalFormatting sqref="N9">
    <cfRule type="expression" dxfId="183" priority="185">
      <formula>RIGHT(YEAR($F$3),4) &lt;&gt; RIGHT(YEAR(L9),4)</formula>
    </cfRule>
    <cfRule type="cellIs" dxfId="182" priority="186" operator="equal">
      <formula>"Frei"</formula>
    </cfRule>
    <cfRule type="cellIs" dxfId="181" priority="187" operator="equal">
      <formula>"Urlaub"</formula>
    </cfRule>
    <cfRule type="cellIs" dxfId="180" priority="188" operator="equal">
      <formula>"Krank"</formula>
    </cfRule>
  </conditionalFormatting>
  <conditionalFormatting sqref="N10">
    <cfRule type="expression" dxfId="179" priority="181">
      <formula>RIGHT(YEAR($F$3),4) &lt;&gt; RIGHT(YEAR(L10),4)</formula>
    </cfRule>
    <cfRule type="cellIs" dxfId="178" priority="182" operator="equal">
      <formula>"Frei"</formula>
    </cfRule>
    <cfRule type="cellIs" dxfId="177" priority="183" operator="equal">
      <formula>"Urlaub"</formula>
    </cfRule>
    <cfRule type="cellIs" dxfId="176" priority="184" operator="equal">
      <formula>"Krank"</formula>
    </cfRule>
  </conditionalFormatting>
  <conditionalFormatting sqref="N11">
    <cfRule type="expression" dxfId="175" priority="177">
      <formula>RIGHT(YEAR($F$3),4) &lt;&gt; RIGHT(YEAR(L11),4)</formula>
    </cfRule>
    <cfRule type="cellIs" dxfId="174" priority="178" operator="equal">
      <formula>"Frei"</formula>
    </cfRule>
    <cfRule type="cellIs" dxfId="173" priority="179" operator="equal">
      <formula>"Urlaub"</formula>
    </cfRule>
    <cfRule type="cellIs" dxfId="172" priority="180" operator="equal">
      <formula>"Krank"</formula>
    </cfRule>
  </conditionalFormatting>
  <conditionalFormatting sqref="N12">
    <cfRule type="expression" dxfId="171" priority="173">
      <formula>RIGHT(YEAR($F$3),4) &lt;&gt; RIGHT(YEAR(L12),4)</formula>
    </cfRule>
    <cfRule type="cellIs" dxfId="170" priority="174" operator="equal">
      <formula>"Frei"</formula>
    </cfRule>
    <cfRule type="cellIs" dxfId="169" priority="175" operator="equal">
      <formula>"Urlaub"</formula>
    </cfRule>
    <cfRule type="cellIs" dxfId="168" priority="176" operator="equal">
      <formula>"Krank"</formula>
    </cfRule>
  </conditionalFormatting>
  <conditionalFormatting sqref="N13">
    <cfRule type="expression" dxfId="167" priority="169">
      <formula>RIGHT(YEAR($F$3),4) &lt;&gt; RIGHT(YEAR(L13),4)</formula>
    </cfRule>
    <cfRule type="cellIs" dxfId="166" priority="170" operator="equal">
      <formula>"Frei"</formula>
    </cfRule>
    <cfRule type="cellIs" dxfId="165" priority="171" operator="equal">
      <formula>"Urlaub"</formula>
    </cfRule>
    <cfRule type="cellIs" dxfId="164" priority="172" operator="equal">
      <formula>"Krank"</formula>
    </cfRule>
  </conditionalFormatting>
  <conditionalFormatting sqref="N14">
    <cfRule type="expression" dxfId="163" priority="165">
      <formula>RIGHT(YEAR($F$3),4) &lt;&gt; RIGHT(YEAR(L14),4)</formula>
    </cfRule>
    <cfRule type="cellIs" dxfId="162" priority="166" operator="equal">
      <formula>"Frei"</formula>
    </cfRule>
    <cfRule type="cellIs" dxfId="161" priority="167" operator="equal">
      <formula>"Urlaub"</formula>
    </cfRule>
    <cfRule type="cellIs" dxfId="160" priority="168" operator="equal">
      <formula>"Krank"</formula>
    </cfRule>
  </conditionalFormatting>
  <conditionalFormatting sqref="N15">
    <cfRule type="expression" dxfId="159" priority="161">
      <formula>RIGHT(YEAR($F$3),4) &lt;&gt; RIGHT(YEAR(L15),4)</formula>
    </cfRule>
    <cfRule type="cellIs" dxfId="158" priority="162" operator="equal">
      <formula>"Frei"</formula>
    </cfRule>
    <cfRule type="cellIs" dxfId="157" priority="163" operator="equal">
      <formula>"Urlaub"</formula>
    </cfRule>
    <cfRule type="cellIs" dxfId="156" priority="164" operator="equal">
      <formula>"Krank"</formula>
    </cfRule>
  </conditionalFormatting>
  <conditionalFormatting sqref="N16">
    <cfRule type="expression" dxfId="155" priority="157">
      <formula>RIGHT(YEAR($F$3),4) &lt;&gt; RIGHT(YEAR(L16),4)</formula>
    </cfRule>
    <cfRule type="cellIs" dxfId="154" priority="158" operator="equal">
      <formula>"Frei"</formula>
    </cfRule>
    <cfRule type="cellIs" dxfId="153" priority="159" operator="equal">
      <formula>"Urlaub"</formula>
    </cfRule>
    <cfRule type="cellIs" dxfId="152" priority="160" operator="equal">
      <formula>"Krank"</formula>
    </cfRule>
  </conditionalFormatting>
  <conditionalFormatting sqref="N17">
    <cfRule type="expression" dxfId="151" priority="153">
      <formula>RIGHT(YEAR($F$3),4) &lt;&gt; RIGHT(YEAR(L17),4)</formula>
    </cfRule>
    <cfRule type="cellIs" dxfId="150" priority="154" operator="equal">
      <formula>"Frei"</formula>
    </cfRule>
    <cfRule type="cellIs" dxfId="149" priority="155" operator="equal">
      <formula>"Urlaub"</formula>
    </cfRule>
    <cfRule type="cellIs" dxfId="148" priority="156" operator="equal">
      <formula>"Krank"</formula>
    </cfRule>
  </conditionalFormatting>
  <conditionalFormatting sqref="N18">
    <cfRule type="expression" dxfId="147" priority="149">
      <formula>RIGHT(YEAR($F$3),4) &lt;&gt; RIGHT(YEAR(L18),4)</formula>
    </cfRule>
    <cfRule type="cellIs" dxfId="146" priority="150" operator="equal">
      <formula>"Frei"</formula>
    </cfRule>
    <cfRule type="cellIs" dxfId="145" priority="151" operator="equal">
      <formula>"Urlaub"</formula>
    </cfRule>
    <cfRule type="cellIs" dxfId="144" priority="152" operator="equal">
      <formula>"Krank"</formula>
    </cfRule>
  </conditionalFormatting>
  <conditionalFormatting sqref="N19">
    <cfRule type="expression" dxfId="143" priority="145">
      <formula>RIGHT(YEAR($F$3),4) &lt;&gt; RIGHT(YEAR(L19),4)</formula>
    </cfRule>
    <cfRule type="cellIs" dxfId="142" priority="146" operator="equal">
      <formula>"Frei"</formula>
    </cfRule>
    <cfRule type="cellIs" dxfId="141" priority="147" operator="equal">
      <formula>"Urlaub"</formula>
    </cfRule>
    <cfRule type="cellIs" dxfId="140" priority="148" operator="equal">
      <formula>"Krank"</formula>
    </cfRule>
  </conditionalFormatting>
  <conditionalFormatting sqref="N20">
    <cfRule type="expression" dxfId="139" priority="141">
      <formula>RIGHT(YEAR($F$3),4) &lt;&gt; RIGHT(YEAR(L20),4)</formula>
    </cfRule>
    <cfRule type="cellIs" dxfId="138" priority="142" operator="equal">
      <formula>"Frei"</formula>
    </cfRule>
    <cfRule type="cellIs" dxfId="137" priority="143" operator="equal">
      <formula>"Urlaub"</formula>
    </cfRule>
    <cfRule type="cellIs" dxfId="136" priority="144" operator="equal">
      <formula>"Krank"</formula>
    </cfRule>
  </conditionalFormatting>
  <conditionalFormatting sqref="N21">
    <cfRule type="expression" dxfId="135" priority="137">
      <formula>RIGHT(YEAR($F$3),4) &lt;&gt; RIGHT(YEAR(L21),4)</formula>
    </cfRule>
    <cfRule type="cellIs" dxfId="134" priority="138" operator="equal">
      <formula>"Frei"</formula>
    </cfRule>
    <cfRule type="cellIs" dxfId="133" priority="139" operator="equal">
      <formula>"Urlaub"</formula>
    </cfRule>
    <cfRule type="cellIs" dxfId="132" priority="140" operator="equal">
      <formula>"Krank"</formula>
    </cfRule>
  </conditionalFormatting>
  <conditionalFormatting sqref="N22">
    <cfRule type="expression" dxfId="131" priority="133">
      <formula>RIGHT(YEAR($F$3),4) &lt;&gt; RIGHT(YEAR(L22),4)</formula>
    </cfRule>
    <cfRule type="cellIs" dxfId="130" priority="134" operator="equal">
      <formula>"Frei"</formula>
    </cfRule>
    <cfRule type="cellIs" dxfId="129" priority="135" operator="equal">
      <formula>"Urlaub"</formula>
    </cfRule>
    <cfRule type="cellIs" dxfId="128" priority="136" operator="equal">
      <formula>"Krank"</formula>
    </cfRule>
  </conditionalFormatting>
  <conditionalFormatting sqref="N23">
    <cfRule type="expression" dxfId="127" priority="129">
      <formula>RIGHT(YEAR($F$3),4) &lt;&gt; RIGHT(YEAR(L23),4)</formula>
    </cfRule>
    <cfRule type="cellIs" dxfId="126" priority="130" operator="equal">
      <formula>"Frei"</formula>
    </cfRule>
    <cfRule type="cellIs" dxfId="125" priority="131" operator="equal">
      <formula>"Urlaub"</formula>
    </cfRule>
    <cfRule type="cellIs" dxfId="124" priority="132" operator="equal">
      <formula>"Krank"</formula>
    </cfRule>
  </conditionalFormatting>
  <conditionalFormatting sqref="N24">
    <cfRule type="expression" dxfId="123" priority="125">
      <formula>RIGHT(YEAR($F$3),4) &lt;&gt; RIGHT(YEAR(L24),4)</formula>
    </cfRule>
    <cfRule type="cellIs" dxfId="122" priority="126" operator="equal">
      <formula>"Frei"</formula>
    </cfRule>
    <cfRule type="cellIs" dxfId="121" priority="127" operator="equal">
      <formula>"Urlaub"</formula>
    </cfRule>
    <cfRule type="cellIs" dxfId="120" priority="128" operator="equal">
      <formula>"Krank"</formula>
    </cfRule>
  </conditionalFormatting>
  <conditionalFormatting sqref="N25">
    <cfRule type="expression" dxfId="119" priority="121">
      <formula>RIGHT(YEAR($F$3),4) &lt;&gt; RIGHT(YEAR(L25),4)</formula>
    </cfRule>
    <cfRule type="cellIs" dxfId="118" priority="122" operator="equal">
      <formula>"Frei"</formula>
    </cfRule>
    <cfRule type="cellIs" dxfId="117" priority="123" operator="equal">
      <formula>"Urlaub"</formula>
    </cfRule>
    <cfRule type="cellIs" dxfId="116" priority="124" operator="equal">
      <formula>"Krank"</formula>
    </cfRule>
  </conditionalFormatting>
  <conditionalFormatting sqref="N26">
    <cfRule type="expression" dxfId="115" priority="117">
      <formula>RIGHT(YEAR($F$3),4) &lt;&gt; RIGHT(YEAR(L26),4)</formula>
    </cfRule>
    <cfRule type="cellIs" dxfId="114" priority="118" operator="equal">
      <formula>"Frei"</formula>
    </cfRule>
    <cfRule type="cellIs" dxfId="113" priority="119" operator="equal">
      <formula>"Urlaub"</formula>
    </cfRule>
    <cfRule type="cellIs" dxfId="112" priority="120" operator="equal">
      <formula>"Krank"</formula>
    </cfRule>
  </conditionalFormatting>
  <conditionalFormatting sqref="N27">
    <cfRule type="expression" dxfId="111" priority="113">
      <formula>RIGHT(YEAR($F$3),4) &lt;&gt; RIGHT(YEAR(L27),4)</formula>
    </cfRule>
    <cfRule type="cellIs" dxfId="110" priority="114" operator="equal">
      <formula>"Frei"</formula>
    </cfRule>
    <cfRule type="cellIs" dxfId="109" priority="115" operator="equal">
      <formula>"Urlaub"</formula>
    </cfRule>
    <cfRule type="cellIs" dxfId="108" priority="116" operator="equal">
      <formula>"Krank"</formula>
    </cfRule>
  </conditionalFormatting>
  <conditionalFormatting sqref="N28">
    <cfRule type="expression" dxfId="107" priority="109">
      <formula>RIGHT(YEAR($F$3),4) &lt;&gt; RIGHT(YEAR(L28),4)</formula>
    </cfRule>
    <cfRule type="cellIs" dxfId="106" priority="110" operator="equal">
      <formula>"Frei"</formula>
    </cfRule>
    <cfRule type="cellIs" dxfId="105" priority="111" operator="equal">
      <formula>"Urlaub"</formula>
    </cfRule>
    <cfRule type="cellIs" dxfId="104" priority="112" operator="equal">
      <formula>"Krank"</formula>
    </cfRule>
  </conditionalFormatting>
  <conditionalFormatting sqref="N29">
    <cfRule type="expression" dxfId="103" priority="105">
      <formula>RIGHT(YEAR($F$3),4) &lt;&gt; RIGHT(YEAR(L29),4)</formula>
    </cfRule>
    <cfRule type="cellIs" dxfId="102" priority="106" operator="equal">
      <formula>"Frei"</formula>
    </cfRule>
    <cfRule type="cellIs" dxfId="101" priority="107" operator="equal">
      <formula>"Urlaub"</formula>
    </cfRule>
    <cfRule type="cellIs" dxfId="100" priority="108" operator="equal">
      <formula>"Krank"</formula>
    </cfRule>
  </conditionalFormatting>
  <conditionalFormatting sqref="N30">
    <cfRule type="expression" dxfId="99" priority="101">
      <formula>RIGHT(YEAR($F$3),4) &lt;&gt; RIGHT(YEAR(L30),4)</formula>
    </cfRule>
    <cfRule type="cellIs" dxfId="98" priority="102" operator="equal">
      <formula>"Frei"</formula>
    </cfRule>
    <cfRule type="cellIs" dxfId="97" priority="103" operator="equal">
      <formula>"Urlaub"</formula>
    </cfRule>
    <cfRule type="cellIs" dxfId="96" priority="104" operator="equal">
      <formula>"Krank"</formula>
    </cfRule>
  </conditionalFormatting>
  <conditionalFormatting sqref="N31">
    <cfRule type="expression" dxfId="95" priority="97">
      <formula>RIGHT(YEAR($F$3),4) &lt;&gt; RIGHT(YEAR(L31),4)</formula>
    </cfRule>
    <cfRule type="cellIs" dxfId="94" priority="98" operator="equal">
      <formula>"Frei"</formula>
    </cfRule>
    <cfRule type="cellIs" dxfId="93" priority="99" operator="equal">
      <formula>"Urlaub"</formula>
    </cfRule>
    <cfRule type="cellIs" dxfId="92" priority="100" operator="equal">
      <formula>"Krank"</formula>
    </cfRule>
  </conditionalFormatting>
  <conditionalFormatting sqref="N32">
    <cfRule type="expression" dxfId="91" priority="93">
      <formula>RIGHT(YEAR($F$3),4) &lt;&gt; RIGHT(YEAR(L32),4)</formula>
    </cfRule>
    <cfRule type="cellIs" dxfId="90" priority="94" operator="equal">
      <formula>"Frei"</formula>
    </cfRule>
    <cfRule type="cellIs" dxfId="89" priority="95" operator="equal">
      <formula>"Urlaub"</formula>
    </cfRule>
    <cfRule type="cellIs" dxfId="88" priority="96" operator="equal">
      <formula>"Krank"</formula>
    </cfRule>
  </conditionalFormatting>
  <conditionalFormatting sqref="N33">
    <cfRule type="expression" dxfId="87" priority="89">
      <formula>RIGHT(YEAR($F$3),4) &lt;&gt; RIGHT(YEAR(L33),4)</formula>
    </cfRule>
    <cfRule type="cellIs" dxfId="86" priority="90" operator="equal">
      <formula>"Frei"</formula>
    </cfRule>
    <cfRule type="cellIs" dxfId="85" priority="91" operator="equal">
      <formula>"Urlaub"</formula>
    </cfRule>
    <cfRule type="cellIs" dxfId="84" priority="92" operator="equal">
      <formula>"Krank"</formula>
    </cfRule>
  </conditionalFormatting>
  <conditionalFormatting sqref="N34">
    <cfRule type="expression" dxfId="83" priority="85">
      <formula>RIGHT(YEAR($F$3),4) &lt;&gt; RIGHT(YEAR(L34),4)</formula>
    </cfRule>
    <cfRule type="cellIs" dxfId="82" priority="86" operator="equal">
      <formula>"Frei"</formula>
    </cfRule>
    <cfRule type="cellIs" dxfId="81" priority="87" operator="equal">
      <formula>"Urlaub"</formula>
    </cfRule>
    <cfRule type="cellIs" dxfId="80" priority="88" operator="equal">
      <formula>"Krank"</formula>
    </cfRule>
  </conditionalFormatting>
  <conditionalFormatting sqref="N35">
    <cfRule type="expression" dxfId="79" priority="81">
      <formula>RIGHT(YEAR($F$3),4) &lt;&gt; RIGHT(YEAR(L35),4)</formula>
    </cfRule>
    <cfRule type="cellIs" dxfId="78" priority="82" operator="equal">
      <formula>"Frei"</formula>
    </cfRule>
    <cfRule type="cellIs" dxfId="77" priority="83" operator="equal">
      <formula>"Urlaub"</formula>
    </cfRule>
    <cfRule type="cellIs" dxfId="76" priority="84" operator="equal">
      <formula>"Krank"</formula>
    </cfRule>
  </conditionalFormatting>
  <conditionalFormatting sqref="N36">
    <cfRule type="expression" dxfId="75" priority="77">
      <formula>RIGHT(YEAR($F$3),4) &lt;&gt; RIGHT(YEAR(L36),4)</formula>
    </cfRule>
    <cfRule type="cellIs" dxfId="74" priority="78" operator="equal">
      <formula>"Frei"</formula>
    </cfRule>
    <cfRule type="cellIs" dxfId="73" priority="79" operator="equal">
      <formula>"Urlaub"</formula>
    </cfRule>
    <cfRule type="cellIs" dxfId="72" priority="80" operator="equal">
      <formula>"Krank"</formula>
    </cfRule>
  </conditionalFormatting>
  <conditionalFormatting sqref="N37">
    <cfRule type="expression" dxfId="71" priority="73">
      <formula>RIGHT(YEAR($F$3),4) &lt;&gt; RIGHT(YEAR(L37),4)</formula>
    </cfRule>
    <cfRule type="cellIs" dxfId="70" priority="74" operator="equal">
      <formula>"Frei"</formula>
    </cfRule>
    <cfRule type="cellIs" dxfId="69" priority="75" operator="equal">
      <formula>"Urlaub"</formula>
    </cfRule>
    <cfRule type="cellIs" dxfId="68" priority="76" operator="equal">
      <formula>"Krank"</formula>
    </cfRule>
  </conditionalFormatting>
  <conditionalFormatting sqref="N38">
    <cfRule type="expression" dxfId="67" priority="69">
      <formula>RIGHT(YEAR($F$3),4) &lt;&gt; RIGHT(YEAR(L38),4)</formula>
    </cfRule>
    <cfRule type="cellIs" dxfId="66" priority="70" operator="equal">
      <formula>"Frei"</formula>
    </cfRule>
    <cfRule type="cellIs" dxfId="65" priority="71" operator="equal">
      <formula>"Urlaub"</formula>
    </cfRule>
    <cfRule type="cellIs" dxfId="64" priority="72" operator="equal">
      <formula>"Krank"</formula>
    </cfRule>
  </conditionalFormatting>
  <conditionalFormatting sqref="N39">
    <cfRule type="expression" dxfId="63" priority="65">
      <formula>RIGHT(YEAR($F$3),4) &lt;&gt; RIGHT(YEAR(L39),4)</formula>
    </cfRule>
    <cfRule type="cellIs" dxfId="62" priority="66" operator="equal">
      <formula>"Frei"</formula>
    </cfRule>
    <cfRule type="cellIs" dxfId="61" priority="67" operator="equal">
      <formula>"Urlaub"</formula>
    </cfRule>
    <cfRule type="cellIs" dxfId="60" priority="68" operator="equal">
      <formula>"Krank"</formula>
    </cfRule>
  </conditionalFormatting>
  <conditionalFormatting sqref="N40">
    <cfRule type="expression" dxfId="59" priority="61">
      <formula>RIGHT(YEAR($F$3),4) &lt;&gt; RIGHT(YEAR(L40),4)</formula>
    </cfRule>
    <cfRule type="cellIs" dxfId="58" priority="62" operator="equal">
      <formula>"Frei"</formula>
    </cfRule>
    <cfRule type="cellIs" dxfId="57" priority="63" operator="equal">
      <formula>"Urlaub"</formula>
    </cfRule>
    <cfRule type="cellIs" dxfId="56" priority="64" operator="equal">
      <formula>"Krank"</formula>
    </cfRule>
  </conditionalFormatting>
  <conditionalFormatting sqref="N41">
    <cfRule type="expression" dxfId="55" priority="57">
      <formula>RIGHT(YEAR($F$3),4) &lt;&gt; RIGHT(YEAR(L41),4)</formula>
    </cfRule>
    <cfRule type="cellIs" dxfId="54" priority="58" operator="equal">
      <formula>"Frei"</formula>
    </cfRule>
    <cfRule type="cellIs" dxfId="53" priority="59" operator="equal">
      <formula>"Urlaub"</formula>
    </cfRule>
    <cfRule type="cellIs" dxfId="52" priority="60" operator="equal">
      <formula>"Krank"</formula>
    </cfRule>
  </conditionalFormatting>
  <conditionalFormatting sqref="N42">
    <cfRule type="expression" dxfId="51" priority="53">
      <formula>RIGHT(YEAR($F$3),4) &lt;&gt; RIGHT(YEAR(L42),4)</formula>
    </cfRule>
    <cfRule type="cellIs" dxfId="50" priority="54" operator="equal">
      <formula>"Frei"</formula>
    </cfRule>
    <cfRule type="cellIs" dxfId="49" priority="55" operator="equal">
      <formula>"Urlaub"</formula>
    </cfRule>
    <cfRule type="cellIs" dxfId="48" priority="56" operator="equal">
      <formula>"Krank"</formula>
    </cfRule>
  </conditionalFormatting>
  <conditionalFormatting sqref="N43">
    <cfRule type="expression" dxfId="47" priority="49">
      <formula>RIGHT(YEAR($F$3),4) &lt;&gt; RIGHT(YEAR(L43),4)</formula>
    </cfRule>
    <cfRule type="cellIs" dxfId="46" priority="50" operator="equal">
      <formula>"Frei"</formula>
    </cfRule>
    <cfRule type="cellIs" dxfId="45" priority="51" operator="equal">
      <formula>"Urlaub"</formula>
    </cfRule>
    <cfRule type="cellIs" dxfId="44" priority="52" operator="equal">
      <formula>"Krank"</formula>
    </cfRule>
  </conditionalFormatting>
  <conditionalFormatting sqref="N44">
    <cfRule type="expression" dxfId="43" priority="45">
      <formula>RIGHT(YEAR($F$3),4) &lt;&gt; RIGHT(YEAR(L44),4)</formula>
    </cfRule>
    <cfRule type="cellIs" dxfId="42" priority="46" operator="equal">
      <formula>"Frei"</formula>
    </cfRule>
    <cfRule type="cellIs" dxfId="41" priority="47" operator="equal">
      <formula>"Urlaub"</formula>
    </cfRule>
    <cfRule type="cellIs" dxfId="40" priority="48" operator="equal">
      <formula>"Krank"</formula>
    </cfRule>
  </conditionalFormatting>
  <conditionalFormatting sqref="N45">
    <cfRule type="expression" dxfId="39" priority="41">
      <formula>RIGHT(YEAR($F$3),4) &lt;&gt; RIGHT(YEAR(L45),4)</formula>
    </cfRule>
    <cfRule type="cellIs" dxfId="38" priority="42" operator="equal">
      <formula>"Frei"</formula>
    </cfRule>
    <cfRule type="cellIs" dxfId="37" priority="43" operator="equal">
      <formula>"Urlaub"</formula>
    </cfRule>
    <cfRule type="cellIs" dxfId="36" priority="44" operator="equal">
      <formula>"Krank"</formula>
    </cfRule>
  </conditionalFormatting>
  <conditionalFormatting sqref="N46">
    <cfRule type="expression" dxfId="35" priority="37">
      <formula>RIGHT(YEAR($F$3),4) &lt;&gt; RIGHT(YEAR(L46),4)</formula>
    </cfRule>
    <cfRule type="cellIs" dxfId="34" priority="38" operator="equal">
      <formula>"Frei"</formula>
    </cfRule>
    <cfRule type="cellIs" dxfId="33" priority="39" operator="equal">
      <formula>"Urlaub"</formula>
    </cfRule>
    <cfRule type="cellIs" dxfId="32" priority="40" operator="equal">
      <formula>"Krank"</formula>
    </cfRule>
  </conditionalFormatting>
  <conditionalFormatting sqref="N47">
    <cfRule type="expression" dxfId="31" priority="33">
      <formula>RIGHT(YEAR($F$3),4) &lt;&gt; RIGHT(YEAR(L47),4)</formula>
    </cfRule>
    <cfRule type="cellIs" dxfId="30" priority="34" operator="equal">
      <formula>"Frei"</formula>
    </cfRule>
    <cfRule type="cellIs" dxfId="29" priority="35" operator="equal">
      <formula>"Urlaub"</formula>
    </cfRule>
    <cfRule type="cellIs" dxfId="28" priority="36" operator="equal">
      <formula>"Krank"</formula>
    </cfRule>
  </conditionalFormatting>
  <conditionalFormatting sqref="N48">
    <cfRule type="expression" dxfId="27" priority="29">
      <formula>RIGHT(YEAR($F$3),4) &lt;&gt; RIGHT(YEAR(L48),4)</formula>
    </cfRule>
    <cfRule type="cellIs" dxfId="26" priority="30" operator="equal">
      <formula>"Frei"</formula>
    </cfRule>
    <cfRule type="cellIs" dxfId="25" priority="31" operator="equal">
      <formula>"Urlaub"</formula>
    </cfRule>
    <cfRule type="cellIs" dxfId="24" priority="32" operator="equal">
      <formula>"Krank"</formula>
    </cfRule>
  </conditionalFormatting>
  <conditionalFormatting sqref="N49">
    <cfRule type="expression" dxfId="23" priority="25">
      <formula>RIGHT(YEAR($F$3),4) &lt;&gt; RIGHT(YEAR(L49),4)</formula>
    </cfRule>
    <cfRule type="cellIs" dxfId="22" priority="26" operator="equal">
      <formula>"Frei"</formula>
    </cfRule>
    <cfRule type="cellIs" dxfId="21" priority="27" operator="equal">
      <formula>"Urlaub"</formula>
    </cfRule>
    <cfRule type="cellIs" dxfId="20" priority="28" operator="equal">
      <formula>"Krank"</formula>
    </cfRule>
  </conditionalFormatting>
  <conditionalFormatting sqref="N50">
    <cfRule type="expression" dxfId="19" priority="21">
      <formula>RIGHT(YEAR($F$3),4) &lt;&gt; RIGHT(YEAR(L50),4)</formula>
    </cfRule>
    <cfRule type="cellIs" dxfId="18" priority="22" operator="equal">
      <formula>"Frei"</formula>
    </cfRule>
    <cfRule type="cellIs" dxfId="17" priority="23" operator="equal">
      <formula>"Urlaub"</formula>
    </cfRule>
    <cfRule type="cellIs" dxfId="16" priority="24" operator="equal">
      <formula>"Krank"</formula>
    </cfRule>
  </conditionalFormatting>
  <conditionalFormatting sqref="N51">
    <cfRule type="expression" dxfId="15" priority="17">
      <formula>RIGHT(YEAR($F$3),4) &lt;&gt; RIGHT(YEAR(L51),4)</formula>
    </cfRule>
    <cfRule type="cellIs" dxfId="14" priority="18" operator="equal">
      <formula>"Frei"</formula>
    </cfRule>
    <cfRule type="cellIs" dxfId="13" priority="19" operator="equal">
      <formula>"Urlaub"</formula>
    </cfRule>
    <cfRule type="cellIs" dxfId="12" priority="20" operator="equal">
      <formula>"Krank"</formula>
    </cfRule>
  </conditionalFormatting>
  <conditionalFormatting sqref="N52">
    <cfRule type="expression" dxfId="11" priority="13">
      <formula>RIGHT(YEAR($F$3),4) &lt;&gt; RIGHT(YEAR(L52),4)</formula>
    </cfRule>
    <cfRule type="cellIs" dxfId="10" priority="14" operator="equal">
      <formula>"Frei"</formula>
    </cfRule>
    <cfRule type="cellIs" dxfId="9" priority="15" operator="equal">
      <formula>"Urlaub"</formula>
    </cfRule>
    <cfRule type="cellIs" dxfId="8" priority="16" operator="equal">
      <formula>"Krank"</formula>
    </cfRule>
  </conditionalFormatting>
  <conditionalFormatting sqref="N53">
    <cfRule type="expression" dxfId="7" priority="9">
      <formula>RIGHT(YEAR($F$3),4) &lt;&gt; RIGHT(YEAR(L53),4)</formula>
    </cfRule>
    <cfRule type="cellIs" dxfId="6" priority="10" operator="equal">
      <formula>"Frei"</formula>
    </cfRule>
    <cfRule type="cellIs" dxfId="5" priority="11" operator="equal">
      <formula>"Urlaub"</formula>
    </cfRule>
    <cfRule type="cellIs" dxfId="4" priority="12" operator="equal">
      <formula>"Krank"</formula>
    </cfRule>
  </conditionalFormatting>
  <conditionalFormatting sqref="N54">
    <cfRule type="expression" dxfId="3" priority="5">
      <formula>RIGHT(YEAR($F$3),4) &lt;&gt; RIGHT(YEAR(L54),4)</formula>
    </cfRule>
    <cfRule type="cellIs" dxfId="2" priority="6" operator="equal">
      <formula>"Frei"</formula>
    </cfRule>
    <cfRule type="cellIs" dxfId="1" priority="7" operator="equal">
      <formula>"Urlaub"</formula>
    </cfRule>
    <cfRule type="cellIs" dxfId="0" priority="8" operator="equal">
      <formula>"Krank"</formula>
    </cfRule>
  </conditionalFormatting>
  <dataValidations count="3">
    <dataValidation type="date" operator="greaterThan" allowBlank="1" showErrorMessage="1" errorTitle="Falsche Eingabe:" error="Datum ab 01.01.2001 eingeben" sqref="L5:L14">
      <formula1>36526</formula1>
    </dataValidation>
    <dataValidation type="list" allowBlank="1" showErrorMessage="1" errorTitle="Hinweis:" error="Eintrag aus der Liste entnehmen" sqref="N15:N55">
      <formula1>$AA$5:$AA$8</formula1>
    </dataValidation>
    <dataValidation type="date" operator="greaterThan" allowBlank="1" showErrorMessage="1" errorTitle="Falsche Eingabe:" error="Datum ab 01.01.1990 eingeben" sqref="L15:L55 F3:F4">
      <formula1>32874</formula1>
    </dataValidation>
  </dataValidation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2026-01-03T12:10:58Z</dcterms:created>
  <dcterms:modified xsi:type="dcterms:W3CDTF">2026-01-03T13:33:56Z</dcterms:modified>
</cp:coreProperties>
</file>