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3"/>
  <workbookPr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5B27578D-1782-425D-9B8B-EA17DC9BC72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" i="1" l="1" a="1"/>
  <c r="T8" i="1" s="1"/>
  <c r="T7" i="1" a="1"/>
  <c r="T7" i="1" s="1"/>
  <c r="T6" i="1" a="1"/>
  <c r="T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<sst xmlns="http://schemas.openxmlformats.org/spreadsheetml/2006/main" count="110" uniqueCount="34">
  <si>
    <t>Jahr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</si>
  <si>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</si>
  <si>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</si>
  <si>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</si>
  <si>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</si>
  <si>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</si>
  <si>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</si>
  <si>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</si>
  <si>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</si>
  <si>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</si>
  <si>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</si>
  <si>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</si>
  <si>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</si>
  <si>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Total</t>
  </si>
  <si>
    <t>Name</t>
  </si>
  <si>
    <t>Kürzel</t>
  </si>
  <si>
    <t>Produkt</t>
  </si>
  <si>
    <t>Meier</t>
  </si>
  <si>
    <t>Müller</t>
  </si>
  <si>
    <t>Schulze</t>
  </si>
  <si>
    <t>Till</t>
  </si>
  <si>
    <t>Ivan</t>
  </si>
  <si>
    <t>Totals</t>
  </si>
  <si>
    <t>MKL</t>
  </si>
  <si>
    <t>MLL</t>
  </si>
  <si>
    <t>SCZ</t>
  </si>
  <si>
    <t>TLL</t>
  </si>
  <si>
    <t>IVNK</t>
  </si>
  <si>
    <t>GRP</t>
  </si>
  <si>
    <t>Produkt_1</t>
  </si>
  <si>
    <t>Produkt_2</t>
  </si>
  <si>
    <t>Produkt_3</t>
  </si>
  <si>
    <t>Produkt_4</t>
  </si>
  <si>
    <t>Produkt_5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</si>
</sst>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###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0" xfId="1" applyFont="1" applyFill="1" applyAlignment="1">
      <alignment vertical="center"/>
    </xf>
    <xf numFmtId="0" fontId="2" fillId="2" borderId="0" xfId="1" applyFont="1" applyFill="1" applyAlignment="1">
      <alignment horizontal="center" vertical="center"/>
    </xf>
    <xf numFmtId="0" fontId="2" fillId="2" borderId="0" xfId="1" applyFont="1" applyFill="1" applyAlignment="1">
      <alignment horizontal="right" vertical="center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vertical="center"/>
    </xf>
    <xf numFmtId="164" fontId="3" fillId="0" borderId="0" xfId="1" applyNumberFormat="1" applyFont="1" applyAlignment="1">
      <alignment horizontal="right" vertical="center"/>
    </xf>
  </cellXfs>
  <cellStyles count="2">
    <cellStyle name="Standard" xfId="0" builtinId="0"/>
    <cellStyle name="Standard 3" xfId="1" xr:uid="{65B713AB-E808-4060-B15C-DA99CE2C2361}"/>
  </cellStyles>
  <dxfs count="2">
    <dxf>
      <font>
        <b/>
        <i val="0"/>
        <color auto="1"/>
      </font>
    </dxf>
    <dxf>
      <font>
        <b/>
        <i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1"/>
  <sheetViews>
    <sheetView tabSelected="1" workbookViewId="0">
      <selection activeCell="T9" sqref="T9"/>
    </sheetView>
  </sheetViews>
  <sheetFormatPr baseColWidth="10" defaultColWidth="8.88671875" defaultRowHeight="14.4" x14ac:dyDescent="0.3"/>
  <cols>
    <col min="1" max="1" width="23.5546875" bestFit="1" customWidth="1"/>
    <col min="2" max="2" width="4.33203125" bestFit="1" customWidth="1"/>
    <col min="3" max="3" width="6" bestFit="1" customWidth="1"/>
    <col min="4" max="4" width="12" bestFit="1" customWidth="1"/>
    <col min="5" max="5" width="7" bestFit="1" customWidth="1"/>
    <col min="6" max="16" width="4.77734375" bestFit="1" customWidth="1"/>
    <col min="17" max="17" width="5.6640625" bestFit="1" customWidth="1"/>
    <col min="20" max="20" width="11.44140625" bestFit="1" customWidth="1"/>
  </cols>
  <sheetData>
    <row r="1" spans="1:20" x14ac:dyDescent="0.3">
      <c r="A1" s="1" t="s">
        <v>14</v>
      </c>
      <c r="B1" s="2" t="s">
        <v>0</v>
      </c>
      <c r="C1" s="2" t="s">
        <v>15</v>
      </c>
      <c r="D1" s="1" t="s">
        <v>16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3" t="s">
        <v>13</v>
      </c>
    </row>
    <row r="2" spans="1:20" x14ac:dyDescent="0.3">
      <c r="A2" s="4" t="s">
        <v>17</v>
      </c>
      <c r="B2" s="5">
        <v>2008</v>
      </c>
      <c r="C2" s="5" t="s">
        <v>23</v>
      </c>
      <c r="D2" s="4" t="s">
        <v>29</v>
      </c>
      <c r="E2" s="6">
        <v>226</v>
      </c>
      <c r="F2" s="6">
        <v>78</v>
      </c>
      <c r="G2" s="6">
        <v>175</v>
      </c>
      <c r="H2" s="6">
        <v>16</v>
      </c>
      <c r="I2" s="6">
        <v>290</v>
      </c>
      <c r="J2" s="6">
        <v>252</v>
      </c>
      <c r="K2" s="6">
        <v>275</v>
      </c>
      <c r="L2" s="6">
        <v>75</v>
      </c>
      <c r="M2" s="6">
        <v>51</v>
      </c>
      <c r="N2" s="6">
        <v>192</v>
      </c>
      <c r="O2" s="6">
        <v>95</v>
      </c>
      <c r="P2" s="6">
        <v>107</v>
      </c>
      <c r="Q2" s="6">
        <v>1832</v>
      </c>
      <c r="T2" s="3" t="s">
        <v>17</v>
      </c>
    </row>
    <row r="3" spans="1:20" x14ac:dyDescent="0.3">
      <c r="A3" s="4" t="s">
        <v>18</v>
      </c>
      <c r="B3" s="5">
        <v>2008</v>
      </c>
      <c r="C3" s="5" t="s">
        <v>24</v>
      </c>
      <c r="D3" s="4" t="s">
        <v>30</v>
      </c>
      <c r="E3" s="6">
        <v>55</v>
      </c>
      <c r="F3" s="6">
        <v>51</v>
      </c>
      <c r="G3" s="6">
        <v>63</v>
      </c>
      <c r="H3" s="6">
        <v>240</v>
      </c>
      <c r="I3" s="6">
        <v>290</v>
      </c>
      <c r="J3" s="6">
        <v>189</v>
      </c>
      <c r="K3" s="6">
        <v>131</v>
      </c>
      <c r="L3" s="6">
        <v>194</v>
      </c>
      <c r="M3" s="6">
        <v>269</v>
      </c>
      <c r="N3" s="6">
        <v>86</v>
      </c>
      <c r="O3" s="6">
        <v>148</v>
      </c>
      <c r="P3" s="6">
        <v>117</v>
      </c>
      <c r="Q3" s="6">
        <v>1833</v>
      </c>
      <c r="T3">
        <v>2008</v>
      </c>
    </row>
    <row r="4" spans="1:20" x14ac:dyDescent="0.3">
      <c r="A4" s="4" t="s">
        <v>19</v>
      </c>
      <c r="B4" s="5">
        <v>2008</v>
      </c>
      <c r="C4" s="5" t="s">
        <v>25</v>
      </c>
      <c r="D4" s="4" t="s">
        <v>31</v>
      </c>
      <c r="E4" s="6">
        <v>100</v>
      </c>
      <c r="F4" s="6">
        <v>37</v>
      </c>
      <c r="G4" s="6">
        <v>153</v>
      </c>
      <c r="H4" s="6">
        <v>28</v>
      </c>
      <c r="I4" s="6">
        <v>119</v>
      </c>
      <c r="J4" s="6">
        <v>163</v>
      </c>
      <c r="K4" s="6">
        <v>236</v>
      </c>
      <c r="L4" s="6">
        <v>90</v>
      </c>
      <c r="M4" s="6">
        <v>66</v>
      </c>
      <c r="N4" s="6">
        <v>43</v>
      </c>
      <c r="O4" s="6">
        <v>211</v>
      </c>
      <c r="P4" s="6">
        <v>221</v>
      </c>
      <c r="Q4" s="6">
        <v>1467</v>
      </c>
      <c r="T4" t="s">
        <v>29</v>
      </c>
    </row>
    <row r="5" spans="1:20" x14ac:dyDescent="0.3">
      <c r="A5" s="4" t="s">
        <v>20</v>
      </c>
      <c r="B5" s="5">
        <v>2008</v>
      </c>
      <c r="C5" s="5" t="s">
        <v>26</v>
      </c>
      <c r="D5" s="4" t="s">
        <v>32</v>
      </c>
      <c r="E5" s="6">
        <v>275</v>
      </c>
      <c r="F5" s="6">
        <v>80</v>
      </c>
      <c r="G5" s="6">
        <v>169</v>
      </c>
      <c r="H5" s="6">
        <v>120</v>
      </c>
      <c r="I5" s="6">
        <v>94</v>
      </c>
      <c r="J5" s="6">
        <v>64</v>
      </c>
      <c r="K5" s="6">
        <v>107</v>
      </c>
      <c r="L5" s="6">
        <v>220</v>
      </c>
      <c r="M5" s="6">
        <v>196</v>
      </c>
      <c r="N5" s="6">
        <v>97</v>
      </c>
      <c r="O5" s="6">
        <v>39</v>
      </c>
      <c r="P5" s="6">
        <v>171</v>
      </c>
      <c r="Q5" s="6">
        <v>1632</v>
      </c>
      <c r="T5" t="s">
        <v>1</v>
      </c>
    </row>
    <row r="6" spans="1:20" x14ac:dyDescent="0.3">
      <c r="A6" s="4" t="s">
        <v>21</v>
      </c>
      <c r="B6" s="5">
        <v>2008</v>
      </c>
      <c r="C6" s="5" t="s">
        <v>27</v>
      </c>
      <c r="D6" s="4" t="s">
        <v>33</v>
      </c>
      <c r="E6" s="6">
        <v>217</v>
      </c>
      <c r="F6" s="6">
        <v>280</v>
      </c>
      <c r="G6" s="6">
        <v>201</v>
      </c>
      <c r="H6" s="6">
        <v>279</v>
      </c>
      <c r="I6" s="6">
        <v>16</v>
      </c>
      <c r="J6" s="6">
        <v>207</v>
      </c>
      <c r="K6" s="6">
        <v>174</v>
      </c>
      <c r="L6" s="6">
        <v>25</v>
      </c>
      <c r="M6" s="6">
        <v>265</v>
      </c>
      <c r="N6" s="6">
        <v>151</v>
      </c>
      <c r="O6" s="6">
        <v>259</v>
      </c>
      <c r="P6" s="6">
        <v>186</v>
      </c>
      <c r="Q6" s="6">
        <v>2260</v>
      </c>
      <c r="T6" cm="1">
        <f t="array" ref="T6">_xlfn.LET(_xlpm.ya,_xlfn.AGGREGATE(14,6,ROW(A:A)/(A:A&lt;&gt;""),1),_xlpm.yb,$A$1:INDEX(Q:Q,_xlpm.ya),_xlpm.yc,MATCH(T5,$E$1:$P$1,0)+4,_xlpm.xa,_xlfn._xlws.FILTER(_xlpm.yb,(INDEX(_xlpm.yb,,1)=T2)*(INDEX(_xlpm.yb,,2)=T3)*(INDEX(_xlpm.yb,,4)=T4)),SUM(_xlfn.CHOOSECOLS(_xlpm.xa,_xlpm.yc)))</f>
        <v>909</v>
      </c>
    </row>
    <row r="7" spans="1:20" x14ac:dyDescent="0.3">
      <c r="A7" s="4" t="s">
        <v>22</v>
      </c>
      <c r="B7" s="5">
        <v>2008</v>
      </c>
      <c r="C7" s="5" t="s">
        <v>28</v>
      </c>
      <c r="D7" s="4" t="s">
        <v>13</v>
      </c>
      <c r="E7" s="6">
        <v>17</v>
      </c>
      <c r="F7" s="6">
        <v>137</v>
      </c>
      <c r="G7" s="6">
        <v>30</v>
      </c>
      <c r="H7" s="6">
        <v>31</v>
      </c>
      <c r="I7" s="6">
        <v>91</v>
      </c>
      <c r="J7" s="6">
        <v>213</v>
      </c>
      <c r="K7" s="6">
        <v>248</v>
      </c>
      <c r="L7" s="6">
        <v>108</v>
      </c>
      <c r="M7" s="6">
        <v>292</v>
      </c>
      <c r="N7" s="6">
        <v>225</v>
      </c>
      <c r="O7" s="6">
        <v>262</v>
      </c>
      <c r="P7" s="6">
        <v>21</v>
      </c>
      <c r="Q7" s="6">
        <v>1675</v>
      </c>
      <c r="T7" cm="1">
        <f t="array" ref="T7">SUM(_xlfn.CHOOSECOLS(_xlfn._xlws.FILTER(A:Q,(A:A=T2)*(B:B=T3)*(D:D=T4)),MATCH(T5,A1:P1,0)))</f>
        <v>909</v>
      </c>
    </row>
    <row r="8" spans="1:20" x14ac:dyDescent="0.3">
      <c r="A8" s="4" t="s">
        <v>17</v>
      </c>
      <c r="B8" s="5">
        <v>2008</v>
      </c>
      <c r="C8" s="5" t="s">
        <v>23</v>
      </c>
      <c r="D8" s="4" t="s">
        <v>29</v>
      </c>
      <c r="E8" s="6">
        <v>265</v>
      </c>
      <c r="F8" s="6">
        <v>143</v>
      </c>
      <c r="G8" s="6">
        <v>149</v>
      </c>
      <c r="H8" s="6">
        <v>148</v>
      </c>
      <c r="I8" s="6">
        <v>134</v>
      </c>
      <c r="J8" s="6">
        <v>182</v>
      </c>
      <c r="K8" s="6">
        <v>226</v>
      </c>
      <c r="L8" s="6">
        <v>38</v>
      </c>
      <c r="M8" s="6">
        <v>136</v>
      </c>
      <c r="N8" s="6">
        <v>141</v>
      </c>
      <c r="O8" s="6">
        <v>242</v>
      </c>
      <c r="P8" s="6">
        <v>25</v>
      </c>
      <c r="Q8" s="6">
        <v>1829</v>
      </c>
      <c r="T8" cm="1">
        <f t="array" ref="T8">_xlfn.LET(_xlpm.xa,MATCH(T5,A1:P1,0),_xlpm.xb,_xlfn._xlws.FILTER(A:Q,(A:A=T2)*(B:B=T3)*(D:D=T4)),_xlpm.xc,_xlfn.CHOOSECOLS(_xlpm.xb,_xlpm.xa),SUM(_xlpm.xc))</f>
        <v>909</v>
      </c>
    </row>
    <row r="9" spans="1:20" x14ac:dyDescent="0.3">
      <c r="A9" s="4" t="s">
        <v>18</v>
      </c>
      <c r="B9" s="5">
        <v>2008</v>
      </c>
      <c r="C9" s="5" t="s">
        <v>24</v>
      </c>
      <c r="D9" s="4" t="s">
        <v>30</v>
      </c>
      <c r="E9" s="6">
        <v>119</v>
      </c>
      <c r="F9" s="6">
        <v>241</v>
      </c>
      <c r="G9" s="6">
        <v>63</v>
      </c>
      <c r="H9" s="6">
        <v>32</v>
      </c>
      <c r="I9" s="6">
        <v>288</v>
      </c>
      <c r="J9" s="6">
        <v>272</v>
      </c>
      <c r="K9" s="6">
        <v>202</v>
      </c>
      <c r="L9" s="6">
        <v>205</v>
      </c>
      <c r="M9" s="6">
        <v>101</v>
      </c>
      <c r="N9" s="6">
        <v>66</v>
      </c>
      <c r="O9" s="6">
        <v>71</v>
      </c>
      <c r="P9" s="6">
        <v>245</v>
      </c>
      <c r="Q9" s="6">
        <v>1905</v>
      </c>
    </row>
    <row r="10" spans="1:20" x14ac:dyDescent="0.3">
      <c r="A10" s="4" t="s">
        <v>19</v>
      </c>
      <c r="B10" s="5">
        <v>2008</v>
      </c>
      <c r="C10" s="5" t="s">
        <v>25</v>
      </c>
      <c r="D10" s="4" t="s">
        <v>31</v>
      </c>
      <c r="E10" s="6">
        <v>208</v>
      </c>
      <c r="F10" s="6">
        <v>99</v>
      </c>
      <c r="G10" s="6">
        <v>274</v>
      </c>
      <c r="H10" s="6">
        <v>211</v>
      </c>
      <c r="I10" s="6">
        <v>13</v>
      </c>
      <c r="J10" s="6">
        <v>59</v>
      </c>
      <c r="K10" s="6">
        <v>178</v>
      </c>
      <c r="L10" s="6">
        <v>166</v>
      </c>
      <c r="M10" s="6">
        <v>112</v>
      </c>
      <c r="N10" s="6">
        <v>284</v>
      </c>
      <c r="O10" s="6">
        <v>101</v>
      </c>
      <c r="P10" s="6">
        <v>286</v>
      </c>
      <c r="Q10" s="6">
        <v>1991</v>
      </c>
    </row>
    <row r="11" spans="1:20" x14ac:dyDescent="0.3">
      <c r="A11" s="4" t="s">
        <v>20</v>
      </c>
      <c r="B11" s="5">
        <v>2008</v>
      </c>
      <c r="C11" s="5" t="s">
        <v>26</v>
      </c>
      <c r="D11" s="4" t="s">
        <v>32</v>
      </c>
      <c r="E11" s="6">
        <v>15</v>
      </c>
      <c r="F11" s="6">
        <v>116</v>
      </c>
      <c r="G11" s="6">
        <v>262</v>
      </c>
      <c r="H11" s="6">
        <v>272</v>
      </c>
      <c r="I11" s="6">
        <v>168</v>
      </c>
      <c r="J11" s="6">
        <v>126</v>
      </c>
      <c r="K11" s="6">
        <v>260</v>
      </c>
      <c r="L11" s="6">
        <v>230</v>
      </c>
      <c r="M11" s="6">
        <v>79</v>
      </c>
      <c r="N11" s="6">
        <v>75</v>
      </c>
      <c r="O11" s="6">
        <v>236</v>
      </c>
      <c r="P11" s="6">
        <v>129</v>
      </c>
      <c r="Q11" s="6">
        <v>1968</v>
      </c>
    </row>
    <row r="12" spans="1:20" x14ac:dyDescent="0.3">
      <c r="A12" s="4" t="s">
        <v>21</v>
      </c>
      <c r="B12" s="5">
        <v>2008</v>
      </c>
      <c r="C12" s="5" t="s">
        <v>27</v>
      </c>
      <c r="D12" s="4" t="s">
        <v>33</v>
      </c>
      <c r="E12" s="6">
        <v>174</v>
      </c>
      <c r="F12" s="6">
        <v>246</v>
      </c>
      <c r="G12" s="6">
        <v>204</v>
      </c>
      <c r="H12" s="6">
        <v>114</v>
      </c>
      <c r="I12" s="6">
        <v>37</v>
      </c>
      <c r="J12" s="6">
        <v>149</v>
      </c>
      <c r="K12" s="6">
        <v>212</v>
      </c>
      <c r="L12" s="6">
        <v>41</v>
      </c>
      <c r="M12" s="6">
        <v>42</v>
      </c>
      <c r="N12" s="6">
        <v>177</v>
      </c>
      <c r="O12" s="6">
        <v>127</v>
      </c>
      <c r="P12" s="6">
        <v>60</v>
      </c>
      <c r="Q12" s="6">
        <v>1583</v>
      </c>
    </row>
    <row r="13" spans="1:20" x14ac:dyDescent="0.3">
      <c r="A13" s="4" t="s">
        <v>22</v>
      </c>
      <c r="B13" s="5">
        <v>2008</v>
      </c>
      <c r="C13" s="5" t="s">
        <v>28</v>
      </c>
      <c r="D13" s="4" t="s">
        <v>13</v>
      </c>
      <c r="E13" s="6">
        <v>18</v>
      </c>
      <c r="F13" s="6">
        <v>261</v>
      </c>
      <c r="G13" s="6">
        <v>25</v>
      </c>
      <c r="H13" s="6">
        <v>117</v>
      </c>
      <c r="I13" s="6">
        <v>119</v>
      </c>
      <c r="J13" s="6">
        <v>224</v>
      </c>
      <c r="K13" s="6">
        <v>271</v>
      </c>
      <c r="L13" s="6">
        <v>165</v>
      </c>
      <c r="M13" s="6">
        <v>77</v>
      </c>
      <c r="N13" s="6">
        <v>109</v>
      </c>
      <c r="O13" s="6">
        <v>134</v>
      </c>
      <c r="P13" s="6">
        <v>285</v>
      </c>
      <c r="Q13" s="6">
        <v>1805</v>
      </c>
    </row>
    <row r="14" spans="1:20" x14ac:dyDescent="0.3">
      <c r="A14" s="4" t="s">
        <v>17</v>
      </c>
      <c r="B14" s="5">
        <v>2008</v>
      </c>
      <c r="C14" s="5" t="s">
        <v>23</v>
      </c>
      <c r="D14" s="4" t="s">
        <v>29</v>
      </c>
      <c r="E14" s="6">
        <v>83</v>
      </c>
      <c r="F14" s="6">
        <v>69</v>
      </c>
      <c r="G14" s="6">
        <v>49</v>
      </c>
      <c r="H14" s="6">
        <v>49</v>
      </c>
      <c r="I14" s="6">
        <v>252</v>
      </c>
      <c r="J14" s="6">
        <v>214</v>
      </c>
      <c r="K14" s="6">
        <v>118</v>
      </c>
      <c r="L14" s="6">
        <v>212</v>
      </c>
      <c r="M14" s="6">
        <v>113</v>
      </c>
      <c r="N14" s="6">
        <v>52</v>
      </c>
      <c r="O14" s="6">
        <v>56</v>
      </c>
      <c r="P14" s="6">
        <v>42</v>
      </c>
      <c r="Q14" s="6">
        <v>1309</v>
      </c>
    </row>
    <row r="15" spans="1:20" x14ac:dyDescent="0.3">
      <c r="A15" s="4" t="s">
        <v>18</v>
      </c>
      <c r="B15" s="5">
        <v>2008</v>
      </c>
      <c r="C15" s="5" t="s">
        <v>24</v>
      </c>
      <c r="D15" s="4" t="s">
        <v>30</v>
      </c>
      <c r="E15" s="6">
        <v>208</v>
      </c>
      <c r="F15" s="6">
        <v>196</v>
      </c>
      <c r="G15" s="6">
        <v>129</v>
      </c>
      <c r="H15" s="6">
        <v>110</v>
      </c>
      <c r="I15" s="6">
        <v>73</v>
      </c>
      <c r="J15" s="6">
        <v>269</v>
      </c>
      <c r="K15" s="6">
        <v>16</v>
      </c>
      <c r="L15" s="6">
        <v>19</v>
      </c>
      <c r="M15" s="6">
        <v>74</v>
      </c>
      <c r="N15" s="6">
        <v>48</v>
      </c>
      <c r="O15" s="6">
        <v>224</v>
      </c>
      <c r="P15" s="6">
        <v>274</v>
      </c>
      <c r="Q15" s="6">
        <v>1640</v>
      </c>
    </row>
    <row r="16" spans="1:20" x14ac:dyDescent="0.3">
      <c r="A16" s="4" t="s">
        <v>19</v>
      </c>
      <c r="B16" s="5">
        <v>2008</v>
      </c>
      <c r="C16" s="5" t="s">
        <v>25</v>
      </c>
      <c r="D16" s="4" t="s">
        <v>31</v>
      </c>
      <c r="E16" s="6">
        <v>101</v>
      </c>
      <c r="F16" s="6">
        <v>179</v>
      </c>
      <c r="G16" s="6">
        <v>228</v>
      </c>
      <c r="H16" s="6">
        <v>73</v>
      </c>
      <c r="I16" s="6">
        <v>182</v>
      </c>
      <c r="J16" s="6">
        <v>118</v>
      </c>
      <c r="K16" s="6">
        <v>75</v>
      </c>
      <c r="L16" s="6">
        <v>178</v>
      </c>
      <c r="M16" s="6">
        <v>201</v>
      </c>
      <c r="N16" s="6">
        <v>173</v>
      </c>
      <c r="O16" s="6">
        <v>114</v>
      </c>
      <c r="P16" s="6">
        <v>261</v>
      </c>
      <c r="Q16" s="6">
        <v>1883</v>
      </c>
    </row>
    <row r="17" spans="1:17" x14ac:dyDescent="0.3">
      <c r="A17" s="4" t="s">
        <v>20</v>
      </c>
      <c r="B17" s="5">
        <v>2008</v>
      </c>
      <c r="C17" s="5" t="s">
        <v>26</v>
      </c>
      <c r="D17" s="4" t="s">
        <v>32</v>
      </c>
      <c r="E17" s="6">
        <v>198</v>
      </c>
      <c r="F17" s="6">
        <v>112</v>
      </c>
      <c r="G17" s="6">
        <v>157</v>
      </c>
      <c r="H17" s="6">
        <v>203</v>
      </c>
      <c r="I17" s="6">
        <v>70</v>
      </c>
      <c r="J17" s="6">
        <v>87</v>
      </c>
      <c r="K17" s="6">
        <v>256</v>
      </c>
      <c r="L17" s="6">
        <v>220</v>
      </c>
      <c r="M17" s="6">
        <v>282</v>
      </c>
      <c r="N17" s="6">
        <v>268</v>
      </c>
      <c r="O17" s="6">
        <v>202</v>
      </c>
      <c r="P17" s="6">
        <v>237</v>
      </c>
      <c r="Q17" s="6">
        <v>2292</v>
      </c>
    </row>
    <row r="18" spans="1:17" x14ac:dyDescent="0.3">
      <c r="A18" s="4" t="s">
        <v>21</v>
      </c>
      <c r="B18" s="5">
        <v>2008</v>
      </c>
      <c r="C18" s="5" t="s">
        <v>27</v>
      </c>
      <c r="D18" s="4" t="s">
        <v>33</v>
      </c>
      <c r="E18" s="6">
        <v>167</v>
      </c>
      <c r="F18" s="6">
        <v>189</v>
      </c>
      <c r="G18" s="6">
        <v>104</v>
      </c>
      <c r="H18" s="6">
        <v>136</v>
      </c>
      <c r="I18" s="6">
        <v>53</v>
      </c>
      <c r="J18" s="6">
        <v>180</v>
      </c>
      <c r="K18" s="6">
        <v>111</v>
      </c>
      <c r="L18" s="6">
        <v>57</v>
      </c>
      <c r="M18" s="6">
        <v>170</v>
      </c>
      <c r="N18" s="6">
        <v>42</v>
      </c>
      <c r="O18" s="6">
        <v>291</v>
      </c>
      <c r="P18" s="6">
        <v>113</v>
      </c>
      <c r="Q18" s="6">
        <v>1613</v>
      </c>
    </row>
    <row r="19" spans="1:17" x14ac:dyDescent="0.3">
      <c r="A19" s="4" t="s">
        <v>22</v>
      </c>
      <c r="B19" s="5">
        <v>2008</v>
      </c>
      <c r="C19" s="5" t="s">
        <v>28</v>
      </c>
      <c r="D19" s="4" t="s">
        <v>13</v>
      </c>
      <c r="E19" s="6">
        <v>197</v>
      </c>
      <c r="F19" s="6">
        <v>46</v>
      </c>
      <c r="G19" s="6">
        <v>24</v>
      </c>
      <c r="H19" s="6">
        <v>144</v>
      </c>
      <c r="I19" s="6">
        <v>184</v>
      </c>
      <c r="J19" s="6">
        <v>268</v>
      </c>
      <c r="K19" s="6">
        <v>96</v>
      </c>
      <c r="L19" s="6">
        <v>92</v>
      </c>
      <c r="M19" s="6">
        <v>144</v>
      </c>
      <c r="N19" s="6">
        <v>205</v>
      </c>
      <c r="O19" s="6">
        <v>36</v>
      </c>
      <c r="P19" s="6">
        <v>44</v>
      </c>
      <c r="Q19" s="6">
        <v>1480</v>
      </c>
    </row>
    <row r="20" spans="1:17" x14ac:dyDescent="0.3">
      <c r="A20" s="4" t="s">
        <v>17</v>
      </c>
      <c r="B20" s="5">
        <v>2008</v>
      </c>
      <c r="C20" s="5" t="s">
        <v>23</v>
      </c>
      <c r="D20" s="4" t="s">
        <v>29</v>
      </c>
      <c r="E20" s="6">
        <v>198</v>
      </c>
      <c r="F20" s="6">
        <v>73</v>
      </c>
      <c r="G20" s="6">
        <v>156</v>
      </c>
      <c r="H20" s="6">
        <v>100</v>
      </c>
      <c r="I20" s="6">
        <v>16</v>
      </c>
      <c r="J20" s="6">
        <v>178</v>
      </c>
      <c r="K20" s="6">
        <v>136</v>
      </c>
      <c r="L20" s="6">
        <v>227</v>
      </c>
      <c r="M20" s="6">
        <v>297</v>
      </c>
      <c r="N20" s="6">
        <v>225</v>
      </c>
      <c r="O20" s="6">
        <v>187</v>
      </c>
      <c r="P20" s="6">
        <v>175</v>
      </c>
      <c r="Q20" s="6">
        <v>1968</v>
      </c>
    </row>
    <row r="21" spans="1:17" x14ac:dyDescent="0.3">
      <c r="A21" s="4" t="s">
        <v>18</v>
      </c>
      <c r="B21" s="5">
        <v>2008</v>
      </c>
      <c r="C21" s="5" t="s">
        <v>24</v>
      </c>
      <c r="D21" s="4" t="s">
        <v>30</v>
      </c>
      <c r="E21" s="6">
        <v>15</v>
      </c>
      <c r="F21" s="6">
        <v>207</v>
      </c>
      <c r="G21" s="6">
        <v>282</v>
      </c>
      <c r="H21" s="6">
        <v>288</v>
      </c>
      <c r="I21" s="6">
        <v>111</v>
      </c>
      <c r="J21" s="6">
        <v>75</v>
      </c>
      <c r="K21" s="6">
        <v>289</v>
      </c>
      <c r="L21" s="6">
        <v>113</v>
      </c>
      <c r="M21" s="6">
        <v>81</v>
      </c>
      <c r="N21" s="6">
        <v>185</v>
      </c>
      <c r="O21" s="6">
        <v>120</v>
      </c>
      <c r="P21" s="6">
        <v>253</v>
      </c>
      <c r="Q21" s="6">
        <v>2019</v>
      </c>
    </row>
    <row r="22" spans="1:17" x14ac:dyDescent="0.3">
      <c r="A22" s="4" t="s">
        <v>19</v>
      </c>
      <c r="B22" s="5">
        <v>2008</v>
      </c>
      <c r="C22" s="5" t="s">
        <v>25</v>
      </c>
      <c r="D22" s="4" t="s">
        <v>31</v>
      </c>
      <c r="E22" s="6">
        <v>285</v>
      </c>
      <c r="F22" s="6">
        <v>150</v>
      </c>
      <c r="G22" s="6">
        <v>246</v>
      </c>
      <c r="H22" s="6">
        <v>268</v>
      </c>
      <c r="I22" s="6">
        <v>205</v>
      </c>
      <c r="J22" s="6">
        <v>234</v>
      </c>
      <c r="K22" s="6">
        <v>276</v>
      </c>
      <c r="L22" s="6">
        <v>267</v>
      </c>
      <c r="M22" s="6">
        <v>19</v>
      </c>
      <c r="N22" s="6">
        <v>131</v>
      </c>
      <c r="O22" s="6">
        <v>72</v>
      </c>
      <c r="P22" s="6">
        <v>102</v>
      </c>
      <c r="Q22" s="6">
        <v>2255</v>
      </c>
    </row>
    <row r="23" spans="1:17" x14ac:dyDescent="0.3">
      <c r="A23" s="4" t="s">
        <v>20</v>
      </c>
      <c r="B23" s="5">
        <v>2008</v>
      </c>
      <c r="C23" s="5" t="s">
        <v>26</v>
      </c>
      <c r="D23" s="4" t="s">
        <v>32</v>
      </c>
      <c r="E23" s="6">
        <v>246</v>
      </c>
      <c r="F23" s="6">
        <v>129</v>
      </c>
      <c r="G23" s="6">
        <v>186</v>
      </c>
      <c r="H23" s="6">
        <v>170</v>
      </c>
      <c r="I23" s="6">
        <v>57</v>
      </c>
      <c r="J23" s="6">
        <v>197</v>
      </c>
      <c r="K23" s="6">
        <v>122</v>
      </c>
      <c r="L23" s="6">
        <v>44</v>
      </c>
      <c r="M23" s="6">
        <v>239</v>
      </c>
      <c r="N23" s="6">
        <v>196</v>
      </c>
      <c r="O23" s="6">
        <v>270</v>
      </c>
      <c r="P23" s="6">
        <v>131</v>
      </c>
      <c r="Q23" s="6">
        <v>1987</v>
      </c>
    </row>
    <row r="24" spans="1:17" x14ac:dyDescent="0.3">
      <c r="A24" s="4" t="s">
        <v>21</v>
      </c>
      <c r="B24" s="5">
        <v>2008</v>
      </c>
      <c r="C24" s="5" t="s">
        <v>27</v>
      </c>
      <c r="D24" s="4" t="s">
        <v>33</v>
      </c>
      <c r="E24" s="6">
        <v>292</v>
      </c>
      <c r="F24" s="6">
        <v>264</v>
      </c>
      <c r="G24" s="6">
        <v>95</v>
      </c>
      <c r="H24" s="6">
        <v>155</v>
      </c>
      <c r="I24" s="6">
        <v>101</v>
      </c>
      <c r="J24" s="6">
        <v>177</v>
      </c>
      <c r="K24" s="6">
        <v>217</v>
      </c>
      <c r="L24" s="6">
        <v>149</v>
      </c>
      <c r="M24" s="6">
        <v>13</v>
      </c>
      <c r="N24" s="6">
        <v>268</v>
      </c>
      <c r="O24" s="6">
        <v>30</v>
      </c>
      <c r="P24" s="6">
        <v>298</v>
      </c>
      <c r="Q24" s="6">
        <v>2059</v>
      </c>
    </row>
    <row r="25" spans="1:17" x14ac:dyDescent="0.3">
      <c r="A25" s="4" t="s">
        <v>22</v>
      </c>
      <c r="B25" s="5">
        <v>2008</v>
      </c>
      <c r="C25" s="5" t="s">
        <v>28</v>
      </c>
      <c r="D25" s="4" t="s">
        <v>13</v>
      </c>
      <c r="E25" s="6">
        <v>47</v>
      </c>
      <c r="F25" s="6">
        <v>47</v>
      </c>
      <c r="G25" s="6">
        <v>95</v>
      </c>
      <c r="H25" s="6">
        <v>85</v>
      </c>
      <c r="I25" s="6">
        <v>24</v>
      </c>
      <c r="J25" s="6">
        <v>27</v>
      </c>
      <c r="K25" s="6">
        <v>22</v>
      </c>
      <c r="L25" s="6">
        <v>169</v>
      </c>
      <c r="M25" s="6">
        <v>210</v>
      </c>
      <c r="N25" s="6">
        <v>210</v>
      </c>
      <c r="O25" s="6">
        <v>299</v>
      </c>
      <c r="P25" s="6">
        <v>28</v>
      </c>
      <c r="Q25" s="6">
        <v>1263</v>
      </c>
    </row>
    <row r="26" spans="1:17" x14ac:dyDescent="0.3">
      <c r="A26" s="4" t="s">
        <v>17</v>
      </c>
      <c r="B26" s="5">
        <v>2008</v>
      </c>
      <c r="C26" s="5" t="s">
        <v>23</v>
      </c>
      <c r="D26" s="4" t="s">
        <v>29</v>
      </c>
      <c r="E26" s="6">
        <v>137</v>
      </c>
      <c r="F26" s="6">
        <v>225</v>
      </c>
      <c r="G26" s="6">
        <v>102</v>
      </c>
      <c r="H26" s="6">
        <v>46</v>
      </c>
      <c r="I26" s="6">
        <v>275</v>
      </c>
      <c r="J26" s="6">
        <v>271</v>
      </c>
      <c r="K26" s="6">
        <v>137</v>
      </c>
      <c r="L26" s="6">
        <v>77</v>
      </c>
      <c r="M26" s="6">
        <v>291</v>
      </c>
      <c r="N26" s="6">
        <v>35</v>
      </c>
      <c r="O26" s="6">
        <v>23</v>
      </c>
      <c r="P26" s="6">
        <v>279</v>
      </c>
      <c r="Q26" s="6">
        <v>1898</v>
      </c>
    </row>
    <row r="27" spans="1:17" x14ac:dyDescent="0.3">
      <c r="A27" s="4" t="s">
        <v>18</v>
      </c>
      <c r="B27" s="5">
        <v>2008</v>
      </c>
      <c r="C27" s="5" t="s">
        <v>24</v>
      </c>
      <c r="D27" s="4" t="s">
        <v>30</v>
      </c>
      <c r="E27" s="6">
        <v>252</v>
      </c>
      <c r="F27" s="6">
        <v>282</v>
      </c>
      <c r="G27" s="6">
        <v>30</v>
      </c>
      <c r="H27" s="6">
        <v>34</v>
      </c>
      <c r="I27" s="6">
        <v>138</v>
      </c>
      <c r="J27" s="6">
        <v>186</v>
      </c>
      <c r="K27" s="6">
        <v>63</v>
      </c>
      <c r="L27" s="6">
        <v>289</v>
      </c>
      <c r="M27" s="6">
        <v>174</v>
      </c>
      <c r="N27" s="6">
        <v>207</v>
      </c>
      <c r="O27" s="6">
        <v>78</v>
      </c>
      <c r="P27" s="6">
        <v>145</v>
      </c>
      <c r="Q27" s="6">
        <v>1878</v>
      </c>
    </row>
    <row r="28" spans="1:17" x14ac:dyDescent="0.3">
      <c r="A28" s="4" t="s">
        <v>19</v>
      </c>
      <c r="B28" s="5">
        <v>2008</v>
      </c>
      <c r="C28" s="5" t="s">
        <v>25</v>
      </c>
      <c r="D28" s="4" t="s">
        <v>31</v>
      </c>
      <c r="E28" s="6">
        <v>193</v>
      </c>
      <c r="F28" s="6">
        <v>244</v>
      </c>
      <c r="G28" s="6">
        <v>223</v>
      </c>
      <c r="H28" s="6">
        <v>104</v>
      </c>
      <c r="I28" s="6">
        <v>185</v>
      </c>
      <c r="J28" s="6">
        <v>78</v>
      </c>
      <c r="K28" s="6">
        <v>106</v>
      </c>
      <c r="L28" s="6">
        <v>105</v>
      </c>
      <c r="M28" s="6">
        <v>282</v>
      </c>
      <c r="N28" s="6">
        <v>124</v>
      </c>
      <c r="O28" s="6">
        <v>70</v>
      </c>
      <c r="P28" s="6">
        <v>290</v>
      </c>
      <c r="Q28" s="6">
        <v>2004</v>
      </c>
    </row>
    <row r="29" spans="1:17" x14ac:dyDescent="0.3">
      <c r="A29" s="4" t="s">
        <v>20</v>
      </c>
      <c r="B29" s="5">
        <v>2008</v>
      </c>
      <c r="C29" s="5" t="s">
        <v>26</v>
      </c>
      <c r="D29" s="4" t="s">
        <v>32</v>
      </c>
      <c r="E29" s="6">
        <v>19</v>
      </c>
      <c r="F29" s="6">
        <v>200</v>
      </c>
      <c r="G29" s="6">
        <v>89</v>
      </c>
      <c r="H29" s="6">
        <v>237</v>
      </c>
      <c r="I29" s="6">
        <v>38</v>
      </c>
      <c r="J29" s="6">
        <v>270</v>
      </c>
      <c r="K29" s="6">
        <v>86</v>
      </c>
      <c r="L29" s="6">
        <v>130</v>
      </c>
      <c r="M29" s="6">
        <v>172</v>
      </c>
      <c r="N29" s="6">
        <v>295</v>
      </c>
      <c r="O29" s="6">
        <v>137</v>
      </c>
      <c r="P29" s="6">
        <v>158</v>
      </c>
      <c r="Q29" s="6">
        <v>1831</v>
      </c>
    </row>
    <row r="30" spans="1:17" x14ac:dyDescent="0.3">
      <c r="A30" s="4" t="s">
        <v>21</v>
      </c>
      <c r="B30" s="5">
        <v>2008</v>
      </c>
      <c r="C30" s="5" t="s">
        <v>27</v>
      </c>
      <c r="D30" s="4" t="s">
        <v>33</v>
      </c>
      <c r="E30" s="6">
        <v>17</v>
      </c>
      <c r="F30" s="6">
        <v>219</v>
      </c>
      <c r="G30" s="6">
        <v>223</v>
      </c>
      <c r="H30" s="6">
        <v>274</v>
      </c>
      <c r="I30" s="6">
        <v>277</v>
      </c>
      <c r="J30" s="6">
        <v>263</v>
      </c>
      <c r="K30" s="6">
        <v>218</v>
      </c>
      <c r="L30" s="6">
        <v>173</v>
      </c>
      <c r="M30" s="6">
        <v>135</v>
      </c>
      <c r="N30" s="6">
        <v>104</v>
      </c>
      <c r="O30" s="6">
        <v>260</v>
      </c>
      <c r="P30" s="6">
        <v>277</v>
      </c>
      <c r="Q30" s="6">
        <v>2440</v>
      </c>
    </row>
    <row r="31" spans="1:17" x14ac:dyDescent="0.3">
      <c r="A31" s="4" t="s">
        <v>22</v>
      </c>
      <c r="B31" s="5">
        <v>2008</v>
      </c>
      <c r="C31" s="5" t="s">
        <v>28</v>
      </c>
      <c r="D31" s="4" t="s">
        <v>13</v>
      </c>
      <c r="E31" s="6">
        <v>279</v>
      </c>
      <c r="F31" s="6">
        <v>149</v>
      </c>
      <c r="G31" s="6">
        <v>162</v>
      </c>
      <c r="H31" s="6">
        <v>291</v>
      </c>
      <c r="I31" s="6">
        <v>124</v>
      </c>
      <c r="J31" s="6">
        <v>169</v>
      </c>
      <c r="K31" s="6">
        <v>16</v>
      </c>
      <c r="L31" s="6">
        <v>154</v>
      </c>
      <c r="M31" s="6">
        <v>174</v>
      </c>
      <c r="N31" s="6">
        <v>124</v>
      </c>
      <c r="O31" s="6">
        <v>280</v>
      </c>
      <c r="P31" s="6">
        <v>138</v>
      </c>
      <c r="Q31" s="6">
        <v>2060</v>
      </c>
    </row>
  </sheetData>
  <phoneticPr fontId="4" type="noConversion"/>
  <conditionalFormatting sqref="A1:Q31">
    <cfRule type="expression" dxfId="1" priority="1">
      <formula>$D1="Total"</formula>
    </cfRule>
  </conditionalFormatting>
  <conditionalFormatting sqref="T2">
    <cfRule type="expression" dxfId="0" priority="2">
      <formula>$D1="Total"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Edgar Langner</cp:lastModifiedBy>
  <dcterms:created xsi:type="dcterms:W3CDTF">2015-06-05T18:19:34Z</dcterms:created>
  <dcterms:modified xsi:type="dcterms:W3CDTF">2026-01-24T09:42:30Z</dcterms:modified>
</cp:coreProperties>
</file>