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1953F3B6-C468-49E0-822B-F353B65811F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elle1" sheetId="1" r:id="rId1"/>
  </sheets>
  <definedNames>
    <definedName name="FRIST">_xlfn.LAMBDA(_xlpm.Ausgangsdatum,_xlpm.Tage,_xlpm.FreieTage,  _xlfn.LET(  _xlpm.BedGRND, AND(_xlpm.Ausgangsdatum&gt;60, _xlpm.Tage&gt;0),  _xlpm.Dat_1, _xlpm.Ausgangsdatum + _xlpm.Tage - 1,  _xlpm.Dat_2, WORKDAY.INTL(_xlpm.Dat_1 - 1, 1, 1, _xlpm.FreieTage),  _xlpm.ERGB, IF(_xlpm.BedGRND, _xlpm.Dat_2, "-"),  _xlpm.ERGB ) 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2" i="1" a="1"/>
  <c r="D2" i="1" s="1"/>
  <c r="C2" i="1"/>
  <c r="A4" i="1"/>
  <c r="A5" i="1"/>
  <c r="A6" i="1"/>
  <c r="A7" i="1"/>
  <c r="A8" i="1"/>
  <c r="A9" i="1"/>
  <c r="A10" i="1"/>
  <c r="A11" i="1"/>
  <c r="A12" i="1"/>
  <c r="A3" i="1"/>
  <c r="B3" i="1"/>
  <c r="B4" i="1" s="1"/>
  <c r="B5" i="1" s="1"/>
  <c r="C5" i="1" s="1"/>
  <c r="C3" i="1" l="1"/>
  <c r="C4" i="1"/>
  <c r="B6" i="1"/>
  <c r="C6" i="1" l="1"/>
  <c r="B7" i="1"/>
  <c r="C7" i="1" l="1"/>
  <c r="B8" i="1"/>
  <c r="C8" i="1" l="1"/>
  <c r="B9" i="1"/>
  <c r="C9" i="1" l="1"/>
  <c r="B10" i="1"/>
  <c r="C10" i="1" l="1"/>
  <c r="B11" i="1"/>
  <c r="C11" i="1" l="1"/>
  <c r="B12" i="1"/>
  <c r="C12" i="1" l="1"/>
  <c r="C1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<sst xmlns="http://schemas.openxmlformats.org/spreadsheetml/2006/main" count="18" uniqueCount="18">
  <si>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Karfreitag</t>
  </si>
  <si>
    <t>Ostermontag</t>
  </si>
  <si>
    <t>Tag der Arbeit</t>
  </si>
  <si>
    <t>Christi Himmelfahrt</t>
  </si>
  <si>
    <t>Pfingstmontag</t>
  </si>
  <si>
    <t>Fronleichnam</t>
  </si>
  <si>
    <t>Tag der Deutschen Einheit</t>
  </si>
  <si>
    <t>Allerheiligen</t>
  </si>
  <si>
    <t>Weihnachten</t>
  </si>
  <si>
    <t>2. Weihnachtstag</t>
  </si>
  <si>
    <t>Eingang</t>
  </si>
  <si>
    <t>Tage</t>
  </si>
  <si>
    <t>Ziel (nicht Sa, So, FT)</t>
  </si>
  <si>
    <t>hl. Abend</t>
  </si>
  <si>
    <t>Silvester</t>
  </si>
  <si>
    <t>Neujahr</t>
  </si>
  <si>
    <t>FreieTage</t>
  </si>
  <si>
    <t>Lambda()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</si>
</sst>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\ dd/mm/yyyy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20292A"/>
      <name val="Arial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1" fillId="0" borderId="0" xfId="1" applyAlignment="1" applyProtection="1">
      <alignment horizontal="right"/>
      <protection hidden="1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0" fillId="2" borderId="0" xfId="0" applyFill="1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0" xfId="0" applyFont="1"/>
    <xf numFmtId="164" fontId="2" fillId="3" borderId="0" xfId="0" applyNumberFormat="1" applyFont="1" applyFill="1" applyAlignment="1">
      <alignment horizontal="center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22"/>
  <sheetViews>
    <sheetView tabSelected="1" zoomScale="115" zoomScaleNormal="115" workbookViewId="0">
      <selection activeCell="F1" sqref="F1"/>
    </sheetView>
  </sheetViews>
  <sheetFormatPr baseColWidth="10" defaultRowHeight="14.4" x14ac:dyDescent="0.3"/>
  <cols>
    <col min="1" max="1" width="17.21875" customWidth="1"/>
    <col min="2" max="2" width="7.88671875" customWidth="1"/>
    <col min="3" max="3" width="20.44140625" customWidth="1"/>
    <col min="4" max="4" width="24.77734375" customWidth="1"/>
    <col min="5" max="8" width="5.77734375" customWidth="1"/>
    <col min="9" max="9" width="16.5546875" bestFit="1" customWidth="1"/>
    <col min="10" max="10" width="17.109375" bestFit="1" customWidth="1"/>
  </cols>
  <sheetData>
    <row r="1" spans="1:10" x14ac:dyDescent="0.3">
      <c r="A1" s="5" t="s">
        <v>10</v>
      </c>
      <c r="B1" s="5" t="s">
        <v>11</v>
      </c>
      <c r="C1" s="5" t="s">
        <v>12</v>
      </c>
      <c r="D1" s="5" t="s">
        <v>17</v>
      </c>
      <c r="I1" s="5"/>
      <c r="J1" s="5" t="s">
        <v>16</v>
      </c>
    </row>
    <row r="2" spans="1:10" ht="15" thickBot="1" x14ac:dyDescent="0.35">
      <c r="A2" s="2">
        <v>46377</v>
      </c>
      <c r="B2" s="3">
        <v>0</v>
      </c>
      <c r="C2" s="4" t="str">
        <f t="shared" ref="C2:C13" si="0">IF(B2&gt;0, WORKDAY.INTL((A2+B2-1)-1, 1, 1, J2:J14), "-" )</f>
        <v>-</v>
      </c>
      <c r="D2" s="4" t="str" cm="1">
        <f t="array" ref="D2">FRIST(A2, B2, $J$2:$J$14)</f>
        <v>-</v>
      </c>
      <c r="I2" s="7" t="s">
        <v>0</v>
      </c>
      <c r="J2" s="6">
        <v>46115</v>
      </c>
    </row>
    <row r="3" spans="1:10" ht="15" thickBot="1" x14ac:dyDescent="0.35">
      <c r="A3" s="2">
        <f>$A$2</f>
        <v>46377</v>
      </c>
      <c r="B3" s="3">
        <f>B2+1</f>
        <v>1</v>
      </c>
      <c r="C3" s="4">
        <f t="shared" si="0"/>
        <v>46377</v>
      </c>
      <c r="D3" s="4" cm="1">
        <f t="array" ref="D3">FRIST(A3, B3, $J$2:$J$14)</f>
        <v>46377</v>
      </c>
      <c r="I3" s="7" t="s">
        <v>1</v>
      </c>
      <c r="J3" s="6">
        <v>46118</v>
      </c>
    </row>
    <row r="4" spans="1:10" ht="15" thickBot="1" x14ac:dyDescent="0.35">
      <c r="A4" s="2">
        <f t="shared" ref="A4:A12" si="1">$A$2</f>
        <v>46377</v>
      </c>
      <c r="B4" s="3">
        <f t="shared" ref="B4:B13" si="2">B3+1</f>
        <v>2</v>
      </c>
      <c r="C4" s="4">
        <f t="shared" si="0"/>
        <v>46378</v>
      </c>
      <c r="D4" s="4" cm="1">
        <f t="array" ref="D4">FRIST(A4, B4, $J$2:$J$14)</f>
        <v>46378</v>
      </c>
      <c r="I4" s="7" t="s">
        <v>2</v>
      </c>
      <c r="J4" s="6">
        <v>46143</v>
      </c>
    </row>
    <row r="5" spans="1:10" ht="15" thickBot="1" x14ac:dyDescent="0.35">
      <c r="A5" s="2">
        <f t="shared" si="1"/>
        <v>46377</v>
      </c>
      <c r="B5" s="3">
        <f t="shared" si="2"/>
        <v>3</v>
      </c>
      <c r="C5" s="4">
        <f t="shared" si="0"/>
        <v>46379</v>
      </c>
      <c r="D5" s="4" cm="1">
        <f t="array" ref="D5">FRIST(A5, B5, $J$2:$J$14)</f>
        <v>46379</v>
      </c>
      <c r="I5" s="7" t="s">
        <v>3</v>
      </c>
      <c r="J5" s="6">
        <v>46156</v>
      </c>
    </row>
    <row r="6" spans="1:10" ht="15" thickBot="1" x14ac:dyDescent="0.35">
      <c r="A6" s="2">
        <f t="shared" si="1"/>
        <v>46377</v>
      </c>
      <c r="B6" s="3">
        <f t="shared" si="2"/>
        <v>4</v>
      </c>
      <c r="C6" s="4">
        <f t="shared" si="0"/>
        <v>46384</v>
      </c>
      <c r="D6" s="4" cm="1">
        <f t="array" ref="D6">FRIST(A6, B6, $J$2:$J$14)</f>
        <v>46384</v>
      </c>
      <c r="I6" s="7" t="s">
        <v>4</v>
      </c>
      <c r="J6" s="6">
        <v>46167</v>
      </c>
    </row>
    <row r="7" spans="1:10" ht="15" thickBot="1" x14ac:dyDescent="0.35">
      <c r="A7" s="2">
        <f t="shared" si="1"/>
        <v>46377</v>
      </c>
      <c r="B7" s="3">
        <f t="shared" si="2"/>
        <v>5</v>
      </c>
      <c r="C7" s="4">
        <f t="shared" si="0"/>
        <v>46384</v>
      </c>
      <c r="D7" s="4" cm="1">
        <f t="array" ref="D7">FRIST(A7, B7, $J$2:$J$14)</f>
        <v>46384</v>
      </c>
      <c r="I7" s="7" t="s">
        <v>5</v>
      </c>
      <c r="J7" s="6">
        <v>46177</v>
      </c>
    </row>
    <row r="8" spans="1:10" ht="15" thickBot="1" x14ac:dyDescent="0.35">
      <c r="A8" s="2">
        <f t="shared" si="1"/>
        <v>46377</v>
      </c>
      <c r="B8" s="3">
        <f t="shared" si="2"/>
        <v>6</v>
      </c>
      <c r="C8" s="4">
        <f t="shared" si="0"/>
        <v>46384</v>
      </c>
      <c r="D8" s="4" cm="1">
        <f t="array" ref="D8">FRIST(A8, B8, $J$2:$J$14)</f>
        <v>46384</v>
      </c>
      <c r="I8" s="7" t="s">
        <v>6</v>
      </c>
      <c r="J8" s="6">
        <v>46298</v>
      </c>
    </row>
    <row r="9" spans="1:10" ht="15" thickBot="1" x14ac:dyDescent="0.35">
      <c r="A9" s="2">
        <f t="shared" si="1"/>
        <v>46377</v>
      </c>
      <c r="B9" s="3">
        <f t="shared" si="2"/>
        <v>7</v>
      </c>
      <c r="C9" s="4">
        <f t="shared" si="0"/>
        <v>46384</v>
      </c>
      <c r="D9" s="4" cm="1">
        <f t="array" ref="D9">FRIST(A9, B9, $J$2:$J$14)</f>
        <v>46384</v>
      </c>
      <c r="I9" s="7" t="s">
        <v>7</v>
      </c>
      <c r="J9" s="6">
        <v>46327</v>
      </c>
    </row>
    <row r="10" spans="1:10" ht="15" thickBot="1" x14ac:dyDescent="0.35">
      <c r="A10" s="2">
        <f t="shared" si="1"/>
        <v>46377</v>
      </c>
      <c r="B10" s="3">
        <f t="shared" si="2"/>
        <v>8</v>
      </c>
      <c r="C10" s="4">
        <f t="shared" si="0"/>
        <v>46384</v>
      </c>
      <c r="D10" s="4" cm="1">
        <f t="array" ref="D10">FRIST(A10, B10, $J$2:$J$14)</f>
        <v>46384</v>
      </c>
      <c r="F10" s="2"/>
      <c r="I10" s="7" t="s">
        <v>13</v>
      </c>
      <c r="J10" s="6">
        <v>46380</v>
      </c>
    </row>
    <row r="11" spans="1:10" ht="15" thickBot="1" x14ac:dyDescent="0.35">
      <c r="A11" s="2">
        <f t="shared" si="1"/>
        <v>46377</v>
      </c>
      <c r="B11" s="3">
        <f t="shared" si="2"/>
        <v>9</v>
      </c>
      <c r="C11" s="4">
        <f t="shared" si="0"/>
        <v>46385</v>
      </c>
      <c r="D11" s="4" cm="1">
        <f t="array" ref="D11">FRIST(A11, B11, $J$2:$J$14)</f>
        <v>46385</v>
      </c>
      <c r="I11" s="7" t="s">
        <v>8</v>
      </c>
      <c r="J11" s="6">
        <v>46381</v>
      </c>
    </row>
    <row r="12" spans="1:10" ht="15" thickBot="1" x14ac:dyDescent="0.35">
      <c r="A12" s="2">
        <f t="shared" si="1"/>
        <v>46377</v>
      </c>
      <c r="B12" s="3">
        <f t="shared" si="2"/>
        <v>10</v>
      </c>
      <c r="C12" s="4">
        <f t="shared" si="0"/>
        <v>46386</v>
      </c>
      <c r="D12" s="4" cm="1">
        <f t="array" ref="D12">FRIST(A12, B12, $J$2:$J$14)</f>
        <v>46386</v>
      </c>
      <c r="I12" s="7" t="s">
        <v>9</v>
      </c>
      <c r="J12" s="6">
        <v>46382</v>
      </c>
    </row>
    <row r="13" spans="1:10" ht="15" thickBot="1" x14ac:dyDescent="0.35">
      <c r="A13" s="2">
        <v>46049</v>
      </c>
      <c r="B13" s="3">
        <v>14</v>
      </c>
      <c r="C13" s="8">
        <f t="shared" si="0"/>
        <v>46062</v>
      </c>
      <c r="D13" s="8" cm="1">
        <f t="array" ref="D13">FRIST(A13, B13, $J$2:$J$14)</f>
        <v>46062</v>
      </c>
      <c r="I13" s="7" t="s">
        <v>14</v>
      </c>
      <c r="J13" s="6">
        <v>46387</v>
      </c>
    </row>
    <row r="14" spans="1:10" ht="15" thickBot="1" x14ac:dyDescent="0.35">
      <c r="C14" s="4"/>
      <c r="I14" s="7" t="s">
        <v>15</v>
      </c>
      <c r="J14" s="6">
        <v>46388</v>
      </c>
    </row>
    <row r="15" spans="1:10" x14ac:dyDescent="0.3">
      <c r="C15" s="4"/>
    </row>
    <row r="16" spans="1:10" x14ac:dyDescent="0.3">
      <c r="C16" s="4"/>
    </row>
    <row r="23" ht="14.4" customHeight="1" x14ac:dyDescent="0.3"/>
    <row r="24" ht="14.4" customHeight="1" x14ac:dyDescent="0.3"/>
    <row r="25" ht="14.4" customHeight="1" x14ac:dyDescent="0.3"/>
    <row r="26" ht="14.4" customHeight="1" x14ac:dyDescent="0.3"/>
    <row r="34" ht="14.4" customHeight="1" x14ac:dyDescent="0.3"/>
    <row r="36" ht="9" customHeight="1" x14ac:dyDescent="0.3"/>
    <row r="42" ht="9" customHeight="1" x14ac:dyDescent="0.3"/>
    <row r="46" ht="9" customHeight="1" x14ac:dyDescent="0.3"/>
    <row r="47" ht="15" customHeight="1" x14ac:dyDescent="0.3"/>
    <row r="50" ht="9" customHeight="1" x14ac:dyDescent="0.3"/>
    <row r="54" ht="9" customHeight="1" x14ac:dyDescent="0.3"/>
    <row r="58" ht="9" customHeight="1" x14ac:dyDescent="0.3"/>
    <row r="62" ht="8.25" customHeight="1" x14ac:dyDescent="0.3"/>
    <row r="66" ht="8.25" customHeight="1" x14ac:dyDescent="0.3"/>
    <row r="70" ht="9" customHeight="1" x14ac:dyDescent="0.3"/>
    <row r="74" ht="9" customHeight="1" x14ac:dyDescent="0.3"/>
    <row r="78" ht="8.25" customHeight="1" x14ac:dyDescent="0.3"/>
    <row r="82" spans="9:9" ht="9" customHeight="1" x14ac:dyDescent="0.3">
      <c r="I82" s="1"/>
    </row>
    <row r="87" spans="9:9" ht="6" customHeight="1" x14ac:dyDescent="0.3"/>
    <row r="89" spans="9:9" ht="12.75" customHeight="1" x14ac:dyDescent="0.3"/>
    <row r="101" ht="10.5" customHeight="1" x14ac:dyDescent="0.3"/>
    <row r="102" ht="15" customHeight="1" x14ac:dyDescent="0.3"/>
    <row r="103" ht="12" customHeight="1" x14ac:dyDescent="0.3"/>
    <row r="104" ht="13.5" customHeight="1" x14ac:dyDescent="0.3"/>
    <row r="105" ht="12" customHeight="1" x14ac:dyDescent="0.3"/>
    <row r="106" ht="12" customHeight="1" x14ac:dyDescent="0.3"/>
    <row r="107" ht="12" customHeight="1" x14ac:dyDescent="0.3"/>
    <row r="108" ht="12" customHeight="1" x14ac:dyDescent="0.3"/>
    <row r="109" ht="12" customHeight="1" x14ac:dyDescent="0.3"/>
    <row r="110" ht="12" customHeight="1" x14ac:dyDescent="0.3"/>
    <row r="111" ht="12" customHeight="1" x14ac:dyDescent="0.3"/>
    <row r="112" ht="12" customHeight="1" x14ac:dyDescent="0.3"/>
    <row r="113" ht="12" customHeight="1" x14ac:dyDescent="0.3"/>
    <row r="114" ht="12" customHeight="1" x14ac:dyDescent="0.3"/>
    <row r="115" ht="10.199999999999999" customHeight="1" x14ac:dyDescent="0.3"/>
    <row r="116" ht="4.95" customHeight="1" x14ac:dyDescent="0.3"/>
    <row r="117" ht="10.199999999999999" customHeight="1" x14ac:dyDescent="0.3"/>
    <row r="118" ht="10.199999999999999" customHeight="1" x14ac:dyDescent="0.3"/>
    <row r="119" ht="4.95" customHeight="1" x14ac:dyDescent="0.3"/>
    <row r="120" ht="10.199999999999999" customHeight="1" x14ac:dyDescent="0.3"/>
    <row r="121" ht="10.199999999999999" customHeight="1" x14ac:dyDescent="0.3"/>
    <row r="122" ht="10.199999999999999" customHeight="1" x14ac:dyDescent="0.3"/>
  </sheetData>
  <pageMargins left="0.7" right="0.7" top="0.75" bottom="0.75" header="0.3" footer="0.3"/>
  <pageSetup paperSize="9" scale="68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Stadtverwaltung Schorndorf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mboehm</dc:creator>
  <cp:lastModifiedBy>Newbie</cp:lastModifiedBy>
  <cp:lastPrinted>2026-01-21T09:12:05Z</cp:lastPrinted>
  <dcterms:created xsi:type="dcterms:W3CDTF">2013-03-04T10:20:43Z</dcterms:created>
  <dcterms:modified xsi:type="dcterms:W3CDTF">2026-02-03T07:23:04Z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S_LastOpenTime">
    <vt:lpwstr>11/19/2019 9:11:55 AM</vt:lpwstr>
  </property>
  <property fmtid="{D5CDD505-2E9C-101B-9397-08002B2CF9AE}" pid="3" name="OS_LastOpenUser">
    <vt:lpwstr>DRIEG</vt:lpwstr>
  </property>
  <property fmtid="{D5CDD505-2E9C-101B-9397-08002B2CF9AE}" pid="4" name="os_autosavelastposition206746">
    <vt:lpwstr>Tabelle1|89|15</vt:lpwstr>
  </property>
  <property fmtid="{D5CDD505-2E9C-101B-9397-08002B2CF9AE}" pid="5" name="OS_LastSave">
    <vt:lpwstr>2/22/2019 9:53:02 AM</vt:lpwstr>
  </property>
  <property fmtid="{D5CDD505-2E9C-101B-9397-08002B2CF9AE}" pid="6" name="OS_LastSaveUser">
    <vt:lpwstr>ASILBERE</vt:lpwstr>
  </property>
  <property fmtid="{D5CDD505-2E9C-101B-9397-08002B2CF9AE}" pid="7" name="OS_LastDocumentSaved">
    <vt:bool>false</vt:bool>
  </property>
  <property fmtid="{D5CDD505-2E9C-101B-9397-08002B2CF9AE}" pid="8" name="MustSave">
    <vt:bool>false</vt:bool>
  </property>
</Properties>
</file>