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17"/>
  <workbookPr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50DAA023-108C-4CB4-8A3B-FE2207A434D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 a="1"/>
  <c r="G18" i="1" s="1"/>
  <c r="F18" i="1" a="1"/>
  <c r="F18" i="1" s="1"/>
  <c r="E18" i="1"/>
  <c r="G20" i="1" l="1" a="1"/>
  <c r="G20" i="1" s="1"/>
  <c r="G19" i="1" a="1"/>
  <c r="G19" i="1" s="1"/>
  <c r="F19" i="1" a="1"/>
  <c r="F19" i="1" s="1"/>
  <c r="F20" i="1" a="1"/>
  <c r="F20" i="1" s="1"/>
  <c r="E25" i="1"/>
  <c r="E19" i="1" a="1"/>
  <c r="E19" i="1" s="1"/>
  <c r="E20" i="1" a="1"/>
  <c r="E2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<sst xmlns="http://schemas.openxmlformats.org/spreadsheetml/2006/main" count="5" uniqueCount="5">
  <si>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Suchspalte</t>
  </si>
  <si>
    <t>Der nächst größere Wert in der gesamten Suchspalte</t>
  </si>
  <si>
    <t>Der nächst kleinere Wert in der gesamten Suchspalte</t>
  </si>
  <si>
    <t>Vgl. https://de.extendoffice.com/documents/excel/4279-excel-find-closest-nearest-value-greater-than-less-than.html</t>
  </si>
  <si>
    <t>Suchbegriff (das ist der jeweils letzte Eintrag in der Suchspalte)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</si>
</sst>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" fontId="0" fillId="4" borderId="0" xfId="0" applyNumberFormat="1" applyFill="1"/>
    <xf numFmtId="4" fontId="0" fillId="2" borderId="0" xfId="0" applyNumberFormat="1" applyFill="1"/>
    <xf numFmtId="2" fontId="0" fillId="4" borderId="0" xfId="0" applyNumberFormat="1" applyFill="1"/>
    <xf numFmtId="2" fontId="0" fillId="3" borderId="0" xfId="0" applyNumberFormat="1" applyFill="1"/>
    <xf numFmtId="2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5"/>
  <sheetViews>
    <sheetView tabSelected="1" workbookViewId="0">
      <selection activeCell="G18" sqref="G18"/>
    </sheetView>
  </sheetViews>
  <sheetFormatPr baseColWidth="10" defaultRowHeight="14.4" x14ac:dyDescent="0.3"/>
  <cols>
    <col min="4" max="4" width="99" bestFit="1" customWidth="1"/>
  </cols>
  <sheetData>
    <row r="1" spans="1:1" x14ac:dyDescent="0.3">
      <c r="A1" t="s">
        <v>0</v>
      </c>
    </row>
    <row r="2" spans="1:1" x14ac:dyDescent="0.3">
      <c r="A2" s="2"/>
    </row>
    <row r="3" spans="1:1" x14ac:dyDescent="0.3">
      <c r="A3" s="1">
        <v>9</v>
      </c>
    </row>
    <row r="4" spans="1:1" x14ac:dyDescent="0.3">
      <c r="A4" s="1">
        <v>3</v>
      </c>
    </row>
    <row r="5" spans="1:1" x14ac:dyDescent="0.3">
      <c r="A5" s="1">
        <v>7</v>
      </c>
    </row>
    <row r="6" spans="1:1" x14ac:dyDescent="0.3">
      <c r="A6" s="1">
        <v>6</v>
      </c>
    </row>
    <row r="7" spans="1:1" x14ac:dyDescent="0.3">
      <c r="A7" s="1">
        <v>3</v>
      </c>
    </row>
    <row r="8" spans="1:1" x14ac:dyDescent="0.3">
      <c r="A8" s="1">
        <v>2</v>
      </c>
    </row>
    <row r="9" spans="1:1" x14ac:dyDescent="0.3">
      <c r="A9" s="1">
        <v>4</v>
      </c>
    </row>
    <row r="10" spans="1:1" x14ac:dyDescent="0.3">
      <c r="A10" s="1">
        <v>5</v>
      </c>
    </row>
    <row r="11" spans="1:1" x14ac:dyDescent="0.3">
      <c r="A11" s="1">
        <v>7</v>
      </c>
    </row>
    <row r="12" spans="1:1" x14ac:dyDescent="0.3">
      <c r="A12" s="1">
        <v>8.5</v>
      </c>
    </row>
    <row r="13" spans="1:1" x14ac:dyDescent="0.3">
      <c r="A13" s="1">
        <v>9</v>
      </c>
    </row>
    <row r="14" spans="1:1" x14ac:dyDescent="0.3">
      <c r="A14" s="1">
        <v>10</v>
      </c>
    </row>
    <row r="15" spans="1:1" x14ac:dyDescent="0.3">
      <c r="A15" s="1">
        <v>11</v>
      </c>
    </row>
    <row r="16" spans="1:1" x14ac:dyDescent="0.3">
      <c r="A16" s="1">
        <v>8</v>
      </c>
    </row>
    <row r="17" spans="1:7" x14ac:dyDescent="0.3">
      <c r="A17" s="1">
        <v>13</v>
      </c>
      <c r="F17">
        <v>2013</v>
      </c>
      <c r="G17">
        <v>365</v>
      </c>
    </row>
    <row r="18" spans="1:7" x14ac:dyDescent="0.3">
      <c r="A18" s="1">
        <v>11</v>
      </c>
      <c r="D18" t="s">
        <v>4</v>
      </c>
      <c r="E18" s="3">
        <f>A19</f>
        <v>9</v>
      </c>
      <c r="F18" cm="1">
        <f t="array" ref="F18">INDEX(A:A,MAX(ROW(A:A)*(A:A&lt;&gt;"")))</f>
        <v>9</v>
      </c>
      <c r="G18" cm="1">
        <f t="array" ref="G18">_xlfn.TAKE(_xlfn._TRO_TRAILING(A:A),-1)</f>
        <v>9</v>
      </c>
    </row>
    <row r="19" spans="1:7" x14ac:dyDescent="0.3">
      <c r="A19" s="1">
        <v>9</v>
      </c>
      <c r="D19" t="s">
        <v>1</v>
      </c>
      <c r="E19" s="4">
        <f t="array" ref="E19">MIN(IF(A2:A20&gt;E18,A2:A20))</f>
        <v>10</v>
      </c>
      <c r="F19" cm="1">
        <f t="array" ref="F19">INDEX(A:A,_xlfn.AGGREGATE(15,6,ROW(A2:A20)/(A2:A20&gt;F18),1))</f>
        <v>10</v>
      </c>
      <c r="G19" cm="1">
        <f t="array" ref="G19">_xlfn.TAKE(_xlfn._xlws.FILTER(_xlfn._TRO_TRAILING(A:A),(_xlfn._TRO_TRAILING(A:A)&gt;G18)*ISNUMBER(_xlfn._TRO_TRAILING(A:A))),1)</f>
        <v>10</v>
      </c>
    </row>
    <row r="20" spans="1:7" x14ac:dyDescent="0.3">
      <c r="A20" s="2"/>
      <c r="D20" t="s">
        <v>2</v>
      </c>
      <c r="E20" s="4">
        <f t="array" ref="E20">MAX(IF(A2:A20&lt;E18,A2:A20))</f>
        <v>8.5</v>
      </c>
      <c r="F20" cm="1">
        <f t="array" ref="F20">INDEX(A:A,_xlfn.AGGREGATE(14,6,ROW(A1:A20)/(A1:A20&lt;F18)/(A1:A20&lt;&gt;""),1))</f>
        <v>8</v>
      </c>
      <c r="G20" cm="1">
        <f t="array" ref="G20">_xlfn.TAKE(_xlfn._xlws.FILTER(_xlfn._TRO_TRAILING(A:A),_xlfn._TRO_TRAILING(A:A)&lt;G18),-1)</f>
        <v>8</v>
      </c>
    </row>
    <row r="24" spans="1:7" x14ac:dyDescent="0.3">
      <c r="D24" t="s">
        <v>3</v>
      </c>
    </row>
    <row r="25" spans="1:7" x14ac:dyDescent="0.3">
      <c r="E25" s="5">
        <f>MATCH(E18,A2:A20,0)</f>
        <v>2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Edgar Langner</cp:lastModifiedBy>
  <dcterms:created xsi:type="dcterms:W3CDTF">2026-02-21T20:50:41Z</dcterms:created>
  <dcterms:modified xsi:type="dcterms:W3CDTF">2026-02-22T13:55:08Z</dcterms:modified>
</cp:coreProperties>
</file>