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richData/rdrichvalue.xml" ContentType="application/vnd.ms-excel.rdrichvalue+xml"/>
  <Override PartName="/xl/richData/rdrichvaluestructure.xml" ContentType="application/vnd.ms-excel.rdrichvaluestructure+xml"/>
  <Override PartName="/xl/richData/rdRichValueTypes.xml" ContentType="application/vnd.ms-excel.rdrichvaluetypes+xml"/>
  <Override PartName="/xl/persons/person.xml" ContentType="application/vnd.ms-excel.person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822"/>
  <workbookPr defaultThemeVersion="202300"/>
  <mc:AlternateContent xmlns:mc="http://schemas.openxmlformats.org/markup-compatibility/2006">
    <mc:Choice Requires="x15">
      <x15ac:absPath xmlns:x15ac="http://schemas.microsoft.com/office/spreadsheetml/2010/11/ac" url="https://wika-my.sharepoint.com/personal/natalie_linde_wika_com/Documents/Dokumente/"/>
    </mc:Choice>
  </mc:AlternateContent>
  <xr:revisionPtr revIDLastSave="148" documentId="8_{EDF151BB-06DA-4EF7-83D9-DCF67EFAEE2C}" xr6:coauthVersionLast="47" xr6:coauthVersionMax="47" xr10:uidLastSave="{F6E4DD95-9978-4731-9985-41B8FEF6C4B7}"/>
  <bookViews>
    <workbookView xWindow="-28920" yWindow="-120" windowWidth="29040" windowHeight="15720" activeTab="4" xr2:uid="{860D3CDE-DCF4-4495-B172-26C7BE254DC9}"/>
  </bookViews>
  <sheets>
    <sheet name="Starterliste" sheetId="1" r:id="rId1"/>
    <sheet name="Minis" sheetId="2" r:id="rId2"/>
    <sheet name="Schüler" sheetId="3" r:id="rId3"/>
    <sheet name="Jugend" sheetId="4" r:id="rId4"/>
    <sheet name="D &amp; M" sheetId="5" r:id="rId5"/>
  </sheets>
  <definedNames>
    <definedName name="_xlnm._FilterDatabase" localSheetId="0" hidden="1">Starterliste!$A$1:$G$1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D4" i="5" l="1" a="1"/>
  <c r="BD4" i="5" s="1"/>
  <c r="BD5" i="5" a="1"/>
  <c r="BD5" i="5" s="1"/>
  <c r="BD6" i="5" a="1"/>
  <c r="BD6" i="5" s="1"/>
  <c r="BD7" i="5" a="1"/>
  <c r="BD7" i="5" s="1"/>
  <c r="BD8" i="5" a="1"/>
  <c r="BD8" i="5" s="1"/>
  <c r="BD9" i="5" a="1"/>
  <c r="BD9" i="5" s="1"/>
  <c r="BD10" i="5" a="1"/>
  <c r="BD10" i="5" s="1"/>
  <c r="BD11" i="5" a="1"/>
  <c r="BD11" i="5" s="1"/>
  <c r="BD12" i="5" a="1"/>
  <c r="BD12" i="5" s="1"/>
  <c r="BD13" i="5" a="1"/>
  <c r="BD13" i="5" s="1"/>
  <c r="BD14" i="5" a="1"/>
  <c r="BD14" i="5" s="1"/>
  <c r="BD15" i="5" a="1"/>
  <c r="BD15" i="5" s="1"/>
  <c r="BD16" i="5" a="1"/>
  <c r="BD16" i="5" s="1"/>
  <c r="BD17" i="5" a="1"/>
  <c r="BD17" i="5" s="1"/>
  <c r="BD18" i="5" a="1"/>
  <c r="BD18" i="5" s="1"/>
  <c r="BD19" i="5" a="1"/>
  <c r="BD19" i="5" s="1"/>
  <c r="BD20" i="5" a="1"/>
  <c r="BD20" i="5" s="1"/>
  <c r="BD21" i="5" a="1"/>
  <c r="BD21" i="5" s="1"/>
  <c r="BD22" i="5" a="1"/>
  <c r="BD22" i="5" s="1"/>
  <c r="BD23" i="5" a="1"/>
  <c r="BD23" i="5" s="1"/>
  <c r="BD24" i="5" a="1"/>
  <c r="BD24" i="5" s="1"/>
  <c r="BD25" i="5" a="1"/>
  <c r="BD25" i="5" s="1"/>
  <c r="BD26" i="5" a="1"/>
  <c r="BD26" i="5" s="1"/>
  <c r="BD27" i="5" a="1"/>
  <c r="BD27" i="5" s="1"/>
  <c r="BD28" i="5" a="1"/>
  <c r="BD28" i="5" s="1"/>
  <c r="BD29" i="5" a="1"/>
  <c r="BD29" i="5" s="1"/>
  <c r="BD30" i="5" a="1"/>
  <c r="BD30" i="5" s="1"/>
  <c r="BD31" i="5" a="1"/>
  <c r="BD31" i="5" s="1"/>
  <c r="BD32" i="5" a="1"/>
  <c r="BD32" i="5" s="1"/>
  <c r="BD33" i="5" a="1"/>
  <c r="BD33" i="5" s="1"/>
  <c r="BD34" i="5" a="1"/>
  <c r="BD34" i="5" s="1"/>
  <c r="BD35" i="5" a="1"/>
  <c r="BD35" i="5" s="1"/>
  <c r="BD36" i="5" a="1"/>
  <c r="BD36" i="5" s="1"/>
  <c r="BD37" i="5" a="1"/>
  <c r="BD37" i="5" s="1"/>
  <c r="BD38" i="5" a="1"/>
  <c r="BD38" i="5" s="1"/>
  <c r="BD39" i="5" a="1"/>
  <c r="BD39" i="5" s="1"/>
  <c r="BD40" i="5" a="1"/>
  <c r="BD40" i="5" s="1"/>
  <c r="BD41" i="5" a="1"/>
  <c r="BD41" i="5" s="1"/>
  <c r="BD42" i="5" a="1"/>
  <c r="BD42" i="5" s="1"/>
  <c r="BD43" i="5" a="1"/>
  <c r="BD43" i="5" s="1"/>
  <c r="BD44" i="5" a="1"/>
  <c r="BD44" i="5" s="1"/>
  <c r="BD45" i="5" a="1"/>
  <c r="BD45" i="5" s="1"/>
  <c r="BD46" i="5" a="1"/>
  <c r="BD46" i="5" s="1"/>
  <c r="BD47" i="5" a="1"/>
  <c r="BD47" i="5" s="1"/>
  <c r="BD48" i="5" a="1"/>
  <c r="BD48" i="5" s="1"/>
  <c r="BD49" i="5" a="1"/>
  <c r="BD49" i="5" s="1"/>
  <c r="BD50" i="5" a="1"/>
  <c r="BD50" i="5" s="1"/>
  <c r="BD51" i="5" a="1"/>
  <c r="BD51" i="5" s="1"/>
  <c r="BD52" i="5" a="1"/>
  <c r="BD52" i="5" s="1"/>
  <c r="BD53" i="5" a="1"/>
  <c r="BD53" i="5" s="1"/>
  <c r="BD54" i="5" a="1"/>
  <c r="BD54" i="5" s="1"/>
  <c r="BD55" i="5" a="1"/>
  <c r="BD55" i="5" s="1"/>
  <c r="BD56" i="5" a="1"/>
  <c r="BD56" i="5" s="1"/>
  <c r="BD57" i="5" a="1"/>
  <c r="BD57" i="5" s="1"/>
  <c r="BD58" i="5" a="1"/>
  <c r="BD58" i="5" s="1"/>
  <c r="BD59" i="5" a="1"/>
  <c r="BD59" i="5" s="1"/>
  <c r="BD60" i="5" a="1"/>
  <c r="BD60" i="5" s="1"/>
  <c r="BD61" i="5" a="1"/>
  <c r="BD61" i="5" s="1"/>
  <c r="BD62" i="5" a="1"/>
  <c r="BD62" i="5" s="1"/>
  <c r="BD63" i="5" a="1"/>
  <c r="BD63" i="5" s="1"/>
  <c r="BD64" i="5" a="1"/>
  <c r="BD64" i="5" s="1"/>
  <c r="BD65" i="5" a="1"/>
  <c r="BD65" i="5" s="1"/>
  <c r="BD66" i="5" a="1"/>
  <c r="BD66" i="5" s="1"/>
  <c r="BD67" i="5" a="1"/>
  <c r="BD67" i="5" s="1"/>
  <c r="BD68" i="5" a="1"/>
  <c r="BD68" i="5" s="1"/>
  <c r="BD69" i="5" a="1"/>
  <c r="BD69" i="5" s="1"/>
  <c r="BD70" i="5" a="1"/>
  <c r="BD70" i="5" s="1"/>
  <c r="BD71" i="5" a="1"/>
  <c r="BD71" i="5" s="1"/>
  <c r="BD72" i="5" a="1"/>
  <c r="BD72" i="5" s="1"/>
  <c r="BD73" i="5" a="1"/>
  <c r="BD73" i="5" s="1"/>
  <c r="BD74" i="5" a="1"/>
  <c r="BD74" i="5" s="1"/>
  <c r="BD75" i="5" a="1"/>
  <c r="BD75" i="5" s="1"/>
  <c r="BD76" i="5" a="1"/>
  <c r="BD76" i="5" s="1"/>
  <c r="BD77" i="5" a="1"/>
  <c r="BD77" i="5" s="1"/>
  <c r="BD78" i="5" a="1"/>
  <c r="BD78" i="5" s="1"/>
  <c r="BD79" i="5" a="1"/>
  <c r="BD79" i="5" s="1"/>
  <c r="BD80" i="5" a="1"/>
  <c r="BD80" i="5" s="1"/>
  <c r="BD81" i="5" a="1"/>
  <c r="BD81" i="5" s="1"/>
  <c r="BD3" i="5" a="1"/>
  <c r="BD3" i="5" s="1"/>
  <c r="AY4" i="5" a="1"/>
  <c r="AY4" i="5" s="1"/>
  <c r="AY5" i="5" a="1"/>
  <c r="AY5" i="5" s="1"/>
  <c r="AY6" i="5" a="1"/>
  <c r="AY6" i="5" s="1"/>
  <c r="AY7" i="5" a="1"/>
  <c r="AY7" i="5" s="1"/>
  <c r="AY8" i="5" a="1"/>
  <c r="AY8" i="5" s="1"/>
  <c r="AY9" i="5" a="1"/>
  <c r="AY9" i="5" s="1"/>
  <c r="AY10" i="5" a="1"/>
  <c r="AY10" i="5" s="1"/>
  <c r="AY11" i="5" a="1"/>
  <c r="AY11" i="5" s="1"/>
  <c r="AY12" i="5" a="1"/>
  <c r="AY12" i="5" s="1"/>
  <c r="AY13" i="5" a="1"/>
  <c r="AY13" i="5" s="1"/>
  <c r="AY14" i="5" a="1"/>
  <c r="AY14" i="5" s="1"/>
  <c r="AY15" i="5" a="1"/>
  <c r="AY15" i="5" s="1"/>
  <c r="AY16" i="5" a="1"/>
  <c r="AY16" i="5" s="1"/>
  <c r="AY17" i="5" a="1"/>
  <c r="AY17" i="5" s="1"/>
  <c r="AY18" i="5" a="1"/>
  <c r="AY18" i="5" s="1"/>
  <c r="AY19" i="5" a="1"/>
  <c r="AY19" i="5" s="1"/>
  <c r="AY20" i="5" a="1"/>
  <c r="AY20" i="5" s="1"/>
  <c r="AY21" i="5" a="1"/>
  <c r="AY21" i="5" s="1"/>
  <c r="AY22" i="5" a="1"/>
  <c r="AY22" i="5" s="1"/>
  <c r="AY23" i="5" a="1"/>
  <c r="AY23" i="5" s="1"/>
  <c r="AY24" i="5" a="1"/>
  <c r="AY24" i="5" s="1"/>
  <c r="AY25" i="5" a="1"/>
  <c r="AY25" i="5" s="1"/>
  <c r="AY26" i="5" a="1"/>
  <c r="AY26" i="5" s="1"/>
  <c r="AY27" i="5" a="1"/>
  <c r="AY27" i="5" s="1"/>
  <c r="AY28" i="5" a="1"/>
  <c r="AY28" i="5" s="1"/>
  <c r="AY29" i="5" a="1"/>
  <c r="AY29" i="5" s="1"/>
  <c r="AY30" i="5" a="1"/>
  <c r="AY30" i="5" s="1"/>
  <c r="AY31" i="5" a="1"/>
  <c r="AY31" i="5" s="1"/>
  <c r="AY32" i="5" a="1"/>
  <c r="AY32" i="5" s="1"/>
  <c r="AY33" i="5" a="1"/>
  <c r="AY33" i="5" s="1"/>
  <c r="AY34" i="5" a="1"/>
  <c r="AY34" i="5" s="1"/>
  <c r="AY35" i="5" a="1"/>
  <c r="AY35" i="5" s="1"/>
  <c r="AY36" i="5" a="1"/>
  <c r="AY36" i="5" s="1"/>
  <c r="AY37" i="5" a="1"/>
  <c r="AY37" i="5" s="1"/>
  <c r="AY38" i="5" a="1"/>
  <c r="AY38" i="5" s="1"/>
  <c r="AY39" i="5" a="1"/>
  <c r="AY39" i="5" s="1"/>
  <c r="AY40" i="5" a="1"/>
  <c r="AY40" i="5" s="1"/>
  <c r="AY41" i="5" a="1"/>
  <c r="AY41" i="5" s="1"/>
  <c r="AY42" i="5" a="1"/>
  <c r="AY42" i="5" s="1"/>
  <c r="AY43" i="5" a="1"/>
  <c r="AY43" i="5" s="1"/>
  <c r="AY44" i="5" a="1"/>
  <c r="AY44" i="5" s="1"/>
  <c r="AY45" i="5" a="1"/>
  <c r="AY45" i="5" s="1"/>
  <c r="AY46" i="5" a="1"/>
  <c r="AY46" i="5" s="1"/>
  <c r="AY47" i="5" a="1"/>
  <c r="AY47" i="5" s="1"/>
  <c r="AY48" i="5" a="1"/>
  <c r="AY48" i="5" s="1"/>
  <c r="AY49" i="5" a="1"/>
  <c r="AY49" i="5" s="1"/>
  <c r="AY50" i="5" a="1"/>
  <c r="AY50" i="5" s="1"/>
  <c r="AY51" i="5" a="1"/>
  <c r="AY51" i="5" s="1"/>
  <c r="AY52" i="5" a="1"/>
  <c r="AY52" i="5" s="1"/>
  <c r="AY53" i="5" a="1"/>
  <c r="AY53" i="5" s="1"/>
  <c r="AY54" i="5" a="1"/>
  <c r="AY54" i="5" s="1"/>
  <c r="AY55" i="5" a="1"/>
  <c r="AY55" i="5" s="1"/>
  <c r="AY56" i="5" a="1"/>
  <c r="AY56" i="5" s="1"/>
  <c r="AY57" i="5" a="1"/>
  <c r="AY57" i="5" s="1"/>
  <c r="AY58" i="5" a="1"/>
  <c r="AY58" i="5" s="1"/>
  <c r="AY59" i="5" a="1"/>
  <c r="AY59" i="5" s="1"/>
  <c r="AY60" i="5" a="1"/>
  <c r="AY60" i="5" s="1"/>
  <c r="AY61" i="5" a="1"/>
  <c r="AY61" i="5" s="1"/>
  <c r="AY62" i="5" a="1"/>
  <c r="AY62" i="5" s="1"/>
  <c r="AY63" i="5" a="1"/>
  <c r="AY63" i="5" s="1"/>
  <c r="AY64" i="5" a="1"/>
  <c r="AY64" i="5" s="1"/>
  <c r="AY65" i="5" a="1"/>
  <c r="AY65" i="5" s="1"/>
  <c r="AY66" i="5" a="1"/>
  <c r="AY66" i="5" s="1"/>
  <c r="AY67" i="5" a="1"/>
  <c r="AY67" i="5" s="1"/>
  <c r="AY68" i="5" a="1"/>
  <c r="AY68" i="5" s="1"/>
  <c r="AY69" i="5" a="1"/>
  <c r="AY69" i="5" s="1"/>
  <c r="AY70" i="5" a="1"/>
  <c r="AY70" i="5" s="1"/>
  <c r="AY71" i="5" a="1"/>
  <c r="AY71" i="5" s="1"/>
  <c r="AY72" i="5" a="1"/>
  <c r="AY72" i="5" s="1"/>
  <c r="AY73" i="5" a="1"/>
  <c r="AY73" i="5" s="1"/>
  <c r="AY74" i="5" a="1"/>
  <c r="AY74" i="5" s="1"/>
  <c r="AY75" i="5" a="1"/>
  <c r="AY75" i="5" s="1"/>
  <c r="AY76" i="5" a="1"/>
  <c r="AY76" i="5" s="1"/>
  <c r="AY77" i="5" a="1"/>
  <c r="AY77" i="5" s="1"/>
  <c r="AY78" i="5" a="1"/>
  <c r="AY78" i="5" s="1"/>
  <c r="AY79" i="5" a="1"/>
  <c r="AY79" i="5" s="1"/>
  <c r="AY80" i="5" a="1"/>
  <c r="AY80" i="5" s="1"/>
  <c r="AY81" i="5" a="1"/>
  <c r="AY81" i="5" s="1"/>
  <c r="AY3" i="5" a="1"/>
  <c r="AY3" i="5" s="1"/>
  <c r="AT4" i="5" a="1"/>
  <c r="AT4" i="5" s="1"/>
  <c r="AT5" i="5" a="1"/>
  <c r="AT5" i="5" s="1"/>
  <c r="AT6" i="5" a="1"/>
  <c r="AT6" i="5" s="1"/>
  <c r="AT7" i="5" a="1"/>
  <c r="AT7" i="5" s="1"/>
  <c r="AT8" i="5" a="1"/>
  <c r="AT8" i="5" s="1"/>
  <c r="AT9" i="5" a="1"/>
  <c r="AT9" i="5" s="1"/>
  <c r="AT10" i="5" a="1"/>
  <c r="AT10" i="5" s="1"/>
  <c r="AT11" i="5" a="1"/>
  <c r="AT11" i="5" s="1"/>
  <c r="AT12" i="5" a="1"/>
  <c r="AT12" i="5" s="1"/>
  <c r="AT13" i="5" a="1"/>
  <c r="AT13" i="5" s="1"/>
  <c r="AT14" i="5" a="1"/>
  <c r="AT14" i="5" s="1"/>
  <c r="AT15" i="5" a="1"/>
  <c r="AT15" i="5" s="1"/>
  <c r="AT16" i="5" a="1"/>
  <c r="AT16" i="5" s="1"/>
  <c r="AT17" i="5" a="1"/>
  <c r="AT17" i="5" s="1"/>
  <c r="AT18" i="5" a="1"/>
  <c r="AT18" i="5" s="1"/>
  <c r="AT19" i="5" a="1"/>
  <c r="AT19" i="5" s="1"/>
  <c r="AT20" i="5" a="1"/>
  <c r="AT20" i="5" s="1"/>
  <c r="AT21" i="5" a="1"/>
  <c r="AT21" i="5" s="1"/>
  <c r="AT22" i="5" a="1"/>
  <c r="AT22" i="5" s="1"/>
  <c r="AT23" i="5" a="1"/>
  <c r="AT23" i="5" s="1"/>
  <c r="AT24" i="5" a="1"/>
  <c r="AT24" i="5" s="1"/>
  <c r="AT25" i="5" a="1"/>
  <c r="AT25" i="5" s="1"/>
  <c r="AT26" i="5" a="1"/>
  <c r="AT26" i="5" s="1"/>
  <c r="AT27" i="5" a="1"/>
  <c r="AT27" i="5" s="1"/>
  <c r="AT28" i="5" a="1"/>
  <c r="AT28" i="5" s="1"/>
  <c r="AT29" i="5" a="1"/>
  <c r="AT29" i="5" s="1"/>
  <c r="AT30" i="5" a="1"/>
  <c r="AT30" i="5" s="1"/>
  <c r="AT31" i="5" a="1"/>
  <c r="AT31" i="5" s="1"/>
  <c r="AT32" i="5" a="1"/>
  <c r="AT32" i="5" s="1"/>
  <c r="AT33" i="5" a="1"/>
  <c r="AT33" i="5" s="1"/>
  <c r="AT34" i="5" a="1"/>
  <c r="AT34" i="5" s="1"/>
  <c r="AT35" i="5" a="1"/>
  <c r="AT35" i="5" s="1"/>
  <c r="AT36" i="5" a="1"/>
  <c r="AT36" i="5" s="1"/>
  <c r="AT37" i="5" a="1"/>
  <c r="AT37" i="5" s="1"/>
  <c r="AT38" i="5" a="1"/>
  <c r="AT38" i="5" s="1"/>
  <c r="AT39" i="5" a="1"/>
  <c r="AT39" i="5" s="1"/>
  <c r="AT40" i="5" a="1"/>
  <c r="AT40" i="5" s="1"/>
  <c r="AT41" i="5" a="1"/>
  <c r="AT41" i="5" s="1"/>
  <c r="AT42" i="5" a="1"/>
  <c r="AT42" i="5" s="1"/>
  <c r="AT43" i="5" a="1"/>
  <c r="AT43" i="5" s="1"/>
  <c r="AT44" i="5" a="1"/>
  <c r="AT44" i="5" s="1"/>
  <c r="AT45" i="5" a="1"/>
  <c r="AT45" i="5" s="1"/>
  <c r="AT46" i="5" a="1"/>
  <c r="AT46" i="5" s="1"/>
  <c r="AT47" i="5" a="1"/>
  <c r="AT47" i="5" s="1"/>
  <c r="AT48" i="5" a="1"/>
  <c r="AT48" i="5" s="1"/>
  <c r="AT49" i="5" a="1"/>
  <c r="AT49" i="5" s="1"/>
  <c r="AT50" i="5" a="1"/>
  <c r="AT50" i="5" s="1"/>
  <c r="AT51" i="5" a="1"/>
  <c r="AT51" i="5" s="1"/>
  <c r="AT52" i="5" a="1"/>
  <c r="AT52" i="5" s="1"/>
  <c r="AT53" i="5" a="1"/>
  <c r="AT53" i="5" s="1"/>
  <c r="AT54" i="5" a="1"/>
  <c r="AT54" i="5" s="1"/>
  <c r="AT55" i="5" a="1"/>
  <c r="AT55" i="5" s="1"/>
  <c r="AT56" i="5" a="1"/>
  <c r="AT56" i="5" s="1"/>
  <c r="AT57" i="5" a="1"/>
  <c r="AT57" i="5" s="1"/>
  <c r="AT58" i="5" a="1"/>
  <c r="AT58" i="5" s="1"/>
  <c r="AT59" i="5" a="1"/>
  <c r="AT59" i="5" s="1"/>
  <c r="AT60" i="5" a="1"/>
  <c r="AT60" i="5" s="1"/>
  <c r="AT61" i="5" a="1"/>
  <c r="AT61" i="5" s="1"/>
  <c r="AT62" i="5" a="1"/>
  <c r="AT62" i="5" s="1"/>
  <c r="AT63" i="5" a="1"/>
  <c r="AT63" i="5" s="1"/>
  <c r="AT64" i="5" a="1"/>
  <c r="AT64" i="5" s="1"/>
  <c r="AT65" i="5" a="1"/>
  <c r="AT65" i="5" s="1"/>
  <c r="AT66" i="5" a="1"/>
  <c r="AT66" i="5" s="1"/>
  <c r="AT67" i="5" a="1"/>
  <c r="AT67" i="5" s="1"/>
  <c r="AT68" i="5" a="1"/>
  <c r="AT68" i="5" s="1"/>
  <c r="AT69" i="5" a="1"/>
  <c r="AT69" i="5" s="1"/>
  <c r="AT70" i="5" a="1"/>
  <c r="AT70" i="5" s="1"/>
  <c r="AT71" i="5" a="1"/>
  <c r="AT71" i="5" s="1"/>
  <c r="AT72" i="5" a="1"/>
  <c r="AT72" i="5" s="1"/>
  <c r="AT73" i="5" a="1"/>
  <c r="AT73" i="5" s="1"/>
  <c r="AT74" i="5" a="1"/>
  <c r="AT74" i="5" s="1"/>
  <c r="AT75" i="5" a="1"/>
  <c r="AT75" i="5" s="1"/>
  <c r="AT76" i="5" a="1"/>
  <c r="AT76" i="5" s="1"/>
  <c r="AT77" i="5" a="1"/>
  <c r="AT77" i="5" s="1"/>
  <c r="AT78" i="5" a="1"/>
  <c r="AT78" i="5" s="1"/>
  <c r="AT79" i="5" a="1"/>
  <c r="AT79" i="5" s="1"/>
  <c r="AT80" i="5" a="1"/>
  <c r="AT80" i="5" s="1"/>
  <c r="AT81" i="5" a="1"/>
  <c r="AT81" i="5" s="1"/>
  <c r="AT3" i="5" a="1"/>
  <c r="AT3" i="5" s="1"/>
  <c r="AO4" i="5" a="1"/>
  <c r="AO4" i="5" s="1"/>
  <c r="AO5" i="5" a="1"/>
  <c r="AO5" i="5" s="1"/>
  <c r="AO6" i="5" a="1"/>
  <c r="AO6" i="5" s="1"/>
  <c r="AO7" i="5" a="1"/>
  <c r="AO7" i="5" s="1"/>
  <c r="AO8" i="5" a="1"/>
  <c r="AO8" i="5" s="1"/>
  <c r="AO9" i="5" a="1"/>
  <c r="AO9" i="5" s="1"/>
  <c r="AO10" i="5" a="1"/>
  <c r="AO10" i="5" s="1"/>
  <c r="AO11" i="5" a="1"/>
  <c r="AO11" i="5" s="1"/>
  <c r="AO12" i="5" a="1"/>
  <c r="AO12" i="5" s="1"/>
  <c r="AO13" i="5" a="1"/>
  <c r="AO13" i="5" s="1"/>
  <c r="AO14" i="5" a="1"/>
  <c r="AO14" i="5" s="1"/>
  <c r="AO15" i="5" a="1"/>
  <c r="AO15" i="5" s="1"/>
  <c r="AO16" i="5" a="1"/>
  <c r="AO16" i="5" s="1"/>
  <c r="AO17" i="5" a="1"/>
  <c r="AO17" i="5" s="1"/>
  <c r="AO18" i="5" a="1"/>
  <c r="AO18" i="5" s="1"/>
  <c r="AO19" i="5" a="1"/>
  <c r="AO19" i="5" s="1"/>
  <c r="AO20" i="5" a="1"/>
  <c r="AO20" i="5" s="1"/>
  <c r="AO21" i="5" a="1"/>
  <c r="AO21" i="5" s="1"/>
  <c r="AO22" i="5" a="1"/>
  <c r="AO22" i="5" s="1"/>
  <c r="AO23" i="5" a="1"/>
  <c r="AO23" i="5" s="1"/>
  <c r="AO24" i="5" a="1"/>
  <c r="AO24" i="5" s="1"/>
  <c r="AO25" i="5" a="1"/>
  <c r="AO25" i="5" s="1"/>
  <c r="AO26" i="5" a="1"/>
  <c r="AO26" i="5" s="1"/>
  <c r="AO27" i="5" a="1"/>
  <c r="AO27" i="5" s="1"/>
  <c r="AO28" i="5" a="1"/>
  <c r="AO28" i="5" s="1"/>
  <c r="AO29" i="5" a="1"/>
  <c r="AO29" i="5" s="1"/>
  <c r="AO30" i="5" a="1"/>
  <c r="AO30" i="5" s="1"/>
  <c r="AO31" i="5" a="1"/>
  <c r="AO31" i="5" s="1"/>
  <c r="AO32" i="5" a="1"/>
  <c r="AO32" i="5" s="1"/>
  <c r="AO33" i="5" a="1"/>
  <c r="AO33" i="5" s="1"/>
  <c r="AO34" i="5" a="1"/>
  <c r="AO34" i="5" s="1"/>
  <c r="AO35" i="5" a="1"/>
  <c r="AO35" i="5" s="1"/>
  <c r="AO36" i="5" a="1"/>
  <c r="AO36" i="5" s="1"/>
  <c r="AO37" i="5" a="1"/>
  <c r="AO37" i="5" s="1"/>
  <c r="AO38" i="5" a="1"/>
  <c r="AO38" i="5" s="1"/>
  <c r="AO39" i="5" a="1"/>
  <c r="AO39" i="5" s="1"/>
  <c r="AO40" i="5" a="1"/>
  <c r="AO40" i="5" s="1"/>
  <c r="AO41" i="5" a="1"/>
  <c r="AO41" i="5" s="1"/>
  <c r="AO42" i="5" a="1"/>
  <c r="AO42" i="5" s="1"/>
  <c r="AO43" i="5" a="1"/>
  <c r="AO43" i="5" s="1"/>
  <c r="AO44" i="5" a="1"/>
  <c r="AO44" i="5" s="1"/>
  <c r="AO45" i="5" a="1"/>
  <c r="AO45" i="5" s="1"/>
  <c r="AO46" i="5" a="1"/>
  <c r="AO46" i="5" s="1"/>
  <c r="AO47" i="5" a="1"/>
  <c r="AO47" i="5" s="1"/>
  <c r="AO48" i="5" a="1"/>
  <c r="AO48" i="5" s="1"/>
  <c r="AO49" i="5" a="1"/>
  <c r="AO49" i="5" s="1"/>
  <c r="AO50" i="5" a="1"/>
  <c r="AO50" i="5" s="1"/>
  <c r="AO51" i="5" a="1"/>
  <c r="AO51" i="5" s="1"/>
  <c r="AO52" i="5" a="1"/>
  <c r="AO52" i="5" s="1"/>
  <c r="AO53" i="5" a="1"/>
  <c r="AO53" i="5" s="1"/>
  <c r="AO54" i="5" a="1"/>
  <c r="AO54" i="5" s="1"/>
  <c r="AO55" i="5" a="1"/>
  <c r="AO55" i="5" s="1"/>
  <c r="AO56" i="5" a="1"/>
  <c r="AO56" i="5" s="1"/>
  <c r="AO57" i="5" a="1"/>
  <c r="AO57" i="5" s="1"/>
  <c r="AO58" i="5" a="1"/>
  <c r="AO58" i="5" s="1"/>
  <c r="AO59" i="5" a="1"/>
  <c r="AO59" i="5" s="1"/>
  <c r="AO60" i="5" a="1"/>
  <c r="AO60" i="5" s="1"/>
  <c r="AO61" i="5" a="1"/>
  <c r="AO61" i="5" s="1"/>
  <c r="AO62" i="5" a="1"/>
  <c r="AO62" i="5" s="1"/>
  <c r="AO63" i="5" a="1"/>
  <c r="AO63" i="5" s="1"/>
  <c r="AO64" i="5" a="1"/>
  <c r="AO64" i="5" s="1"/>
  <c r="AO65" i="5" a="1"/>
  <c r="AO65" i="5" s="1"/>
  <c r="AO66" i="5" a="1"/>
  <c r="AO66" i="5" s="1"/>
  <c r="AO67" i="5" a="1"/>
  <c r="AO67" i="5" s="1"/>
  <c r="AO68" i="5" a="1"/>
  <c r="AO68" i="5" s="1"/>
  <c r="AO69" i="5" a="1"/>
  <c r="AO69" i="5" s="1"/>
  <c r="AO70" i="5" a="1"/>
  <c r="AO70" i="5" s="1"/>
  <c r="AO71" i="5" a="1"/>
  <c r="AO71" i="5" s="1"/>
  <c r="AO72" i="5" a="1"/>
  <c r="AO72" i="5" s="1"/>
  <c r="AO73" i="5" a="1"/>
  <c r="AO73" i="5" s="1"/>
  <c r="AO74" i="5" a="1"/>
  <c r="AO74" i="5" s="1"/>
  <c r="AO75" i="5" a="1"/>
  <c r="AO75" i="5" s="1"/>
  <c r="AO76" i="5" a="1"/>
  <c r="AO76" i="5" s="1"/>
  <c r="AO77" i="5" a="1"/>
  <c r="AO77" i="5" s="1"/>
  <c r="AO78" i="5" a="1"/>
  <c r="AO78" i="5" s="1"/>
  <c r="AO79" i="5" a="1"/>
  <c r="AO79" i="5" s="1"/>
  <c r="AO80" i="5" a="1"/>
  <c r="AO80" i="5" s="1"/>
  <c r="AO81" i="5" a="1"/>
  <c r="AO81" i="5" s="1"/>
  <c r="AO3" i="5" a="1"/>
  <c r="AO3" i="5" s="1"/>
  <c r="AJ4" i="5" a="1"/>
  <c r="AJ4" i="5" s="1"/>
  <c r="AJ5" i="5" a="1"/>
  <c r="AJ5" i="5" s="1"/>
  <c r="AJ6" i="5" a="1"/>
  <c r="AJ6" i="5" s="1"/>
  <c r="AJ7" i="5" a="1"/>
  <c r="AJ7" i="5" s="1"/>
  <c r="AJ8" i="5" a="1"/>
  <c r="AJ8" i="5" s="1"/>
  <c r="AJ9" i="5" a="1"/>
  <c r="AJ9" i="5" s="1"/>
  <c r="AJ10" i="5" a="1"/>
  <c r="AJ10" i="5" s="1"/>
  <c r="AJ11" i="5" a="1"/>
  <c r="AJ11" i="5" s="1"/>
  <c r="AJ12" i="5" a="1"/>
  <c r="AJ12" i="5" s="1"/>
  <c r="AJ13" i="5" a="1"/>
  <c r="AJ13" i="5" s="1"/>
  <c r="AJ14" i="5" a="1"/>
  <c r="AJ14" i="5" s="1"/>
  <c r="AJ15" i="5" a="1"/>
  <c r="AJ15" i="5" s="1"/>
  <c r="AJ16" i="5" a="1"/>
  <c r="AJ16" i="5" s="1"/>
  <c r="AJ17" i="5" a="1"/>
  <c r="AJ17" i="5" s="1"/>
  <c r="AJ18" i="5" a="1"/>
  <c r="AJ18" i="5" s="1"/>
  <c r="AJ19" i="5" a="1"/>
  <c r="AJ19" i="5" s="1"/>
  <c r="AJ20" i="5" a="1"/>
  <c r="AJ20" i="5" s="1"/>
  <c r="AJ21" i="5" a="1"/>
  <c r="AJ21" i="5" s="1"/>
  <c r="AJ22" i="5" a="1"/>
  <c r="AJ22" i="5" s="1"/>
  <c r="AJ23" i="5" a="1"/>
  <c r="AJ23" i="5" s="1"/>
  <c r="AJ24" i="5" a="1"/>
  <c r="AJ24" i="5" s="1"/>
  <c r="AJ25" i="5" a="1"/>
  <c r="AJ25" i="5" s="1"/>
  <c r="AJ26" i="5" a="1"/>
  <c r="AJ26" i="5" s="1"/>
  <c r="AJ27" i="5" a="1"/>
  <c r="AJ27" i="5" s="1"/>
  <c r="AJ28" i="5" a="1"/>
  <c r="AJ28" i="5" s="1"/>
  <c r="AJ29" i="5" a="1"/>
  <c r="AJ29" i="5" s="1"/>
  <c r="AJ30" i="5" a="1"/>
  <c r="AJ30" i="5" s="1"/>
  <c r="AJ31" i="5" a="1"/>
  <c r="AJ31" i="5" s="1"/>
  <c r="AJ32" i="5" a="1"/>
  <c r="AJ32" i="5" s="1"/>
  <c r="AJ33" i="5" a="1"/>
  <c r="AJ33" i="5" s="1"/>
  <c r="AJ34" i="5" a="1"/>
  <c r="AJ34" i="5" s="1"/>
  <c r="AJ35" i="5" a="1"/>
  <c r="AJ35" i="5" s="1"/>
  <c r="AJ36" i="5" a="1"/>
  <c r="AJ36" i="5" s="1"/>
  <c r="AJ37" i="5" a="1"/>
  <c r="AJ37" i="5" s="1"/>
  <c r="AJ38" i="5" a="1"/>
  <c r="AJ38" i="5" s="1"/>
  <c r="AJ39" i="5" a="1"/>
  <c r="AJ39" i="5" s="1"/>
  <c r="AJ40" i="5" a="1"/>
  <c r="AJ40" i="5" s="1"/>
  <c r="AJ41" i="5" a="1"/>
  <c r="AJ41" i="5" s="1"/>
  <c r="AJ42" i="5" a="1"/>
  <c r="AJ42" i="5" s="1"/>
  <c r="AJ43" i="5" a="1"/>
  <c r="AJ43" i="5" s="1"/>
  <c r="AJ44" i="5" a="1"/>
  <c r="AJ44" i="5" s="1"/>
  <c r="AJ45" i="5" a="1"/>
  <c r="AJ45" i="5" s="1"/>
  <c r="AJ46" i="5" a="1"/>
  <c r="AJ46" i="5" s="1"/>
  <c r="AJ47" i="5" a="1"/>
  <c r="AJ47" i="5" s="1"/>
  <c r="AJ48" i="5" a="1"/>
  <c r="AJ48" i="5" s="1"/>
  <c r="AJ49" i="5" a="1"/>
  <c r="AJ49" i="5" s="1"/>
  <c r="AJ50" i="5" a="1"/>
  <c r="AJ50" i="5" s="1"/>
  <c r="AJ51" i="5" a="1"/>
  <c r="AJ51" i="5" s="1"/>
  <c r="AJ52" i="5" a="1"/>
  <c r="AJ52" i="5" s="1"/>
  <c r="AJ53" i="5" a="1"/>
  <c r="AJ53" i="5" s="1"/>
  <c r="AJ54" i="5" a="1"/>
  <c r="AJ54" i="5" s="1"/>
  <c r="AJ55" i="5" a="1"/>
  <c r="AJ55" i="5" s="1"/>
  <c r="AJ56" i="5" a="1"/>
  <c r="AJ56" i="5" s="1"/>
  <c r="AJ57" i="5" a="1"/>
  <c r="AJ57" i="5" s="1"/>
  <c r="AJ58" i="5" a="1"/>
  <c r="AJ58" i="5" s="1"/>
  <c r="AJ59" i="5" a="1"/>
  <c r="AJ59" i="5" s="1"/>
  <c r="AJ60" i="5" a="1"/>
  <c r="AJ60" i="5" s="1"/>
  <c r="AJ61" i="5" a="1"/>
  <c r="AJ61" i="5" s="1"/>
  <c r="AJ62" i="5" a="1"/>
  <c r="AJ62" i="5" s="1"/>
  <c r="AJ63" i="5" a="1"/>
  <c r="AJ63" i="5" s="1"/>
  <c r="AJ64" i="5" a="1"/>
  <c r="AJ64" i="5" s="1"/>
  <c r="AJ65" i="5" a="1"/>
  <c r="AJ65" i="5" s="1"/>
  <c r="AJ66" i="5" a="1"/>
  <c r="AJ66" i="5" s="1"/>
  <c r="AJ67" i="5" a="1"/>
  <c r="AJ67" i="5" s="1"/>
  <c r="AJ68" i="5" a="1"/>
  <c r="AJ68" i="5" s="1"/>
  <c r="AJ69" i="5" a="1"/>
  <c r="AJ69" i="5" s="1"/>
  <c r="AJ70" i="5" a="1"/>
  <c r="AJ70" i="5" s="1"/>
  <c r="AJ71" i="5" a="1"/>
  <c r="AJ71" i="5" s="1"/>
  <c r="AJ72" i="5" a="1"/>
  <c r="AJ72" i="5" s="1"/>
  <c r="AJ73" i="5" a="1"/>
  <c r="AJ73" i="5" s="1"/>
  <c r="AJ74" i="5" a="1"/>
  <c r="AJ74" i="5" s="1"/>
  <c r="AJ75" i="5" a="1"/>
  <c r="AJ75" i="5" s="1"/>
  <c r="AJ76" i="5" a="1"/>
  <c r="AJ76" i="5" s="1"/>
  <c r="AJ77" i="5" a="1"/>
  <c r="AJ77" i="5" s="1"/>
  <c r="AJ78" i="5" a="1"/>
  <c r="AJ78" i="5" s="1"/>
  <c r="AJ79" i="5" a="1"/>
  <c r="AJ79" i="5" s="1"/>
  <c r="AJ80" i="5" a="1"/>
  <c r="AJ80" i="5" s="1"/>
  <c r="AJ81" i="5" a="1"/>
  <c r="AJ81" i="5" s="1"/>
  <c r="AJ3" i="5" a="1"/>
  <c r="AJ3" i="5" s="1"/>
  <c r="AE4" i="5" a="1"/>
  <c r="AE4" i="5" s="1"/>
  <c r="AE5" i="5" a="1"/>
  <c r="AE5" i="5" s="1"/>
  <c r="AE6" i="5" a="1"/>
  <c r="AE6" i="5" s="1"/>
  <c r="AE7" i="5" a="1"/>
  <c r="AE7" i="5" s="1"/>
  <c r="AE8" i="5" a="1"/>
  <c r="AE8" i="5" s="1"/>
  <c r="AE9" i="5" a="1"/>
  <c r="AE9" i="5" s="1"/>
  <c r="AE10" i="5" a="1"/>
  <c r="AE10" i="5" s="1"/>
  <c r="AE11" i="5" a="1"/>
  <c r="AE11" i="5" s="1"/>
  <c r="AE12" i="5" a="1"/>
  <c r="AE12" i="5" s="1"/>
  <c r="AE13" i="5" a="1"/>
  <c r="AE13" i="5" s="1"/>
  <c r="AE14" i="5" a="1"/>
  <c r="AE14" i="5" s="1"/>
  <c r="AE15" i="5" a="1"/>
  <c r="AE15" i="5" s="1"/>
  <c r="AE16" i="5" a="1"/>
  <c r="AE16" i="5" s="1"/>
  <c r="AE17" i="5" a="1"/>
  <c r="AE17" i="5" s="1"/>
  <c r="AE18" i="5" a="1"/>
  <c r="AE18" i="5" s="1"/>
  <c r="AE19" i="5" a="1"/>
  <c r="AE19" i="5" s="1"/>
  <c r="AE20" i="5" a="1"/>
  <c r="AE20" i="5" s="1"/>
  <c r="AE21" i="5" a="1"/>
  <c r="AE21" i="5" s="1"/>
  <c r="AE22" i="5" a="1"/>
  <c r="AE22" i="5" s="1"/>
  <c r="AE23" i="5" a="1"/>
  <c r="AE23" i="5" s="1"/>
  <c r="AE24" i="5" a="1"/>
  <c r="AE24" i="5" s="1"/>
  <c r="AE25" i="5" a="1"/>
  <c r="AE25" i="5" s="1"/>
  <c r="AE26" i="5" a="1"/>
  <c r="AE26" i="5" s="1"/>
  <c r="AE27" i="5" a="1"/>
  <c r="AE27" i="5" s="1"/>
  <c r="AE28" i="5" a="1"/>
  <c r="AE28" i="5" s="1"/>
  <c r="AE29" i="5" a="1"/>
  <c r="AE29" i="5" s="1"/>
  <c r="AE30" i="5" a="1"/>
  <c r="AE30" i="5" s="1"/>
  <c r="AE31" i="5" a="1"/>
  <c r="AE31" i="5" s="1"/>
  <c r="AE32" i="5" a="1"/>
  <c r="AE32" i="5" s="1"/>
  <c r="AE33" i="5" a="1"/>
  <c r="AE33" i="5" s="1"/>
  <c r="AE34" i="5" a="1"/>
  <c r="AE34" i="5" s="1"/>
  <c r="AE35" i="5" a="1"/>
  <c r="AE35" i="5" s="1"/>
  <c r="AE36" i="5" a="1"/>
  <c r="AE36" i="5" s="1"/>
  <c r="AE37" i="5" a="1"/>
  <c r="AE37" i="5" s="1"/>
  <c r="AE38" i="5" a="1"/>
  <c r="AE38" i="5" s="1"/>
  <c r="AE39" i="5" a="1"/>
  <c r="AE39" i="5" s="1"/>
  <c r="AE40" i="5" a="1"/>
  <c r="AE40" i="5" s="1"/>
  <c r="AE41" i="5" a="1"/>
  <c r="AE41" i="5" s="1"/>
  <c r="AE42" i="5" a="1"/>
  <c r="AE42" i="5" s="1"/>
  <c r="AE43" i="5" a="1"/>
  <c r="AE43" i="5" s="1"/>
  <c r="AE44" i="5" a="1"/>
  <c r="AE44" i="5" s="1"/>
  <c r="AE45" i="5" a="1"/>
  <c r="AE45" i="5" s="1"/>
  <c r="AE46" i="5" a="1"/>
  <c r="AE46" i="5" s="1"/>
  <c r="AE47" i="5" a="1"/>
  <c r="AE47" i="5" s="1"/>
  <c r="AE48" i="5" a="1"/>
  <c r="AE48" i="5" s="1"/>
  <c r="AE49" i="5" a="1"/>
  <c r="AE49" i="5" s="1"/>
  <c r="AE50" i="5" a="1"/>
  <c r="AE50" i="5" s="1"/>
  <c r="AE51" i="5" a="1"/>
  <c r="AE51" i="5" s="1"/>
  <c r="AE52" i="5" a="1"/>
  <c r="AE52" i="5" s="1"/>
  <c r="AE53" i="5" a="1"/>
  <c r="AE53" i="5" s="1"/>
  <c r="AE54" i="5" a="1"/>
  <c r="AE54" i="5" s="1"/>
  <c r="AE55" i="5" a="1"/>
  <c r="AE55" i="5" s="1"/>
  <c r="AE56" i="5" a="1"/>
  <c r="AE56" i="5" s="1"/>
  <c r="AE57" i="5" a="1"/>
  <c r="AE57" i="5" s="1"/>
  <c r="AE58" i="5" a="1"/>
  <c r="AE58" i="5" s="1"/>
  <c r="AE59" i="5" a="1"/>
  <c r="AE59" i="5" s="1"/>
  <c r="AE60" i="5" a="1"/>
  <c r="AE60" i="5" s="1"/>
  <c r="AE61" i="5" a="1"/>
  <c r="AE61" i="5" s="1"/>
  <c r="AE62" i="5" a="1"/>
  <c r="AE62" i="5" s="1"/>
  <c r="AE63" i="5" a="1"/>
  <c r="AE63" i="5" s="1"/>
  <c r="AE64" i="5" a="1"/>
  <c r="AE64" i="5" s="1"/>
  <c r="AE65" i="5" a="1"/>
  <c r="AE65" i="5" s="1"/>
  <c r="AE66" i="5" a="1"/>
  <c r="AE66" i="5" s="1"/>
  <c r="AE67" i="5" a="1"/>
  <c r="AE67" i="5" s="1"/>
  <c r="AE68" i="5" a="1"/>
  <c r="AE68" i="5" s="1"/>
  <c r="AE69" i="5" a="1"/>
  <c r="AE69" i="5" s="1"/>
  <c r="AE70" i="5" a="1"/>
  <c r="AE70" i="5" s="1"/>
  <c r="AE71" i="5" a="1"/>
  <c r="AE71" i="5" s="1"/>
  <c r="AE72" i="5" a="1"/>
  <c r="AE72" i="5" s="1"/>
  <c r="AE73" i="5" a="1"/>
  <c r="AE73" i="5" s="1"/>
  <c r="AE74" i="5" a="1"/>
  <c r="AE74" i="5" s="1"/>
  <c r="AE75" i="5" a="1"/>
  <c r="AE75" i="5" s="1"/>
  <c r="AE76" i="5" a="1"/>
  <c r="AE76" i="5" s="1"/>
  <c r="AE77" i="5" a="1"/>
  <c r="AE77" i="5" s="1"/>
  <c r="AE78" i="5" a="1"/>
  <c r="AE78" i="5" s="1"/>
  <c r="AE79" i="5" a="1"/>
  <c r="AE79" i="5" s="1"/>
  <c r="AE80" i="5" a="1"/>
  <c r="AE80" i="5" s="1"/>
  <c r="AE81" i="5" a="1"/>
  <c r="AE81" i="5" s="1"/>
  <c r="AE3" i="5" a="1"/>
  <c r="AE3" i="5" s="1"/>
  <c r="Z4" i="5" a="1"/>
  <c r="Z4" i="5" s="1"/>
  <c r="Z5" i="5" a="1"/>
  <c r="Z5" i="5" s="1"/>
  <c r="Z6" i="5" a="1"/>
  <c r="Z6" i="5" s="1"/>
  <c r="Z7" i="5" a="1"/>
  <c r="Z7" i="5" s="1"/>
  <c r="Z8" i="5" a="1"/>
  <c r="Z8" i="5" s="1"/>
  <c r="Z9" i="5" a="1"/>
  <c r="Z9" i="5" s="1"/>
  <c r="Z10" i="5" a="1"/>
  <c r="Z10" i="5" s="1"/>
  <c r="Z11" i="5" a="1"/>
  <c r="Z11" i="5" s="1"/>
  <c r="Z12" i="5" a="1"/>
  <c r="Z12" i="5" s="1"/>
  <c r="Z13" i="5" a="1"/>
  <c r="Z13" i="5" s="1"/>
  <c r="Z14" i="5" a="1"/>
  <c r="Z14" i="5" s="1"/>
  <c r="Z15" i="5" a="1"/>
  <c r="Z15" i="5" s="1"/>
  <c r="Z16" i="5" a="1"/>
  <c r="Z16" i="5" s="1"/>
  <c r="Z17" i="5" a="1"/>
  <c r="Z17" i="5" s="1"/>
  <c r="Z18" i="5" a="1"/>
  <c r="Z18" i="5" s="1"/>
  <c r="Z19" i="5" a="1"/>
  <c r="Z19" i="5" s="1"/>
  <c r="Z20" i="5" a="1"/>
  <c r="Z20" i="5" s="1"/>
  <c r="Z21" i="5" a="1"/>
  <c r="Z21" i="5" s="1"/>
  <c r="Z22" i="5" a="1"/>
  <c r="Z22" i="5" s="1"/>
  <c r="Z23" i="5" a="1"/>
  <c r="Z23" i="5" s="1"/>
  <c r="Z24" i="5" a="1"/>
  <c r="Z24" i="5" s="1"/>
  <c r="Z25" i="5" a="1"/>
  <c r="Z25" i="5" s="1"/>
  <c r="Z26" i="5" a="1"/>
  <c r="Z26" i="5" s="1"/>
  <c r="Z27" i="5" a="1"/>
  <c r="Z27" i="5" s="1"/>
  <c r="Z28" i="5" a="1"/>
  <c r="Z28" i="5" s="1"/>
  <c r="Z29" i="5" a="1"/>
  <c r="Z29" i="5" s="1"/>
  <c r="Z30" i="5" a="1"/>
  <c r="Z30" i="5" s="1"/>
  <c r="Z31" i="5" a="1"/>
  <c r="Z31" i="5" s="1"/>
  <c r="Z32" i="5" a="1"/>
  <c r="Z32" i="5" s="1"/>
  <c r="Z33" i="5" a="1"/>
  <c r="Z33" i="5" s="1"/>
  <c r="Z34" i="5" a="1"/>
  <c r="Z34" i="5" s="1"/>
  <c r="Z35" i="5" a="1"/>
  <c r="Z35" i="5" s="1"/>
  <c r="Z36" i="5" a="1"/>
  <c r="Z36" i="5" s="1"/>
  <c r="Z37" i="5" a="1"/>
  <c r="Z37" i="5" s="1"/>
  <c r="Z38" i="5" a="1"/>
  <c r="Z38" i="5" s="1"/>
  <c r="Z39" i="5" a="1"/>
  <c r="Z39" i="5" s="1"/>
  <c r="Z40" i="5" a="1"/>
  <c r="Z40" i="5" s="1"/>
  <c r="Z41" i="5" a="1"/>
  <c r="Z41" i="5" s="1"/>
  <c r="Z42" i="5" a="1"/>
  <c r="Z42" i="5" s="1"/>
  <c r="Z43" i="5" a="1"/>
  <c r="Z43" i="5" s="1"/>
  <c r="Z44" i="5" a="1"/>
  <c r="Z44" i="5" s="1"/>
  <c r="Z45" i="5" a="1"/>
  <c r="Z45" i="5" s="1"/>
  <c r="Z46" i="5" a="1"/>
  <c r="Z46" i="5" s="1"/>
  <c r="Z47" i="5" a="1"/>
  <c r="Z47" i="5" s="1"/>
  <c r="Z48" i="5" a="1"/>
  <c r="Z48" i="5" s="1"/>
  <c r="Z49" i="5" a="1"/>
  <c r="Z49" i="5" s="1"/>
  <c r="Z50" i="5" a="1"/>
  <c r="Z50" i="5" s="1"/>
  <c r="Z51" i="5" a="1"/>
  <c r="Z51" i="5" s="1"/>
  <c r="Z52" i="5" a="1"/>
  <c r="Z52" i="5" s="1"/>
  <c r="Z53" i="5" a="1"/>
  <c r="Z53" i="5" s="1"/>
  <c r="Z54" i="5" a="1"/>
  <c r="Z54" i="5" s="1"/>
  <c r="Z55" i="5" a="1"/>
  <c r="Z55" i="5" s="1"/>
  <c r="Z56" i="5" a="1"/>
  <c r="Z56" i="5" s="1"/>
  <c r="Z57" i="5" a="1"/>
  <c r="Z57" i="5" s="1"/>
  <c r="Z58" i="5" a="1"/>
  <c r="Z58" i="5" s="1"/>
  <c r="Z59" i="5" a="1"/>
  <c r="Z59" i="5" s="1"/>
  <c r="Z60" i="5" a="1"/>
  <c r="Z60" i="5" s="1"/>
  <c r="Z61" i="5" a="1"/>
  <c r="Z61" i="5" s="1"/>
  <c r="Z62" i="5" a="1"/>
  <c r="Z62" i="5" s="1"/>
  <c r="Z63" i="5" a="1"/>
  <c r="Z63" i="5" s="1"/>
  <c r="Z64" i="5" a="1"/>
  <c r="Z64" i="5" s="1"/>
  <c r="Z65" i="5" a="1"/>
  <c r="Z65" i="5" s="1"/>
  <c r="Z66" i="5" a="1"/>
  <c r="Z66" i="5" s="1"/>
  <c r="Z67" i="5" a="1"/>
  <c r="Z67" i="5" s="1"/>
  <c r="Z68" i="5" a="1"/>
  <c r="Z68" i="5" s="1"/>
  <c r="Z69" i="5" a="1"/>
  <c r="Z69" i="5" s="1"/>
  <c r="Z70" i="5" a="1"/>
  <c r="Z70" i="5" s="1"/>
  <c r="Z71" i="5" a="1"/>
  <c r="Z71" i="5" s="1"/>
  <c r="Z72" i="5" a="1"/>
  <c r="Z72" i="5" s="1"/>
  <c r="Z73" i="5" a="1"/>
  <c r="Z73" i="5" s="1"/>
  <c r="Z74" i="5" a="1"/>
  <c r="Z74" i="5" s="1"/>
  <c r="Z75" i="5" a="1"/>
  <c r="Z75" i="5" s="1"/>
  <c r="Z76" i="5" a="1"/>
  <c r="Z76" i="5" s="1"/>
  <c r="Z77" i="5" a="1"/>
  <c r="Z77" i="5" s="1"/>
  <c r="Z78" i="5" a="1"/>
  <c r="Z78" i="5" s="1"/>
  <c r="Z79" i="5" a="1"/>
  <c r="Z79" i="5" s="1"/>
  <c r="Z80" i="5" a="1"/>
  <c r="Z80" i="5" s="1"/>
  <c r="Z81" i="5" a="1"/>
  <c r="Z81" i="5" s="1"/>
  <c r="Z3" i="5" a="1"/>
  <c r="Z3" i="5" s="1"/>
  <c r="U4" i="5" a="1"/>
  <c r="U4" i="5" s="1"/>
  <c r="U5" i="5" a="1"/>
  <c r="U5" i="5" s="1"/>
  <c r="U6" i="5" a="1"/>
  <c r="U6" i="5" s="1"/>
  <c r="U7" i="5" a="1"/>
  <c r="U7" i="5" s="1"/>
  <c r="U8" i="5" a="1"/>
  <c r="U8" i="5" s="1"/>
  <c r="U9" i="5" a="1"/>
  <c r="U9" i="5" s="1"/>
  <c r="U10" i="5" a="1"/>
  <c r="U10" i="5" s="1"/>
  <c r="U11" i="5" a="1"/>
  <c r="U11" i="5" s="1"/>
  <c r="U12" i="5" a="1"/>
  <c r="U12" i="5" s="1"/>
  <c r="U13" i="5" a="1"/>
  <c r="U13" i="5" s="1"/>
  <c r="U14" i="5" a="1"/>
  <c r="U14" i="5" s="1"/>
  <c r="U15" i="5" a="1"/>
  <c r="U15" i="5" s="1"/>
  <c r="U16" i="5" a="1"/>
  <c r="U16" i="5" s="1"/>
  <c r="U17" i="5" a="1"/>
  <c r="U17" i="5" s="1"/>
  <c r="U18" i="5" a="1"/>
  <c r="U18" i="5" s="1"/>
  <c r="U19" i="5" a="1"/>
  <c r="U19" i="5" s="1"/>
  <c r="U20" i="5" a="1"/>
  <c r="U20" i="5" s="1"/>
  <c r="U21" i="5" a="1"/>
  <c r="U21" i="5" s="1"/>
  <c r="U22" i="5" a="1"/>
  <c r="U22" i="5" s="1"/>
  <c r="U23" i="5" a="1"/>
  <c r="U23" i="5" s="1"/>
  <c r="U24" i="5" a="1"/>
  <c r="U24" i="5" s="1"/>
  <c r="U25" i="5" a="1"/>
  <c r="U25" i="5" s="1"/>
  <c r="U26" i="5" a="1"/>
  <c r="U26" i="5" s="1"/>
  <c r="U27" i="5" a="1"/>
  <c r="U27" i="5" s="1"/>
  <c r="U28" i="5" a="1"/>
  <c r="U28" i="5" s="1"/>
  <c r="U29" i="5" a="1"/>
  <c r="U29" i="5" s="1"/>
  <c r="U30" i="5" a="1"/>
  <c r="U30" i="5" s="1"/>
  <c r="U31" i="5" a="1"/>
  <c r="U31" i="5" s="1"/>
  <c r="U32" i="5" a="1"/>
  <c r="U32" i="5" s="1"/>
  <c r="U33" i="5" a="1"/>
  <c r="U33" i="5" s="1"/>
  <c r="U34" i="5" a="1"/>
  <c r="U34" i="5" s="1"/>
  <c r="U35" i="5" a="1"/>
  <c r="U35" i="5" s="1"/>
  <c r="U36" i="5" a="1"/>
  <c r="U36" i="5" s="1"/>
  <c r="U37" i="5" a="1"/>
  <c r="U37" i="5" s="1"/>
  <c r="U38" i="5" a="1"/>
  <c r="U38" i="5" s="1"/>
  <c r="U39" i="5" a="1"/>
  <c r="U39" i="5" s="1"/>
  <c r="U40" i="5" a="1"/>
  <c r="U40" i="5" s="1"/>
  <c r="U41" i="5" a="1"/>
  <c r="U41" i="5" s="1"/>
  <c r="U42" i="5" a="1"/>
  <c r="U42" i="5" s="1"/>
  <c r="U43" i="5" a="1"/>
  <c r="U43" i="5" s="1"/>
  <c r="U44" i="5" a="1"/>
  <c r="U44" i="5" s="1"/>
  <c r="U45" i="5" a="1"/>
  <c r="U45" i="5" s="1"/>
  <c r="U46" i="5" a="1"/>
  <c r="U46" i="5" s="1"/>
  <c r="U47" i="5" a="1"/>
  <c r="U47" i="5" s="1"/>
  <c r="U48" i="5" a="1"/>
  <c r="U48" i="5" s="1"/>
  <c r="U49" i="5" a="1"/>
  <c r="U49" i="5" s="1"/>
  <c r="U50" i="5" a="1"/>
  <c r="U50" i="5" s="1"/>
  <c r="U51" i="5" a="1"/>
  <c r="U51" i="5" s="1"/>
  <c r="U52" i="5" a="1"/>
  <c r="U52" i="5" s="1"/>
  <c r="U53" i="5" a="1"/>
  <c r="U53" i="5" s="1"/>
  <c r="U54" i="5" a="1"/>
  <c r="U54" i="5" s="1"/>
  <c r="U55" i="5" a="1"/>
  <c r="U55" i="5" s="1"/>
  <c r="U56" i="5" a="1"/>
  <c r="U56" i="5" s="1"/>
  <c r="U57" i="5" a="1"/>
  <c r="U57" i="5" s="1"/>
  <c r="U58" i="5" a="1"/>
  <c r="U58" i="5" s="1"/>
  <c r="U59" i="5" a="1"/>
  <c r="U59" i="5" s="1"/>
  <c r="U60" i="5" a="1"/>
  <c r="U60" i="5" s="1"/>
  <c r="U61" i="5" a="1"/>
  <c r="U61" i="5" s="1"/>
  <c r="U62" i="5" a="1"/>
  <c r="U62" i="5" s="1"/>
  <c r="U63" i="5" a="1"/>
  <c r="U63" i="5" s="1"/>
  <c r="U64" i="5" a="1"/>
  <c r="U64" i="5" s="1"/>
  <c r="U65" i="5" a="1"/>
  <c r="U65" i="5" s="1"/>
  <c r="U66" i="5" a="1"/>
  <c r="U66" i="5" s="1"/>
  <c r="U67" i="5" a="1"/>
  <c r="U67" i="5" s="1"/>
  <c r="U68" i="5" a="1"/>
  <c r="U68" i="5" s="1"/>
  <c r="U69" i="5" a="1"/>
  <c r="U69" i="5" s="1"/>
  <c r="U70" i="5" a="1"/>
  <c r="U70" i="5" s="1"/>
  <c r="U71" i="5" a="1"/>
  <c r="U71" i="5" s="1"/>
  <c r="U72" i="5" a="1"/>
  <c r="U72" i="5" s="1"/>
  <c r="U73" i="5" a="1"/>
  <c r="U73" i="5" s="1"/>
  <c r="U74" i="5" a="1"/>
  <c r="U74" i="5" s="1"/>
  <c r="U75" i="5" a="1"/>
  <c r="U75" i="5" s="1"/>
  <c r="U76" i="5" a="1"/>
  <c r="U76" i="5" s="1"/>
  <c r="U77" i="5" a="1"/>
  <c r="U77" i="5" s="1"/>
  <c r="U78" i="5" a="1"/>
  <c r="U78" i="5" s="1"/>
  <c r="U79" i="5" a="1"/>
  <c r="U79" i="5" s="1"/>
  <c r="U80" i="5" a="1"/>
  <c r="U80" i="5" s="1"/>
  <c r="U81" i="5" a="1"/>
  <c r="U81" i="5" s="1"/>
  <c r="U3" i="5" a="1"/>
  <c r="U3" i="5" s="1"/>
  <c r="P4" i="5" a="1"/>
  <c r="P4" i="5" s="1"/>
  <c r="P5" i="5" a="1"/>
  <c r="P5" i="5" s="1"/>
  <c r="P6" i="5" a="1"/>
  <c r="P6" i="5" s="1"/>
  <c r="P7" i="5" a="1"/>
  <c r="P7" i="5" s="1"/>
  <c r="P8" i="5" a="1"/>
  <c r="P8" i="5" s="1"/>
  <c r="P9" i="5" a="1"/>
  <c r="P9" i="5" s="1"/>
  <c r="P10" i="5" a="1"/>
  <c r="P10" i="5" s="1"/>
  <c r="P11" i="5" a="1"/>
  <c r="P11" i="5" s="1"/>
  <c r="P12" i="5" a="1"/>
  <c r="P12" i="5" s="1"/>
  <c r="P13" i="5" a="1"/>
  <c r="P13" i="5" s="1"/>
  <c r="P14" i="5" a="1"/>
  <c r="P14" i="5" s="1"/>
  <c r="P15" i="5" a="1"/>
  <c r="P15" i="5" s="1"/>
  <c r="P16" i="5" a="1"/>
  <c r="P16" i="5" s="1"/>
  <c r="P17" i="5" a="1"/>
  <c r="P17" i="5" s="1"/>
  <c r="P18" i="5" a="1"/>
  <c r="P18" i="5" s="1"/>
  <c r="P19" i="5" a="1"/>
  <c r="P19" i="5" s="1"/>
  <c r="P20" i="5" a="1"/>
  <c r="P20" i="5" s="1"/>
  <c r="P21" i="5" a="1"/>
  <c r="P21" i="5" s="1"/>
  <c r="P22" i="5" a="1"/>
  <c r="P22" i="5" s="1"/>
  <c r="P23" i="5" a="1"/>
  <c r="P23" i="5" s="1"/>
  <c r="P24" i="5" a="1"/>
  <c r="P24" i="5" s="1"/>
  <c r="P25" i="5" a="1"/>
  <c r="P25" i="5" s="1"/>
  <c r="P26" i="5" a="1"/>
  <c r="P26" i="5" s="1"/>
  <c r="P27" i="5" a="1"/>
  <c r="P27" i="5" s="1"/>
  <c r="P28" i="5" a="1"/>
  <c r="P28" i="5" s="1"/>
  <c r="P29" i="5" a="1"/>
  <c r="P29" i="5" s="1"/>
  <c r="P30" i="5" a="1"/>
  <c r="P30" i="5" s="1"/>
  <c r="P31" i="5" a="1"/>
  <c r="P31" i="5" s="1"/>
  <c r="P32" i="5" a="1"/>
  <c r="P32" i="5" s="1"/>
  <c r="P33" i="5" a="1"/>
  <c r="P33" i="5" s="1"/>
  <c r="P34" i="5" a="1"/>
  <c r="P34" i="5" s="1"/>
  <c r="P35" i="5" a="1"/>
  <c r="P35" i="5" s="1"/>
  <c r="P36" i="5" a="1"/>
  <c r="P36" i="5" s="1"/>
  <c r="P37" i="5" a="1"/>
  <c r="P37" i="5" s="1"/>
  <c r="P38" i="5" a="1"/>
  <c r="P38" i="5" s="1"/>
  <c r="P39" i="5" a="1"/>
  <c r="P39" i="5" s="1"/>
  <c r="P40" i="5" a="1"/>
  <c r="P40" i="5" s="1"/>
  <c r="P41" i="5" a="1"/>
  <c r="P41" i="5" s="1"/>
  <c r="P42" i="5" a="1"/>
  <c r="P42" i="5" s="1"/>
  <c r="P43" i="5" a="1"/>
  <c r="P43" i="5" s="1"/>
  <c r="P44" i="5" a="1"/>
  <c r="P44" i="5" s="1"/>
  <c r="P45" i="5" a="1"/>
  <c r="P45" i="5" s="1"/>
  <c r="P46" i="5" a="1"/>
  <c r="P46" i="5" s="1"/>
  <c r="P47" i="5" a="1"/>
  <c r="P47" i="5" s="1"/>
  <c r="P48" i="5" a="1"/>
  <c r="P48" i="5" s="1"/>
  <c r="P49" i="5" a="1"/>
  <c r="P49" i="5" s="1"/>
  <c r="P50" i="5" a="1"/>
  <c r="P50" i="5" s="1"/>
  <c r="P51" i="5" a="1"/>
  <c r="P51" i="5" s="1"/>
  <c r="P52" i="5" a="1"/>
  <c r="P52" i="5" s="1"/>
  <c r="P53" i="5" a="1"/>
  <c r="P53" i="5" s="1"/>
  <c r="P54" i="5" a="1"/>
  <c r="P54" i="5" s="1"/>
  <c r="P55" i="5" a="1"/>
  <c r="P55" i="5" s="1"/>
  <c r="P56" i="5" a="1"/>
  <c r="P56" i="5" s="1"/>
  <c r="P57" i="5" a="1"/>
  <c r="P57" i="5" s="1"/>
  <c r="P58" i="5" a="1"/>
  <c r="P58" i="5" s="1"/>
  <c r="P59" i="5" a="1"/>
  <c r="P59" i="5" s="1"/>
  <c r="P60" i="5" a="1"/>
  <c r="P60" i="5" s="1"/>
  <c r="P61" i="5" a="1"/>
  <c r="P61" i="5" s="1"/>
  <c r="P62" i="5" a="1"/>
  <c r="P62" i="5" s="1"/>
  <c r="P63" i="5" a="1"/>
  <c r="P63" i="5" s="1"/>
  <c r="P64" i="5" a="1"/>
  <c r="P64" i="5" s="1"/>
  <c r="P65" i="5" a="1"/>
  <c r="P65" i="5" s="1"/>
  <c r="P66" i="5" a="1"/>
  <c r="P66" i="5" s="1"/>
  <c r="P67" i="5" a="1"/>
  <c r="P67" i="5" s="1"/>
  <c r="P68" i="5" a="1"/>
  <c r="P68" i="5" s="1"/>
  <c r="P69" i="5" a="1"/>
  <c r="P69" i="5" s="1"/>
  <c r="P70" i="5" a="1"/>
  <c r="P70" i="5" s="1"/>
  <c r="P71" i="5" a="1"/>
  <c r="P71" i="5" s="1"/>
  <c r="P72" i="5" a="1"/>
  <c r="P72" i="5" s="1"/>
  <c r="P73" i="5" a="1"/>
  <c r="P73" i="5" s="1"/>
  <c r="P74" i="5" a="1"/>
  <c r="P74" i="5" s="1"/>
  <c r="P75" i="5" a="1"/>
  <c r="P75" i="5" s="1"/>
  <c r="P76" i="5" a="1"/>
  <c r="P76" i="5" s="1"/>
  <c r="P77" i="5" a="1"/>
  <c r="P77" i="5" s="1"/>
  <c r="P78" i="5" a="1"/>
  <c r="P78" i="5" s="1"/>
  <c r="P79" i="5" a="1"/>
  <c r="P79" i="5" s="1"/>
  <c r="P80" i="5" a="1"/>
  <c r="P80" i="5" s="1"/>
  <c r="P81" i="5" a="1"/>
  <c r="P81" i="5" s="1"/>
  <c r="P3" i="5" a="1"/>
  <c r="P3" i="5" s="1"/>
  <c r="K4" i="5" a="1"/>
  <c r="K4" i="5" s="1"/>
  <c r="K5" i="5" a="1"/>
  <c r="K5" i="5" s="1"/>
  <c r="K6" i="5" a="1"/>
  <c r="K6" i="5" s="1"/>
  <c r="K7" i="5" a="1"/>
  <c r="K7" i="5" s="1"/>
  <c r="K8" i="5" a="1"/>
  <c r="K8" i="5" s="1"/>
  <c r="K9" i="5" a="1"/>
  <c r="K9" i="5" s="1"/>
  <c r="K10" i="5" a="1"/>
  <c r="K10" i="5" s="1"/>
  <c r="K11" i="5" a="1"/>
  <c r="K11" i="5" s="1"/>
  <c r="K12" i="5" a="1"/>
  <c r="K12" i="5" s="1"/>
  <c r="K13" i="5" a="1"/>
  <c r="K13" i="5" s="1"/>
  <c r="K14" i="5" a="1"/>
  <c r="K14" i="5" s="1"/>
  <c r="K15" i="5" a="1"/>
  <c r="K15" i="5" s="1"/>
  <c r="K16" i="5" a="1"/>
  <c r="K16" i="5" s="1"/>
  <c r="K17" i="5" a="1"/>
  <c r="K17" i="5" s="1"/>
  <c r="K18" i="5" a="1"/>
  <c r="K18" i="5" s="1"/>
  <c r="K19" i="5" a="1"/>
  <c r="K19" i="5" s="1"/>
  <c r="K20" i="5" a="1"/>
  <c r="K20" i="5" s="1"/>
  <c r="K21" i="5" a="1"/>
  <c r="K21" i="5" s="1"/>
  <c r="K22" i="5" a="1"/>
  <c r="K22" i="5" s="1"/>
  <c r="K23" i="5" a="1"/>
  <c r="K23" i="5" s="1"/>
  <c r="K24" i="5" a="1"/>
  <c r="K24" i="5" s="1"/>
  <c r="K25" i="5" a="1"/>
  <c r="K25" i="5" s="1"/>
  <c r="K26" i="5" a="1"/>
  <c r="K26" i="5" s="1"/>
  <c r="K27" i="5" a="1"/>
  <c r="K27" i="5" s="1"/>
  <c r="K28" i="5" a="1"/>
  <c r="K28" i="5" s="1"/>
  <c r="K29" i="5" a="1"/>
  <c r="K29" i="5" s="1"/>
  <c r="K30" i="5" a="1"/>
  <c r="K30" i="5" s="1"/>
  <c r="K31" i="5" a="1"/>
  <c r="K31" i="5" s="1"/>
  <c r="K32" i="5" a="1"/>
  <c r="K32" i="5" s="1"/>
  <c r="K33" i="5" a="1"/>
  <c r="K33" i="5" s="1"/>
  <c r="K34" i="5" a="1"/>
  <c r="K34" i="5" s="1"/>
  <c r="K35" i="5" a="1"/>
  <c r="K35" i="5" s="1"/>
  <c r="K36" i="5" a="1"/>
  <c r="K36" i="5" s="1"/>
  <c r="K37" i="5" a="1"/>
  <c r="K37" i="5" s="1"/>
  <c r="K38" i="5" a="1"/>
  <c r="K38" i="5" s="1"/>
  <c r="K39" i="5" a="1"/>
  <c r="K39" i="5" s="1"/>
  <c r="K40" i="5" a="1"/>
  <c r="K40" i="5" s="1"/>
  <c r="K41" i="5" a="1"/>
  <c r="K41" i="5" s="1"/>
  <c r="K42" i="5" a="1"/>
  <c r="K42" i="5" s="1"/>
  <c r="K43" i="5" a="1"/>
  <c r="K43" i="5" s="1"/>
  <c r="K44" i="5" a="1"/>
  <c r="K44" i="5" s="1"/>
  <c r="K45" i="5" a="1"/>
  <c r="K45" i="5" s="1"/>
  <c r="K46" i="5" a="1"/>
  <c r="K46" i="5" s="1"/>
  <c r="K47" i="5" a="1"/>
  <c r="K47" i="5" s="1"/>
  <c r="K48" i="5" a="1"/>
  <c r="K48" i="5" s="1"/>
  <c r="K49" i="5" a="1"/>
  <c r="K49" i="5" s="1"/>
  <c r="K50" i="5" a="1"/>
  <c r="K50" i="5" s="1"/>
  <c r="K51" i="5" a="1"/>
  <c r="K51" i="5" s="1"/>
  <c r="K52" i="5" a="1"/>
  <c r="K52" i="5" s="1"/>
  <c r="K53" i="5" a="1"/>
  <c r="K53" i="5" s="1"/>
  <c r="K54" i="5" a="1"/>
  <c r="K54" i="5" s="1"/>
  <c r="K55" i="5" a="1"/>
  <c r="K55" i="5" s="1"/>
  <c r="K56" i="5" a="1"/>
  <c r="K56" i="5" s="1"/>
  <c r="K57" i="5" a="1"/>
  <c r="K57" i="5" s="1"/>
  <c r="K58" i="5" a="1"/>
  <c r="K58" i="5" s="1"/>
  <c r="K59" i="5" a="1"/>
  <c r="K59" i="5" s="1"/>
  <c r="K60" i="5" a="1"/>
  <c r="K60" i="5" s="1"/>
  <c r="K61" i="5" a="1"/>
  <c r="K61" i="5" s="1"/>
  <c r="K62" i="5" a="1"/>
  <c r="K62" i="5" s="1"/>
  <c r="K63" i="5" a="1"/>
  <c r="K63" i="5" s="1"/>
  <c r="K64" i="5" a="1"/>
  <c r="K64" i="5" s="1"/>
  <c r="K65" i="5" a="1"/>
  <c r="K65" i="5" s="1"/>
  <c r="K66" i="5" a="1"/>
  <c r="K66" i="5" s="1"/>
  <c r="K67" i="5" a="1"/>
  <c r="K67" i="5" s="1"/>
  <c r="K68" i="5" a="1"/>
  <c r="K68" i="5" s="1"/>
  <c r="K69" i="5" a="1"/>
  <c r="K69" i="5" s="1"/>
  <c r="K70" i="5" a="1"/>
  <c r="K70" i="5" s="1"/>
  <c r="K71" i="5" a="1"/>
  <c r="K71" i="5" s="1"/>
  <c r="K72" i="5" a="1"/>
  <c r="K72" i="5" s="1"/>
  <c r="K73" i="5" a="1"/>
  <c r="K73" i="5" s="1"/>
  <c r="K74" i="5" a="1"/>
  <c r="K74" i="5" s="1"/>
  <c r="K75" i="5" a="1"/>
  <c r="K75" i="5" s="1"/>
  <c r="K76" i="5" a="1"/>
  <c r="K76" i="5" s="1"/>
  <c r="K77" i="5" a="1"/>
  <c r="K77" i="5" s="1"/>
  <c r="K78" i="5" a="1"/>
  <c r="K78" i="5" s="1"/>
  <c r="K79" i="5" a="1"/>
  <c r="K79" i="5" s="1"/>
  <c r="K80" i="5" a="1"/>
  <c r="K80" i="5" s="1"/>
  <c r="K81" i="5" a="1"/>
  <c r="K81" i="5" s="1"/>
  <c r="K3" i="5" a="1"/>
  <c r="K3" i="5" s="1"/>
  <c r="F4" i="5" a="1"/>
  <c r="F4" i="5" s="1"/>
  <c r="F5" i="5" a="1"/>
  <c r="F5" i="5" s="1"/>
  <c r="F6" i="5" a="1"/>
  <c r="F6" i="5" s="1"/>
  <c r="F7" i="5" a="1"/>
  <c r="F7" i="5" s="1"/>
  <c r="F8" i="5" a="1"/>
  <c r="F8" i="5" s="1"/>
  <c r="F9" i="5" a="1"/>
  <c r="F9" i="5" s="1"/>
  <c r="F10" i="5" a="1"/>
  <c r="F10" i="5" s="1"/>
  <c r="F11" i="5" a="1"/>
  <c r="F11" i="5" s="1"/>
  <c r="F12" i="5" a="1"/>
  <c r="F12" i="5" s="1"/>
  <c r="F13" i="5" a="1"/>
  <c r="F13" i="5" s="1"/>
  <c r="F14" i="5" a="1"/>
  <c r="F14" i="5" s="1"/>
  <c r="F15" i="5" a="1"/>
  <c r="F15" i="5" s="1"/>
  <c r="F16" i="5" a="1"/>
  <c r="F16" i="5" s="1"/>
  <c r="F17" i="5" a="1"/>
  <c r="F17" i="5" s="1"/>
  <c r="F18" i="5" a="1"/>
  <c r="F18" i="5" s="1"/>
  <c r="F19" i="5" a="1"/>
  <c r="F19" i="5" s="1"/>
  <c r="F20" i="5" a="1"/>
  <c r="F20" i="5" s="1"/>
  <c r="F21" i="5" a="1"/>
  <c r="F21" i="5" s="1"/>
  <c r="F22" i="5" a="1"/>
  <c r="F22" i="5" s="1"/>
  <c r="F23" i="5" a="1"/>
  <c r="F23" i="5" s="1"/>
  <c r="F24" i="5" a="1"/>
  <c r="F24" i="5" s="1"/>
  <c r="F25" i="5" a="1"/>
  <c r="F25" i="5" s="1"/>
  <c r="F26" i="5" a="1"/>
  <c r="F26" i="5" s="1"/>
  <c r="F27" i="5" a="1"/>
  <c r="F27" i="5" s="1"/>
  <c r="F28" i="5" a="1"/>
  <c r="F28" i="5" s="1"/>
  <c r="F29" i="5" a="1"/>
  <c r="F29" i="5" s="1"/>
  <c r="F30" i="5" a="1"/>
  <c r="F30" i="5" s="1"/>
  <c r="F31" i="5" a="1"/>
  <c r="F31" i="5" s="1"/>
  <c r="F32" i="5" a="1"/>
  <c r="F32" i="5" s="1"/>
  <c r="F33" i="5" a="1"/>
  <c r="F33" i="5" s="1"/>
  <c r="F34" i="5" a="1"/>
  <c r="F34" i="5" s="1"/>
  <c r="F35" i="5" a="1"/>
  <c r="F35" i="5" s="1"/>
  <c r="F36" i="5" a="1"/>
  <c r="F36" i="5" s="1"/>
  <c r="F37" i="5" a="1"/>
  <c r="F37" i="5" s="1"/>
  <c r="F38" i="5" a="1"/>
  <c r="F38" i="5" s="1"/>
  <c r="F39" i="5" a="1"/>
  <c r="F39" i="5" s="1"/>
  <c r="F40" i="5" a="1"/>
  <c r="F40" i="5" s="1"/>
  <c r="F41" i="5" a="1"/>
  <c r="F41" i="5" s="1"/>
  <c r="F42" i="5" a="1"/>
  <c r="F42" i="5" s="1"/>
  <c r="F43" i="5" a="1"/>
  <c r="F43" i="5" s="1"/>
  <c r="F44" i="5" a="1"/>
  <c r="F44" i="5" s="1"/>
  <c r="F45" i="5" a="1"/>
  <c r="F45" i="5" s="1"/>
  <c r="F46" i="5" a="1"/>
  <c r="F46" i="5" s="1"/>
  <c r="F47" i="5" a="1"/>
  <c r="F47" i="5" s="1"/>
  <c r="F48" i="5" a="1"/>
  <c r="F48" i="5" s="1"/>
  <c r="F49" i="5" a="1"/>
  <c r="F49" i="5" s="1"/>
  <c r="F50" i="5" a="1"/>
  <c r="F50" i="5" s="1"/>
  <c r="F51" i="5" a="1"/>
  <c r="F51" i="5" s="1"/>
  <c r="F52" i="5" a="1"/>
  <c r="F52" i="5" s="1"/>
  <c r="F53" i="5" a="1"/>
  <c r="F53" i="5" s="1"/>
  <c r="F54" i="5" a="1"/>
  <c r="F54" i="5" s="1"/>
  <c r="F55" i="5" a="1"/>
  <c r="F55" i="5" s="1"/>
  <c r="F56" i="5" a="1"/>
  <c r="F56" i="5" s="1"/>
  <c r="F57" i="5" a="1"/>
  <c r="F57" i="5" s="1"/>
  <c r="F58" i="5" a="1"/>
  <c r="F58" i="5" s="1"/>
  <c r="F59" i="5" a="1"/>
  <c r="F59" i="5" s="1"/>
  <c r="F60" i="5" a="1"/>
  <c r="F60" i="5" s="1"/>
  <c r="F61" i="5" a="1"/>
  <c r="F61" i="5" s="1"/>
  <c r="F62" i="5" a="1"/>
  <c r="F62" i="5" s="1"/>
  <c r="F63" i="5" a="1"/>
  <c r="F63" i="5" s="1"/>
  <c r="F64" i="5" a="1"/>
  <c r="F64" i="5" s="1"/>
  <c r="F65" i="5" a="1"/>
  <c r="F65" i="5" s="1"/>
  <c r="F66" i="5" a="1"/>
  <c r="F66" i="5" s="1"/>
  <c r="F67" i="5" a="1"/>
  <c r="F67" i="5" s="1"/>
  <c r="F68" i="5" a="1"/>
  <c r="F68" i="5" s="1"/>
  <c r="F69" i="5" a="1"/>
  <c r="F69" i="5" s="1"/>
  <c r="F70" i="5" a="1"/>
  <c r="F70" i="5" s="1"/>
  <c r="F71" i="5" a="1"/>
  <c r="F71" i="5" s="1"/>
  <c r="F72" i="5" a="1"/>
  <c r="F72" i="5" s="1"/>
  <c r="F73" i="5" a="1"/>
  <c r="F73" i="5" s="1"/>
  <c r="F74" i="5" a="1"/>
  <c r="F74" i="5" s="1"/>
  <c r="F75" i="5" a="1"/>
  <c r="F75" i="5" s="1"/>
  <c r="F76" i="5" a="1"/>
  <c r="F76" i="5" s="1"/>
  <c r="F77" i="5" a="1"/>
  <c r="F77" i="5" s="1"/>
  <c r="F78" i="5" a="1"/>
  <c r="F78" i="5" s="1"/>
  <c r="F79" i="5" a="1"/>
  <c r="F79" i="5" s="1"/>
  <c r="F80" i="5" a="1"/>
  <c r="F80" i="5" s="1"/>
  <c r="F81" i="5" a="1"/>
  <c r="F81" i="5" s="1"/>
  <c r="F3" i="5" a="1"/>
  <c r="F3" i="5" s="1"/>
  <c r="A3" i="5" a="1"/>
  <c r="A3" i="5" s="1"/>
  <c r="A4" i="5" a="1"/>
  <c r="A4" i="5"/>
  <c r="A5" i="5" a="1"/>
  <c r="A5" i="5"/>
  <c r="A6" i="5" a="1"/>
  <c r="A6" i="5"/>
  <c r="A7" i="5" a="1"/>
  <c r="A7" i="5"/>
  <c r="A8" i="5" a="1"/>
  <c r="A8" i="5"/>
  <c r="A9" i="5" a="1"/>
  <c r="A9" i="5"/>
  <c r="A10" i="5" a="1"/>
  <c r="A10" i="5"/>
  <c r="A11" i="5" a="1"/>
  <c r="A11" i="5"/>
  <c r="A12" i="5" a="1"/>
  <c r="A12" i="5"/>
  <c r="A13" i="5" a="1"/>
  <c r="A13" i="5"/>
  <c r="A14" i="5" a="1"/>
  <c r="A14" i="5"/>
  <c r="A15" i="5" a="1"/>
  <c r="A15" i="5"/>
  <c r="A16" i="5" a="1"/>
  <c r="A16" i="5"/>
  <c r="A17" i="5" a="1"/>
  <c r="A17" i="5"/>
  <c r="A18" i="5" a="1"/>
  <c r="A18" i="5"/>
  <c r="A19" i="5" a="1"/>
  <c r="A19" i="5"/>
  <c r="A20" i="5" a="1"/>
  <c r="A20" i="5"/>
  <c r="A21" i="5" a="1"/>
  <c r="A21" i="5"/>
  <c r="A22" i="5" a="1"/>
  <c r="A22" i="5"/>
  <c r="A23" i="5" a="1"/>
  <c r="A23" i="5"/>
  <c r="A24" i="5" a="1"/>
  <c r="A24" i="5"/>
  <c r="A25" i="5" a="1"/>
  <c r="A25" i="5"/>
  <c r="A26" i="5" a="1"/>
  <c r="A26" i="5"/>
  <c r="A27" i="5" a="1"/>
  <c r="A27" i="5"/>
  <c r="A28" i="5" a="1"/>
  <c r="A28" i="5"/>
  <c r="A29" i="5" a="1"/>
  <c r="A29" i="5"/>
  <c r="A30" i="5" a="1"/>
  <c r="A30" i="5"/>
  <c r="A31" i="5" a="1"/>
  <c r="A31" i="5"/>
  <c r="A32" i="5" a="1"/>
  <c r="A32" i="5"/>
  <c r="A33" i="5" a="1"/>
  <c r="A33" i="5"/>
  <c r="A34" i="5" a="1"/>
  <c r="A34" i="5"/>
  <c r="A35" i="5" a="1"/>
  <c r="A35" i="5"/>
  <c r="A36" i="5" a="1"/>
  <c r="A36" i="5"/>
  <c r="A37" i="5" a="1"/>
  <c r="A37" i="5"/>
  <c r="A38" i="5" a="1"/>
  <c r="A38" i="5"/>
  <c r="A39" i="5" a="1"/>
  <c r="A39" i="5"/>
  <c r="A40" i="5" a="1"/>
  <c r="A40" i="5"/>
  <c r="A41" i="5" a="1"/>
  <c r="A41" i="5"/>
  <c r="A42" i="5" a="1"/>
  <c r="A42" i="5"/>
  <c r="A43" i="5" a="1"/>
  <c r="A43" i="5"/>
  <c r="A44" i="5" a="1"/>
  <c r="A44" i="5"/>
  <c r="A45" i="5" a="1"/>
  <c r="A45" i="5"/>
  <c r="A46" i="5" a="1"/>
  <c r="A46" i="5"/>
  <c r="A47" i="5" a="1"/>
  <c r="A47" i="5"/>
  <c r="A48" i="5" a="1"/>
  <c r="A48" i="5"/>
  <c r="A49" i="5" a="1"/>
  <c r="A49" i="5"/>
  <c r="A50" i="5" a="1"/>
  <c r="A50" i="5"/>
  <c r="A51" i="5" a="1"/>
  <c r="A51" i="5"/>
  <c r="A52" i="5" a="1"/>
  <c r="A52" i="5"/>
  <c r="A53" i="5" a="1"/>
  <c r="A53" i="5"/>
  <c r="A54" i="5" a="1"/>
  <c r="A54" i="5"/>
  <c r="A55" i="5" a="1"/>
  <c r="A55" i="5"/>
  <c r="A56" i="5" a="1"/>
  <c r="A56" i="5"/>
  <c r="A57" i="5" a="1"/>
  <c r="A57" i="5"/>
  <c r="A58" i="5" a="1"/>
  <c r="A58" i="5"/>
  <c r="A59" i="5" a="1"/>
  <c r="A59" i="5"/>
  <c r="A60" i="5" a="1"/>
  <c r="A60" i="5"/>
  <c r="A61" i="5" a="1"/>
  <c r="A61" i="5"/>
  <c r="A62" i="5" a="1"/>
  <c r="A62" i="5"/>
  <c r="A63" i="5" a="1"/>
  <c r="A63" i="5"/>
  <c r="A64" i="5" a="1"/>
  <c r="A64" i="5"/>
  <c r="A65" i="5" a="1"/>
  <c r="A65" i="5"/>
  <c r="A66" i="5" a="1"/>
  <c r="A66" i="5"/>
  <c r="A67" i="5" a="1"/>
  <c r="A67" i="5"/>
  <c r="A68" i="5" a="1"/>
  <c r="A68" i="5"/>
  <c r="A69" i="5" a="1"/>
  <c r="A69" i="5"/>
  <c r="A70" i="5" a="1"/>
  <c r="A70" i="5"/>
  <c r="A71" i="5" a="1"/>
  <c r="A71" i="5"/>
  <c r="A72" i="5" a="1"/>
  <c r="A72" i="5"/>
  <c r="A73" i="5" a="1"/>
  <c r="A73" i="5"/>
  <c r="A74" i="5" a="1"/>
  <c r="A74" i="5"/>
  <c r="A75" i="5" a="1"/>
  <c r="A75" i="5"/>
  <c r="A76" i="5" a="1"/>
  <c r="A76" i="5"/>
  <c r="A77" i="5" a="1"/>
  <c r="A77" i="5"/>
  <c r="A78" i="5" a="1"/>
  <c r="A78" i="5" s="1"/>
  <c r="A79" i="5" a="1"/>
  <c r="A79" i="5"/>
  <c r="A80" i="5" a="1"/>
  <c r="A80" i="5"/>
  <c r="A81" i="5" a="1"/>
  <c r="A81" i="5"/>
  <c r="F4" i="4" a="1"/>
  <c r="F4" i="4" s="1"/>
  <c r="F5" i="4" a="1"/>
  <c r="F5" i="4" s="1"/>
  <c r="F6" i="4" a="1"/>
  <c r="F6" i="4" s="1"/>
  <c r="F7" i="4" a="1"/>
  <c r="F7" i="4" s="1"/>
  <c r="F8" i="4" a="1"/>
  <c r="F8" i="4" s="1"/>
  <c r="F9" i="4" a="1"/>
  <c r="F9" i="4" s="1"/>
  <c r="F10" i="4" a="1"/>
  <c r="F10" i="4" s="1"/>
  <c r="F11" i="4" a="1"/>
  <c r="F11" i="4" s="1"/>
  <c r="F12" i="4" a="1"/>
  <c r="F12" i="4" s="1"/>
  <c r="F13" i="4" a="1"/>
  <c r="F13" i="4" s="1"/>
  <c r="F14" i="4" a="1"/>
  <c r="F14" i="4" s="1"/>
  <c r="F15" i="4" a="1"/>
  <c r="F15" i="4" s="1"/>
  <c r="F16" i="4" a="1"/>
  <c r="F16" i="4" s="1"/>
  <c r="F17" i="4" a="1"/>
  <c r="F17" i="4" s="1"/>
  <c r="F18" i="4" a="1"/>
  <c r="F18" i="4" s="1"/>
  <c r="F19" i="4" a="1"/>
  <c r="F19" i="4" s="1"/>
  <c r="F20" i="4" a="1"/>
  <c r="F20" i="4" s="1"/>
  <c r="F21" i="4" a="1"/>
  <c r="F21" i="4" s="1"/>
  <c r="F22" i="4" a="1"/>
  <c r="F22" i="4" s="1"/>
  <c r="F23" i="4" a="1"/>
  <c r="F23" i="4" s="1"/>
  <c r="F24" i="4" a="1"/>
  <c r="F24" i="4" s="1"/>
  <c r="F25" i="4" a="1"/>
  <c r="F25" i="4" s="1"/>
  <c r="F26" i="4" a="1"/>
  <c r="F26" i="4" s="1"/>
  <c r="F27" i="4" a="1"/>
  <c r="F27" i="4" s="1"/>
  <c r="F28" i="4" a="1"/>
  <c r="F28" i="4" s="1"/>
  <c r="F29" i="4" a="1"/>
  <c r="F29" i="4" s="1"/>
  <c r="F30" i="4" a="1"/>
  <c r="F30" i="4" s="1"/>
  <c r="F31" i="4" a="1"/>
  <c r="F31" i="4" s="1"/>
  <c r="F32" i="4" a="1"/>
  <c r="F32" i="4" s="1"/>
  <c r="F33" i="4" a="1"/>
  <c r="F33" i="4" s="1"/>
  <c r="F34" i="4" a="1"/>
  <c r="F34" i="4" s="1"/>
  <c r="F35" i="4" a="1"/>
  <c r="F35" i="4" s="1"/>
  <c r="F36" i="4" a="1"/>
  <c r="F36" i="4" s="1"/>
  <c r="F37" i="4" a="1"/>
  <c r="F37" i="4" s="1"/>
  <c r="F38" i="4" a="1"/>
  <c r="F38" i="4" s="1"/>
  <c r="F39" i="4" a="1"/>
  <c r="F39" i="4" s="1"/>
  <c r="F40" i="4" a="1"/>
  <c r="F40" i="4" s="1"/>
  <c r="F41" i="4" a="1"/>
  <c r="F41" i="4" s="1"/>
  <c r="F42" i="4" a="1"/>
  <c r="F42" i="4" s="1"/>
  <c r="F43" i="4" a="1"/>
  <c r="F43" i="4" s="1"/>
  <c r="F44" i="4" a="1"/>
  <c r="F44" i="4" s="1"/>
  <c r="F45" i="4" a="1"/>
  <c r="F45" i="4" s="1"/>
  <c r="F46" i="4" a="1"/>
  <c r="F46" i="4" s="1"/>
  <c r="F47" i="4" a="1"/>
  <c r="F47" i="4" s="1"/>
  <c r="F48" i="4" a="1"/>
  <c r="F48" i="4" s="1"/>
  <c r="F49" i="4" a="1"/>
  <c r="F49" i="4" s="1"/>
  <c r="F50" i="4" a="1"/>
  <c r="F50" i="4" s="1"/>
  <c r="F51" i="4" a="1"/>
  <c r="F51" i="4" s="1"/>
  <c r="F52" i="4" a="1"/>
  <c r="F52" i="4" s="1"/>
  <c r="F53" i="4" a="1"/>
  <c r="F53" i="4" s="1"/>
  <c r="F54" i="4" a="1"/>
  <c r="F54" i="4" s="1"/>
  <c r="F55" i="4" a="1"/>
  <c r="F55" i="4" s="1"/>
  <c r="F56" i="4" a="1"/>
  <c r="F56" i="4" s="1"/>
  <c r="F57" i="4" a="1"/>
  <c r="F57" i="4" s="1"/>
  <c r="F58" i="4" a="1"/>
  <c r="F58" i="4" s="1"/>
  <c r="F59" i="4" a="1"/>
  <c r="F59" i="4" s="1"/>
  <c r="F60" i="4" a="1"/>
  <c r="F60" i="4" s="1"/>
  <c r="F61" i="4" a="1"/>
  <c r="F61" i="4" s="1"/>
  <c r="F62" i="4" a="1"/>
  <c r="F62" i="4" s="1"/>
  <c r="F63" i="4" a="1"/>
  <c r="F63" i="4" s="1"/>
  <c r="F64" i="4" a="1"/>
  <c r="F64" i="4" s="1"/>
  <c r="F65" i="4" a="1"/>
  <c r="F65" i="4" s="1"/>
  <c r="F66" i="4" a="1"/>
  <c r="F66" i="4" s="1"/>
  <c r="F67" i="4" a="1"/>
  <c r="F67" i="4" s="1"/>
  <c r="F68" i="4" a="1"/>
  <c r="F68" i="4" s="1"/>
  <c r="F69" i="4" a="1"/>
  <c r="F69" i="4" s="1"/>
  <c r="F70" i="4" a="1"/>
  <c r="F70" i="4" s="1"/>
  <c r="F71" i="4" a="1"/>
  <c r="F71" i="4" s="1"/>
  <c r="F72" i="4" a="1"/>
  <c r="F72" i="4" s="1"/>
  <c r="F73" i="4" a="1"/>
  <c r="F73" i="4" s="1"/>
  <c r="F74" i="4" a="1"/>
  <c r="F74" i="4" s="1"/>
  <c r="F75" i="4" a="1"/>
  <c r="F75" i="4" s="1"/>
  <c r="F76" i="4" a="1"/>
  <c r="F76" i="4" s="1"/>
  <c r="F77" i="4" a="1"/>
  <c r="F77" i="4" s="1"/>
  <c r="F78" i="4" a="1"/>
  <c r="F78" i="4" s="1"/>
  <c r="F79" i="4" a="1"/>
  <c r="F79" i="4" s="1"/>
  <c r="F80" i="4" a="1"/>
  <c r="F80" i="4" s="1"/>
  <c r="F81" i="4" a="1"/>
  <c r="F81" i="4" s="1"/>
  <c r="F3" i="4" a="1"/>
  <c r="F3" i="4" s="1"/>
  <c r="A4" i="4" a="1"/>
  <c r="A4" i="4"/>
  <c r="A5" i="4" a="1"/>
  <c r="A5" i="4"/>
  <c r="A6" i="4" a="1"/>
  <c r="A6" i="4"/>
  <c r="A7" i="4" a="1"/>
  <c r="A7" i="4"/>
  <c r="A8" i="4" a="1"/>
  <c r="A8" i="4"/>
  <c r="A9" i="4" a="1"/>
  <c r="A9" i="4"/>
  <c r="A10" i="4" a="1"/>
  <c r="A10" i="4"/>
  <c r="A11" i="4" a="1"/>
  <c r="A11" i="4"/>
  <c r="A12" i="4" a="1"/>
  <c r="A12" i="4"/>
  <c r="A13" i="4" a="1"/>
  <c r="A13" i="4"/>
  <c r="A14" i="4" a="1"/>
  <c r="A14" i="4"/>
  <c r="A15" i="4" a="1"/>
  <c r="A15" i="4"/>
  <c r="A16" i="4" a="1"/>
  <c r="A16" i="4"/>
  <c r="A17" i="4" a="1"/>
  <c r="A17" i="4"/>
  <c r="A18" i="4" a="1"/>
  <c r="A18" i="4"/>
  <c r="A19" i="4" a="1"/>
  <c r="A19" i="4"/>
  <c r="A20" i="4" a="1"/>
  <c r="A20" i="4"/>
  <c r="A21" i="4" a="1"/>
  <c r="A21" i="4"/>
  <c r="A22" i="4" a="1"/>
  <c r="A22" i="4"/>
  <c r="A23" i="4" a="1"/>
  <c r="A23" i="4"/>
  <c r="A24" i="4" a="1"/>
  <c r="A24" i="4"/>
  <c r="A25" i="4" a="1"/>
  <c r="A25" i="4"/>
  <c r="A26" i="4" a="1"/>
  <c r="A26" i="4"/>
  <c r="A27" i="4" a="1"/>
  <c r="A27" i="4"/>
  <c r="A28" i="4" a="1"/>
  <c r="A28" i="4"/>
  <c r="A29" i="4" a="1"/>
  <c r="A29" i="4"/>
  <c r="A30" i="4" a="1"/>
  <c r="A30" i="4"/>
  <c r="A31" i="4" a="1"/>
  <c r="A31" i="4"/>
  <c r="A32" i="4" a="1"/>
  <c r="A32" i="4"/>
  <c r="A33" i="4" a="1"/>
  <c r="A33" i="4"/>
  <c r="A34" i="4" a="1"/>
  <c r="A34" i="4"/>
  <c r="A35" i="4" a="1"/>
  <c r="A35" i="4"/>
  <c r="A36" i="4" a="1"/>
  <c r="A36" i="4"/>
  <c r="A37" i="4" a="1"/>
  <c r="A37" i="4"/>
  <c r="A38" i="4" a="1"/>
  <c r="A38" i="4"/>
  <c r="A39" i="4" a="1"/>
  <c r="A39" i="4"/>
  <c r="A40" i="4" a="1"/>
  <c r="A40" i="4"/>
  <c r="A41" i="4" a="1"/>
  <c r="A41" i="4"/>
  <c r="A42" i="4" a="1"/>
  <c r="A42" i="4"/>
  <c r="A43" i="4" a="1"/>
  <c r="A43" i="4"/>
  <c r="A44" i="4" a="1"/>
  <c r="A44" i="4"/>
  <c r="A45" i="4" a="1"/>
  <c r="A45" i="4"/>
  <c r="A46" i="4" a="1"/>
  <c r="A46" i="4"/>
  <c r="A47" i="4" a="1"/>
  <c r="A47" i="4"/>
  <c r="A48" i="4" a="1"/>
  <c r="A48" i="4"/>
  <c r="A49" i="4" a="1"/>
  <c r="A49" i="4"/>
  <c r="A50" i="4" a="1"/>
  <c r="A50" i="4"/>
  <c r="A51" i="4" a="1"/>
  <c r="A51" i="4"/>
  <c r="A52" i="4" a="1"/>
  <c r="A52" i="4"/>
  <c r="A53" i="4" a="1"/>
  <c r="A53" i="4"/>
  <c r="A54" i="4" a="1"/>
  <c r="A54" i="4"/>
  <c r="A55" i="4" a="1"/>
  <c r="A55" i="4"/>
  <c r="A56" i="4" a="1"/>
  <c r="A56" i="4"/>
  <c r="A57" i="4" a="1"/>
  <c r="A57" i="4"/>
  <c r="A58" i="4" a="1"/>
  <c r="A58" i="4"/>
  <c r="A59" i="4" a="1"/>
  <c r="A59" i="4"/>
  <c r="A60" i="4" a="1"/>
  <c r="A60" i="4"/>
  <c r="A61" i="4" a="1"/>
  <c r="A61" i="4"/>
  <c r="A62" i="4" a="1"/>
  <c r="A62" i="4"/>
  <c r="A63" i="4" a="1"/>
  <c r="A63" i="4"/>
  <c r="A64" i="4" a="1"/>
  <c r="A64" i="4" s="1"/>
  <c r="A65" i="4" a="1"/>
  <c r="A65" i="4" s="1"/>
  <c r="A66" i="4" a="1"/>
  <c r="A66" i="4" s="1"/>
  <c r="A67" i="4" a="1"/>
  <c r="A67" i="4" s="1"/>
  <c r="A68" i="4" a="1"/>
  <c r="A68" i="4" s="1"/>
  <c r="A69" i="4" a="1"/>
  <c r="A69" i="4" s="1"/>
  <c r="A70" i="4" a="1"/>
  <c r="A70" i="4" s="1"/>
  <c r="A71" i="4" a="1"/>
  <c r="A71" i="4" s="1"/>
  <c r="A72" i="4" a="1"/>
  <c r="A72" i="4" s="1"/>
  <c r="A73" i="4" a="1"/>
  <c r="A73" i="4" s="1"/>
  <c r="A74" i="4" a="1"/>
  <c r="A74" i="4" s="1"/>
  <c r="A75" i="4" a="1"/>
  <c r="A75" i="4" s="1"/>
  <c r="A76" i="4" a="1"/>
  <c r="A76" i="4" s="1"/>
  <c r="A77" i="4" a="1"/>
  <c r="A77" i="4" s="1"/>
  <c r="A78" i="4" a="1"/>
  <c r="A78" i="4" s="1"/>
  <c r="A79" i="4" a="1"/>
  <c r="A79" i="4" s="1"/>
  <c r="A80" i="4" a="1"/>
  <c r="A80" i="4" s="1"/>
  <c r="A81" i="4" a="1"/>
  <c r="A81" i="4" s="1"/>
  <c r="A3" i="4" a="1"/>
  <c r="A3" i="4" s="1"/>
  <c r="F4" i="3" a="1"/>
  <c r="F4" i="3" s="1"/>
  <c r="F5" i="3" a="1"/>
  <c r="F5" i="3" s="1"/>
  <c r="F6" i="3" a="1"/>
  <c r="F6" i="3" s="1"/>
  <c r="F7" i="3" a="1"/>
  <c r="F7" i="3" s="1"/>
  <c r="F8" i="3" a="1"/>
  <c r="F8" i="3" s="1"/>
  <c r="F9" i="3" a="1"/>
  <c r="F9" i="3" s="1"/>
  <c r="F10" i="3" a="1"/>
  <c r="F10" i="3" s="1"/>
  <c r="F11" i="3" a="1"/>
  <c r="F11" i="3" s="1"/>
  <c r="F12" i="3" a="1"/>
  <c r="F12" i="3" s="1"/>
  <c r="F13" i="3" a="1"/>
  <c r="F13" i="3" s="1"/>
  <c r="F14" i="3" a="1"/>
  <c r="F14" i="3" s="1"/>
  <c r="F15" i="3" a="1"/>
  <c r="F15" i="3" s="1"/>
  <c r="F16" i="3" a="1"/>
  <c r="F16" i="3" s="1"/>
  <c r="F17" i="3" a="1"/>
  <c r="F17" i="3" s="1"/>
  <c r="F18" i="3" a="1"/>
  <c r="F18" i="3" s="1"/>
  <c r="F19" i="3" a="1"/>
  <c r="F19" i="3" s="1"/>
  <c r="F20" i="3" a="1"/>
  <c r="F20" i="3" s="1"/>
  <c r="F21" i="3" a="1"/>
  <c r="F21" i="3" s="1"/>
  <c r="F22" i="3" a="1"/>
  <c r="F22" i="3" s="1"/>
  <c r="F23" i="3" a="1"/>
  <c r="F23" i="3" s="1"/>
  <c r="F24" i="3" a="1"/>
  <c r="F24" i="3" s="1"/>
  <c r="F25" i="3" a="1"/>
  <c r="F25" i="3" s="1"/>
  <c r="F26" i="3" a="1"/>
  <c r="F26" i="3" s="1"/>
  <c r="F27" i="3" a="1"/>
  <c r="F27" i="3" s="1"/>
  <c r="F28" i="3" a="1"/>
  <c r="F28" i="3" s="1"/>
  <c r="F29" i="3" a="1"/>
  <c r="F29" i="3" s="1"/>
  <c r="F30" i="3" a="1"/>
  <c r="F30" i="3" s="1"/>
  <c r="F31" i="3" a="1"/>
  <c r="F31" i="3" s="1"/>
  <c r="F32" i="3" a="1"/>
  <c r="F32" i="3" s="1"/>
  <c r="F33" i="3" a="1"/>
  <c r="F33" i="3" s="1"/>
  <c r="F34" i="3" a="1"/>
  <c r="F34" i="3" s="1"/>
  <c r="F35" i="3" a="1"/>
  <c r="F35" i="3" s="1"/>
  <c r="F36" i="3" a="1"/>
  <c r="F36" i="3" s="1"/>
  <c r="F37" i="3" a="1"/>
  <c r="F37" i="3" s="1"/>
  <c r="F38" i="3" a="1"/>
  <c r="F38" i="3" s="1"/>
  <c r="F39" i="3" a="1"/>
  <c r="F39" i="3" s="1"/>
  <c r="F40" i="3" a="1"/>
  <c r="F40" i="3" s="1"/>
  <c r="F41" i="3" a="1"/>
  <c r="F41" i="3" s="1"/>
  <c r="F42" i="3" a="1"/>
  <c r="F42" i="3" s="1"/>
  <c r="F43" i="3" a="1"/>
  <c r="F43" i="3" s="1"/>
  <c r="F44" i="3" a="1"/>
  <c r="F44" i="3" s="1"/>
  <c r="F45" i="3" a="1"/>
  <c r="F45" i="3" s="1"/>
  <c r="F46" i="3" a="1"/>
  <c r="F46" i="3" s="1"/>
  <c r="F47" i="3" a="1"/>
  <c r="F47" i="3" s="1"/>
  <c r="F48" i="3" a="1"/>
  <c r="F48" i="3" s="1"/>
  <c r="F49" i="3" a="1"/>
  <c r="F49" i="3" s="1"/>
  <c r="F50" i="3" a="1"/>
  <c r="F50" i="3" s="1"/>
  <c r="F51" i="3" a="1"/>
  <c r="F51" i="3" s="1"/>
  <c r="F52" i="3" a="1"/>
  <c r="F52" i="3" s="1"/>
  <c r="F53" i="3" a="1"/>
  <c r="F53" i="3" s="1"/>
  <c r="F54" i="3" a="1"/>
  <c r="F54" i="3" s="1"/>
  <c r="F55" i="3" a="1"/>
  <c r="F55" i="3" s="1"/>
  <c r="F56" i="3" a="1"/>
  <c r="F56" i="3" s="1"/>
  <c r="F57" i="3" a="1"/>
  <c r="F57" i="3" s="1"/>
  <c r="F58" i="3" a="1"/>
  <c r="F58" i="3" s="1"/>
  <c r="F59" i="3" a="1"/>
  <c r="F59" i="3" s="1"/>
  <c r="F60" i="3" a="1"/>
  <c r="F60" i="3" s="1"/>
  <c r="F61" i="3" a="1"/>
  <c r="F61" i="3" s="1"/>
  <c r="F62" i="3" a="1"/>
  <c r="F62" i="3" s="1"/>
  <c r="F63" i="3" a="1"/>
  <c r="F63" i="3" s="1"/>
  <c r="F64" i="3" a="1"/>
  <c r="F64" i="3" s="1"/>
  <c r="F65" i="3" a="1"/>
  <c r="F65" i="3" s="1"/>
  <c r="F66" i="3" a="1"/>
  <c r="F66" i="3" s="1"/>
  <c r="F67" i="3" a="1"/>
  <c r="F67" i="3" s="1"/>
  <c r="F68" i="3" a="1"/>
  <c r="F68" i="3" s="1"/>
  <c r="F69" i="3" a="1"/>
  <c r="F69" i="3" s="1"/>
  <c r="F70" i="3" a="1"/>
  <c r="F70" i="3" s="1"/>
  <c r="F71" i="3" a="1"/>
  <c r="F71" i="3" s="1"/>
  <c r="F72" i="3" a="1"/>
  <c r="F72" i="3" s="1"/>
  <c r="F73" i="3" a="1"/>
  <c r="F73" i="3" s="1"/>
  <c r="F74" i="3" a="1"/>
  <c r="F74" i="3" s="1"/>
  <c r="F75" i="3" a="1"/>
  <c r="F75" i="3" s="1"/>
  <c r="F76" i="3" a="1"/>
  <c r="F76" i="3" s="1"/>
  <c r="F77" i="3" a="1"/>
  <c r="F77" i="3" s="1"/>
  <c r="F78" i="3" a="1"/>
  <c r="F78" i="3" s="1"/>
  <c r="F79" i="3" a="1"/>
  <c r="F79" i="3" s="1"/>
  <c r="F80" i="3" a="1"/>
  <c r="F80" i="3" s="1"/>
  <c r="F81" i="3" a="1"/>
  <c r="F81" i="3" s="1"/>
  <c r="F3" i="3" a="1"/>
  <c r="F3" i="3" s="1"/>
  <c r="A3" i="3" a="1"/>
  <c r="A3" i="3" s="1"/>
  <c r="A4" i="3" a="1"/>
  <c r="A4" i="3" s="1"/>
  <c r="A5" i="3" a="1"/>
  <c r="A5" i="3" s="1"/>
  <c r="A6" i="3" a="1"/>
  <c r="A6" i="3" s="1"/>
  <c r="A7" i="3" a="1"/>
  <c r="A7" i="3" s="1"/>
  <c r="A8" i="3" a="1"/>
  <c r="A8" i="3" s="1"/>
  <c r="A9" i="3" a="1"/>
  <c r="A9" i="3" s="1"/>
  <c r="A10" i="3" a="1"/>
  <c r="A10" i="3" s="1"/>
  <c r="A11" i="3" a="1"/>
  <c r="A11" i="3" s="1"/>
  <c r="A12" i="3" a="1"/>
  <c r="A12" i="3" s="1"/>
  <c r="A13" i="3" a="1"/>
  <c r="A13" i="3" s="1"/>
  <c r="A14" i="3" a="1"/>
  <c r="A14" i="3" s="1"/>
  <c r="A15" i="3" a="1"/>
  <c r="A15" i="3" s="1"/>
  <c r="A16" i="3" a="1"/>
  <c r="A16" i="3" s="1"/>
  <c r="A17" i="3" a="1"/>
  <c r="A17" i="3" s="1"/>
  <c r="A18" i="3" a="1"/>
  <c r="A18" i="3" s="1"/>
  <c r="A19" i="3" a="1"/>
  <c r="A19" i="3" s="1"/>
  <c r="A20" i="3" a="1"/>
  <c r="A20" i="3" s="1"/>
  <c r="A21" i="3" a="1"/>
  <c r="A21" i="3" s="1"/>
  <c r="A22" i="3" a="1"/>
  <c r="A22" i="3" s="1"/>
  <c r="A23" i="3" a="1"/>
  <c r="A23" i="3" s="1"/>
  <c r="A24" i="3" a="1"/>
  <c r="A24" i="3" s="1"/>
  <c r="A25" i="3" a="1"/>
  <c r="A25" i="3" s="1"/>
  <c r="A26" i="3" a="1"/>
  <c r="A26" i="3" s="1"/>
  <c r="A27" i="3" a="1"/>
  <c r="A27" i="3" s="1"/>
  <c r="A28" i="3" a="1"/>
  <c r="A28" i="3" s="1"/>
  <c r="A29" i="3" a="1"/>
  <c r="A29" i="3" s="1"/>
  <c r="A30" i="3" a="1"/>
  <c r="A30" i="3" s="1"/>
  <c r="A31" i="3" a="1"/>
  <c r="A31" i="3" s="1"/>
  <c r="A32" i="3" a="1"/>
  <c r="A32" i="3" s="1"/>
  <c r="A33" i="3" a="1"/>
  <c r="A33" i="3" s="1"/>
  <c r="A34" i="3" a="1"/>
  <c r="A34" i="3" s="1"/>
  <c r="A35" i="3" a="1"/>
  <c r="A35" i="3" s="1"/>
  <c r="A36" i="3" a="1"/>
  <c r="A36" i="3" s="1"/>
  <c r="A37" i="3" a="1"/>
  <c r="A37" i="3" s="1"/>
  <c r="A38" i="3" a="1"/>
  <c r="A38" i="3" s="1"/>
  <c r="A39" i="3" a="1"/>
  <c r="A39" i="3" s="1"/>
  <c r="A40" i="3" a="1"/>
  <c r="A40" i="3" s="1"/>
  <c r="A41" i="3" a="1"/>
  <c r="A41" i="3" s="1"/>
  <c r="A42" i="3" a="1"/>
  <c r="A42" i="3" s="1"/>
  <c r="A43" i="3" a="1"/>
  <c r="A43" i="3" s="1"/>
  <c r="A44" i="3" a="1"/>
  <c r="A44" i="3" s="1"/>
  <c r="A45" i="3" a="1"/>
  <c r="A45" i="3" s="1"/>
  <c r="A46" i="3" a="1"/>
  <c r="A46" i="3" s="1"/>
  <c r="A47" i="3" a="1"/>
  <c r="A47" i="3" s="1"/>
  <c r="A48" i="3" a="1"/>
  <c r="A48" i="3" s="1"/>
  <c r="A49" i="3" a="1"/>
  <c r="A49" i="3" s="1"/>
  <c r="A50" i="3" a="1"/>
  <c r="A50" i="3" s="1"/>
  <c r="A51" i="3" a="1"/>
  <c r="A51" i="3" s="1"/>
  <c r="A52" i="3" a="1"/>
  <c r="A52" i="3" s="1"/>
  <c r="A53" i="3" a="1"/>
  <c r="A53" i="3" s="1"/>
  <c r="A54" i="3" a="1"/>
  <c r="A54" i="3" s="1"/>
  <c r="A55" i="3" a="1"/>
  <c r="A55" i="3" s="1"/>
  <c r="A56" i="3" a="1"/>
  <c r="A56" i="3" s="1"/>
  <c r="A57" i="3" a="1"/>
  <c r="A57" i="3" s="1"/>
  <c r="A58" i="3" a="1"/>
  <c r="A58" i="3" s="1"/>
  <c r="A59" i="3" a="1"/>
  <c r="A59" i="3" s="1"/>
  <c r="A60" i="3" a="1"/>
  <c r="A60" i="3" s="1"/>
  <c r="A61" i="3" a="1"/>
  <c r="A61" i="3" s="1"/>
  <c r="A62" i="3" a="1"/>
  <c r="A62" i="3" s="1"/>
  <c r="A63" i="3" a="1"/>
  <c r="A63" i="3" s="1"/>
  <c r="A64" i="3" a="1"/>
  <c r="A64" i="3" s="1"/>
  <c r="A65" i="3" a="1"/>
  <c r="A65" i="3" s="1"/>
  <c r="A66" i="3" a="1"/>
  <c r="A66" i="3" s="1"/>
  <c r="A67" i="3" a="1"/>
  <c r="A67" i="3" s="1"/>
  <c r="A68" i="3" a="1"/>
  <c r="A68" i="3" s="1"/>
  <c r="A69" i="3" a="1"/>
  <c r="A69" i="3" s="1"/>
  <c r="A70" i="3" a="1"/>
  <c r="A70" i="3" s="1"/>
  <c r="A71" i="3" a="1"/>
  <c r="A71" i="3" s="1"/>
  <c r="A72" i="3" a="1"/>
  <c r="A72" i="3" s="1"/>
  <c r="A73" i="3" a="1"/>
  <c r="A73" i="3" s="1"/>
  <c r="A74" i="3" a="1"/>
  <c r="A74" i="3" s="1"/>
  <c r="A75" i="3" a="1"/>
  <c r="A75" i="3" s="1"/>
  <c r="A76" i="3" a="1"/>
  <c r="A76" i="3" s="1"/>
  <c r="A77" i="3" a="1"/>
  <c r="A77" i="3" s="1"/>
  <c r="A78" i="3" a="1"/>
  <c r="A78" i="3" s="1"/>
  <c r="A79" i="3" a="1"/>
  <c r="A79" i="3" s="1"/>
  <c r="A80" i="3" a="1"/>
  <c r="A80" i="3" s="1"/>
  <c r="A81" i="3" a="1"/>
  <c r="A81" i="3" s="1"/>
  <c r="F4" i="2" a="1"/>
  <c r="F4" i="2" s="1"/>
  <c r="F5" i="2" a="1"/>
  <c r="F5" i="2" s="1"/>
  <c r="F6" i="2" a="1"/>
  <c r="F6" i="2" s="1"/>
  <c r="F7" i="2" a="1"/>
  <c r="F7" i="2" s="1"/>
  <c r="F8" i="2" a="1"/>
  <c r="F8" i="2" s="1"/>
  <c r="F9" i="2" a="1"/>
  <c r="F9" i="2" s="1"/>
  <c r="F10" i="2" a="1"/>
  <c r="F10" i="2" s="1"/>
  <c r="F11" i="2" a="1"/>
  <c r="F11" i="2" s="1"/>
  <c r="F12" i="2" a="1"/>
  <c r="F12" i="2" s="1"/>
  <c r="F13" i="2" a="1"/>
  <c r="F13" i="2" s="1"/>
  <c r="F14" i="2" a="1"/>
  <c r="F14" i="2" s="1"/>
  <c r="F15" i="2" a="1"/>
  <c r="F15" i="2" s="1"/>
  <c r="F16" i="2" a="1"/>
  <c r="F16" i="2" s="1"/>
  <c r="F17" i="2" a="1"/>
  <c r="F17" i="2" s="1"/>
  <c r="F18" i="2" a="1"/>
  <c r="F18" i="2" s="1"/>
  <c r="F19" i="2" a="1"/>
  <c r="F19" i="2" s="1"/>
  <c r="F20" i="2" a="1"/>
  <c r="F20" i="2" s="1"/>
  <c r="F21" i="2" a="1"/>
  <c r="F21" i="2" s="1"/>
  <c r="F22" i="2" a="1"/>
  <c r="F22" i="2" s="1"/>
  <c r="F23" i="2" a="1"/>
  <c r="F23" i="2" s="1"/>
  <c r="F24" i="2" a="1"/>
  <c r="F24" i="2" s="1"/>
  <c r="F25" i="2" a="1"/>
  <c r="F25" i="2" s="1"/>
  <c r="F26" i="2" a="1"/>
  <c r="F26" i="2" s="1"/>
  <c r="F27" i="2" a="1"/>
  <c r="F27" i="2" s="1"/>
  <c r="F28" i="2" a="1"/>
  <c r="F28" i="2" s="1"/>
  <c r="F29" i="2" a="1"/>
  <c r="F29" i="2" s="1"/>
  <c r="F30" i="2" a="1"/>
  <c r="F30" i="2" s="1"/>
  <c r="F31" i="2" a="1"/>
  <c r="F31" i="2" s="1"/>
  <c r="F32" i="2" a="1"/>
  <c r="F32" i="2" s="1"/>
  <c r="F33" i="2" a="1"/>
  <c r="F33" i="2" s="1"/>
  <c r="F34" i="2" a="1"/>
  <c r="F34" i="2" s="1"/>
  <c r="F35" i="2" a="1"/>
  <c r="F35" i="2" s="1"/>
  <c r="F36" i="2" a="1"/>
  <c r="F36" i="2" s="1"/>
  <c r="F37" i="2" a="1"/>
  <c r="F37" i="2" s="1"/>
  <c r="F38" i="2" a="1"/>
  <c r="F38" i="2" s="1"/>
  <c r="F39" i="2" a="1"/>
  <c r="F39" i="2" s="1"/>
  <c r="F40" i="2" a="1"/>
  <c r="F40" i="2" s="1"/>
  <c r="F41" i="2" a="1"/>
  <c r="F41" i="2" s="1"/>
  <c r="F42" i="2" a="1"/>
  <c r="F42" i="2" s="1"/>
  <c r="F43" i="2" a="1"/>
  <c r="F43" i="2" s="1"/>
  <c r="F44" i="2" a="1"/>
  <c r="F44" i="2" s="1"/>
  <c r="F45" i="2" a="1"/>
  <c r="F45" i="2" s="1"/>
  <c r="F46" i="2" a="1"/>
  <c r="F46" i="2" s="1"/>
  <c r="F47" i="2" a="1"/>
  <c r="F47" i="2" s="1"/>
  <c r="F48" i="2" a="1"/>
  <c r="F48" i="2" s="1"/>
  <c r="F49" i="2" a="1"/>
  <c r="F49" i="2" s="1"/>
  <c r="F50" i="2" a="1"/>
  <c r="F50" i="2" s="1"/>
  <c r="F51" i="2" a="1"/>
  <c r="F51" i="2" s="1"/>
  <c r="F52" i="2" a="1"/>
  <c r="F52" i="2" s="1"/>
  <c r="F53" i="2" a="1"/>
  <c r="F53" i="2" s="1"/>
  <c r="F54" i="2" a="1"/>
  <c r="F54" i="2" s="1"/>
  <c r="F55" i="2" a="1"/>
  <c r="F55" i="2" s="1"/>
  <c r="F56" i="2" a="1"/>
  <c r="F56" i="2" s="1"/>
  <c r="F57" i="2" a="1"/>
  <c r="F57" i="2" s="1"/>
  <c r="F58" i="2" a="1"/>
  <c r="F58" i="2" s="1"/>
  <c r="F59" i="2" a="1"/>
  <c r="F59" i="2" s="1"/>
  <c r="F60" i="2" a="1"/>
  <c r="F60" i="2" s="1"/>
  <c r="F61" i="2" a="1"/>
  <c r="F61" i="2" s="1"/>
  <c r="F62" i="2" a="1"/>
  <c r="F62" i="2" s="1"/>
  <c r="F63" i="2" a="1"/>
  <c r="F63" i="2" s="1"/>
  <c r="F64" i="2" a="1"/>
  <c r="F64" i="2" s="1"/>
  <c r="F65" i="2" a="1"/>
  <c r="F65" i="2" s="1"/>
  <c r="F66" i="2" a="1"/>
  <c r="F66" i="2" s="1"/>
  <c r="F67" i="2" a="1"/>
  <c r="F67" i="2" s="1"/>
  <c r="F68" i="2" a="1"/>
  <c r="F68" i="2" s="1"/>
  <c r="F69" i="2" a="1"/>
  <c r="F69" i="2" s="1"/>
  <c r="F70" i="2" a="1"/>
  <c r="F70" i="2" s="1"/>
  <c r="F71" i="2" a="1"/>
  <c r="F71" i="2" s="1"/>
  <c r="F72" i="2" a="1"/>
  <c r="F72" i="2" s="1"/>
  <c r="F73" i="2" a="1"/>
  <c r="F73" i="2" s="1"/>
  <c r="F74" i="2" a="1"/>
  <c r="F74" i="2" s="1"/>
  <c r="F75" i="2" a="1"/>
  <c r="F75" i="2" s="1"/>
  <c r="F76" i="2" a="1"/>
  <c r="F76" i="2" s="1"/>
  <c r="F77" i="2" a="1"/>
  <c r="F77" i="2" s="1"/>
  <c r="F78" i="2" a="1"/>
  <c r="F78" i="2" s="1"/>
  <c r="F79" i="2" a="1"/>
  <c r="F79" i="2" s="1"/>
  <c r="F80" i="2" a="1"/>
  <c r="F80" i="2" s="1"/>
  <c r="F81" i="2" a="1"/>
  <c r="F81" i="2" s="1"/>
  <c r="F3" i="2" a="1"/>
  <c r="F3" i="2" s="1"/>
  <c r="A4" i="2" a="1"/>
  <c r="A4" i="2"/>
  <c r="A5" i="2" a="1"/>
  <c r="A5" i="2"/>
  <c r="A6" i="2" a="1"/>
  <c r="A6" i="2"/>
  <c r="A7" i="2" a="1"/>
  <c r="A7" i="2"/>
  <c r="A8" i="2" a="1"/>
  <c r="A8" i="2"/>
  <c r="A9" i="2" a="1"/>
  <c r="A9" i="2"/>
  <c r="A10" i="2" a="1"/>
  <c r="A10" i="2"/>
  <c r="A11" i="2" a="1"/>
  <c r="A11" i="2"/>
  <c r="A12" i="2" a="1"/>
  <c r="A12" i="2"/>
  <c r="A13" i="2" a="1"/>
  <c r="A13" i="2"/>
  <c r="A14" i="2" a="1"/>
  <c r="A14" i="2"/>
  <c r="A15" i="2" a="1"/>
  <c r="A15" i="2"/>
  <c r="A16" i="2" a="1"/>
  <c r="A16" i="2"/>
  <c r="A17" i="2" a="1"/>
  <c r="A17" i="2"/>
  <c r="A18" i="2" a="1"/>
  <c r="A18" i="2"/>
  <c r="A19" i="2" a="1"/>
  <c r="A19" i="2"/>
  <c r="A20" i="2" a="1"/>
  <c r="A20" i="2"/>
  <c r="A21" i="2" a="1"/>
  <c r="A21" i="2"/>
  <c r="A22" i="2" a="1"/>
  <c r="A22" i="2"/>
  <c r="A23" i="2" a="1"/>
  <c r="A23" i="2"/>
  <c r="A24" i="2" a="1"/>
  <c r="A24" i="2"/>
  <c r="A25" i="2" a="1"/>
  <c r="A25" i="2"/>
  <c r="A26" i="2" a="1"/>
  <c r="A26" i="2"/>
  <c r="A27" i="2" a="1"/>
  <c r="A27" i="2"/>
  <c r="A28" i="2" a="1"/>
  <c r="A28" i="2"/>
  <c r="A29" i="2" a="1"/>
  <c r="A29" i="2"/>
  <c r="A30" i="2" a="1"/>
  <c r="A30" i="2"/>
  <c r="A31" i="2" a="1"/>
  <c r="A31" i="2"/>
  <c r="A32" i="2" a="1"/>
  <c r="A32" i="2"/>
  <c r="A33" i="2" a="1"/>
  <c r="A33" i="2"/>
  <c r="A34" i="2" a="1"/>
  <c r="A34" i="2" s="1"/>
  <c r="A35" i="2" a="1"/>
  <c r="A35" i="2" s="1"/>
  <c r="A36" i="2" a="1"/>
  <c r="A36" i="2"/>
  <c r="A37" i="2" a="1"/>
  <c r="A37" i="2"/>
  <c r="A38" i="2" a="1"/>
  <c r="A38" i="2"/>
  <c r="A39" i="2" a="1"/>
  <c r="A39" i="2"/>
  <c r="A40" i="2" a="1"/>
  <c r="A40" i="2"/>
  <c r="A41" i="2" a="1"/>
  <c r="A41" i="2"/>
  <c r="A42" i="2" a="1"/>
  <c r="A42" i="2"/>
  <c r="A43" i="2" a="1"/>
  <c r="A43" i="2"/>
  <c r="A44" i="2" a="1"/>
  <c r="A44" i="2" s="1"/>
  <c r="A45" i="2" a="1"/>
  <c r="A45" i="2" s="1"/>
  <c r="A46" i="2" a="1"/>
  <c r="A46" i="2" s="1"/>
  <c r="A47" i="2" a="1"/>
  <c r="A47" i="2" s="1"/>
  <c r="A48" i="2" a="1"/>
  <c r="A48" i="2" s="1"/>
  <c r="A49" i="2" a="1"/>
  <c r="A49" i="2"/>
  <c r="A50" i="2" a="1"/>
  <c r="A50" i="2"/>
  <c r="A51" i="2" a="1"/>
  <c r="A51" i="2"/>
  <c r="A52" i="2" a="1"/>
  <c r="A52" i="2" s="1"/>
  <c r="A53" i="2" a="1"/>
  <c r="A53" i="2"/>
  <c r="A54" i="2" a="1"/>
  <c r="A54" i="2" s="1"/>
  <c r="A55" i="2" a="1"/>
  <c r="A55" i="2" s="1"/>
  <c r="A56" i="2" a="1"/>
  <c r="A56" i="2" s="1"/>
  <c r="A57" i="2" a="1"/>
  <c r="A57" i="2" s="1"/>
  <c r="A58" i="2" a="1"/>
  <c r="A58" i="2" s="1"/>
  <c r="A59" i="2" a="1"/>
  <c r="A59" i="2" s="1"/>
  <c r="A60" i="2" a="1"/>
  <c r="A60" i="2" s="1"/>
  <c r="A61" i="2" a="1"/>
  <c r="A61" i="2" s="1"/>
  <c r="A62" i="2" a="1"/>
  <c r="A62" i="2" s="1"/>
  <c r="A63" i="2" a="1"/>
  <c r="A63" i="2" s="1"/>
  <c r="A64" i="2" a="1"/>
  <c r="A64" i="2" s="1"/>
  <c r="A65" i="2" a="1"/>
  <c r="A65" i="2" s="1"/>
  <c r="A66" i="2" a="1"/>
  <c r="A66" i="2" s="1"/>
  <c r="A67" i="2" a="1"/>
  <c r="A67" i="2" s="1"/>
  <c r="A68" i="2" a="1"/>
  <c r="A68" i="2" s="1"/>
  <c r="A69" i="2" a="1"/>
  <c r="A69" i="2" s="1"/>
  <c r="A70" i="2" a="1"/>
  <c r="A70" i="2" s="1"/>
  <c r="A71" i="2" a="1"/>
  <c r="A71" i="2" s="1"/>
  <c r="A72" i="2" a="1"/>
  <c r="A72" i="2" s="1"/>
  <c r="A73" i="2" a="1"/>
  <c r="A73" i="2" s="1"/>
  <c r="A74" i="2" a="1"/>
  <c r="A74" i="2" s="1"/>
  <c r="A75" i="2" a="1"/>
  <c r="A75" i="2" s="1"/>
  <c r="A76" i="2" a="1"/>
  <c r="A76" i="2" s="1"/>
  <c r="A77" i="2" a="1"/>
  <c r="A77" i="2" s="1"/>
  <c r="A78" i="2" a="1"/>
  <c r="A78" i="2" s="1"/>
  <c r="A79" i="2" a="1"/>
  <c r="A79" i="2" s="1"/>
  <c r="A80" i="2" a="1"/>
  <c r="A80" i="2" s="1"/>
  <c r="A81" i="2" a="1"/>
  <c r="A81" i="2" s="1"/>
  <c r="A3" i="2" a="1"/>
  <c r="A3" i="2" s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2">
    <metadataType name="XLDAPR" minSupportedVersion="120000" copy="1" pasteAll="1" pasteValues="1" merge="1" splitFirst="1" rowColShift="1" clearFormats="1" clearComments="1" assign="1" coerce="1" cellMeta="1"/>
    <metadataType name="XLRICHVALUE" minSupportedVersion="120000" copy="1" pasteAll="1" pasteValues="1" merge="1" splitFirst="1" rowColShift="1" clearFormats="1" clearComments="1" assign="1" coerce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futureMetadata name="XLRICHVALUE" count="1">
    <bk>
      <extLst>
        <ext uri="{3e2802c4-a4d2-4d8b-9148-e3be6c30e623}">
          <xlrd:rvb i="0"/>
        </ext>
      </extLst>
    </bk>
  </futureMetadata>
  <cellMetadata count="1">
    <bk>
      <rc t="1" v="0"/>
    </bk>
  </cellMetadata>
  <valueMetadata count="1">
    <bk>
      <rc t="2" v="0"/>
    </bk>
  </valueMetadata>
</metadata>
</file>

<file path=xl/sharedStrings.xml><?xml version="1.0" encoding="utf-8"?>
<sst xmlns="http://schemas.openxmlformats.org/spreadsheetml/2006/main" count="120" uniqueCount="35">
  <si>
    <t>Name</t>
  </si>
  <si>
    <t>Alter</t>
  </si>
  <si>
    <t>Bogenklasse</t>
  </si>
  <si>
    <t>Punkte</t>
  </si>
  <si>
    <t>Kills</t>
  </si>
  <si>
    <t>Rang</t>
  </si>
  <si>
    <t>Mächen</t>
  </si>
  <si>
    <t>Jungen</t>
  </si>
  <si>
    <t>Ahlbrecht Bernd</t>
  </si>
  <si>
    <t>Linde Anke</t>
  </si>
  <si>
    <t>Linde Natalie</t>
  </si>
  <si>
    <t>Ritter Louisa</t>
  </si>
  <si>
    <t>Linde Mario</t>
  </si>
  <si>
    <t>M</t>
  </si>
  <si>
    <t>Mi</t>
  </si>
  <si>
    <t>S</t>
  </si>
  <si>
    <t>J</t>
  </si>
  <si>
    <t>D</t>
  </si>
  <si>
    <t>LBM</t>
  </si>
  <si>
    <t>LB</t>
  </si>
  <si>
    <t>PB</t>
  </si>
  <si>
    <t>Geschlecht</t>
  </si>
  <si>
    <t>Müller Ben</t>
  </si>
  <si>
    <t>Damen PB/HB</t>
  </si>
  <si>
    <t>Herren PB/HB</t>
  </si>
  <si>
    <t>Damen LBM</t>
  </si>
  <si>
    <t>Herren LBM</t>
  </si>
  <si>
    <t>Damen LB</t>
  </si>
  <si>
    <t>Herren LB</t>
  </si>
  <si>
    <t>Damen RBM</t>
  </si>
  <si>
    <t>Herren RBM</t>
  </si>
  <si>
    <t>Damen RB</t>
  </si>
  <si>
    <t>Herren RB</t>
  </si>
  <si>
    <t>Damen JB</t>
  </si>
  <si>
    <t>Herren JB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</si>
</sst>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1"/>
      <color theme="1"/>
      <name val="Aptos Narrow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6" tint="0.79998168889431442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5">
    <xf numFmtId="0" fontId="0" fillId="0" borderId="0" xfId="0"/>
    <xf numFmtId="0" fontId="0" fillId="0" borderId="1" xfId="0" applyBorder="1"/>
    <xf numFmtId="0" fontId="0" fillId="2" borderId="1" xfId="0" applyFill="1" applyBorder="1"/>
    <xf numFmtId="0" fontId="0" fillId="2" borderId="0" xfId="0" applyFill="1"/>
    <xf numFmtId="0" fontId="0" fillId="0" borderId="2" xfId="0" applyBorder="1" applyAlignment="1">
      <alignment horizontal="center"/>
    </xf>
  </cellXfs>
  <cellStyles count="1"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13" Type="http://schemas.microsoft.com/office/2017/10/relationships/person" Target="persons/person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12" Type="http://schemas.microsoft.com/office/2017/06/relationships/rdRichValueTypes" Target="richData/rdRichValueTyp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11" Type="http://schemas.microsoft.com/office/2017/06/relationships/rdRichValueStructure" Target="richData/rdrichvaluestructure.xml"/><Relationship Id="rId5" Type="http://schemas.openxmlformats.org/officeDocument/2006/relationships/worksheet" Target="worksheets/sheet5.xml"/><Relationship Id="rId10" Type="http://schemas.microsoft.com/office/2017/06/relationships/rdRichValue" Target="richData/rdrichvalue.xml"/><Relationship Id="rId4" Type="http://schemas.openxmlformats.org/officeDocument/2006/relationships/worksheet" Target="worksheets/sheet4.xml"/><Relationship Id="rId9" Type="http://schemas.openxmlformats.org/officeDocument/2006/relationships/sheetMetadata" Target="metadata.xml"/><Relationship Id="rId14" Type="http://schemas.openxmlformats.org/officeDocument/2006/relationships/calcChain" Target="calcChain.xml"/></Relationships>
</file>

<file path=xl/persons/person.xml><?xml version="1.0" encoding="utf-8"?>
<personList xmlns="http://schemas.microsoft.com/office/spreadsheetml/2018/threadedcomments" xmlns:x="http://schemas.openxmlformats.org/spreadsheetml/2006/main"/>
</file>

<file path=xl/richData/rdRichValueTypes.xml><?xml version="1.0" encoding="utf-8"?>
<rvTypesInfo xmlns="http://schemas.microsoft.com/office/spreadsheetml/2017/richdata2" xmlns:mc="http://schemas.openxmlformats.org/markup-compatibility/2006" xmlns:x="http://schemas.openxmlformats.org/spreadsheetml/2006/main" mc:Ignorable="x">
  <global>
    <keyFlags>
      <key name="_Self">
        <flag name="ExcludeFromFile" value="1"/>
        <flag name="ExcludeFromCalcComparison" value="1"/>
      </key>
      <key name="_DisplayString">
        <flag name="ExcludeFromCalcComparison" value="1"/>
      </key>
      <key name="_Flags">
        <flag name="ExcludeFromCalcComparison" value="1"/>
      </key>
      <key name="_Format">
        <flag name="ExcludeFromCalcComparison" value="1"/>
      </key>
      <key name="_SubLabel">
        <flag name="ExcludeFromCalcComparison" value="1"/>
      </key>
      <key name="_Attribution">
        <flag name="ExcludeFromCalcComparison" value="1"/>
      </key>
      <key name="_Icon">
        <flag name="ExcludeFromCalcComparison" value="1"/>
      </key>
      <key name="_Display">
        <flag name="ExcludeFromCalcComparison" value="1"/>
      </key>
      <key name="_CanonicalPropertyNames">
        <flag name="ExcludeFromCalcComparison" value="1"/>
      </key>
      <key name="_ClassificationId">
        <flag name="ExcludeFromCalcComparison" value="1"/>
      </key>
    </keyFlags>
  </global>
</rvTypesInfo>
</file>

<file path=xl/richData/rdrichvalue.xml><?xml version="1.0" encoding="utf-8"?>
<rvData xmlns="http://schemas.microsoft.com/office/spreadsheetml/2017/richdata" count="1">
  <rv s="0">
    <v>13</v>
    <v>3</v>
  </rv>
</rvData>
</file>

<file path=xl/richData/rdrichvaluestructure.xml><?xml version="1.0" encoding="utf-8"?>
<rvStructures xmlns="http://schemas.microsoft.com/office/spreadsheetml/2017/richdata" count="1">
  <s t="_error">
    <k n="errorType" t="i"/>
    <k n="subType" t="i"/>
  </s>
</rvStructure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BAEF892-0A4F-414B-9DB8-8228DC5B9F8A}">
  <dimension ref="A1:G180"/>
  <sheetViews>
    <sheetView workbookViewId="0">
      <selection activeCell="K16" sqref="K16"/>
    </sheetView>
  </sheetViews>
  <sheetFormatPr baseColWidth="10" defaultRowHeight="15" x14ac:dyDescent="0.25"/>
  <cols>
    <col min="1" max="1" width="27.85546875" customWidth="1"/>
    <col min="2" max="2" width="12.42578125" customWidth="1"/>
    <col min="3" max="3" width="11.85546875" customWidth="1"/>
    <col min="4" max="4" width="6.85546875" customWidth="1"/>
    <col min="5" max="5" width="15" customWidth="1"/>
    <col min="6" max="6" width="12.7109375" customWidth="1"/>
    <col min="7" max="7" width="11.42578125" style="3"/>
  </cols>
  <sheetData>
    <row r="1" spans="1:7" x14ac:dyDescent="0.25">
      <c r="A1" s="1" t="s">
        <v>0</v>
      </c>
      <c r="B1" s="1" t="s">
        <v>3</v>
      </c>
      <c r="C1" s="1" t="s">
        <v>4</v>
      </c>
      <c r="D1" s="1" t="s">
        <v>1</v>
      </c>
      <c r="E1" s="1" t="s">
        <v>21</v>
      </c>
      <c r="F1" s="1" t="s">
        <v>2</v>
      </c>
      <c r="G1" s="2"/>
    </row>
    <row r="2" spans="1:7" x14ac:dyDescent="0.25">
      <c r="A2" s="1" t="s">
        <v>8</v>
      </c>
      <c r="B2" s="1">
        <v>360</v>
      </c>
      <c r="C2" s="1">
        <v>1</v>
      </c>
      <c r="D2" s="1" t="s">
        <v>13</v>
      </c>
      <c r="E2" s="1" t="s">
        <v>13</v>
      </c>
      <c r="F2" s="1" t="s">
        <v>18</v>
      </c>
      <c r="G2" s="2"/>
    </row>
    <row r="3" spans="1:7" x14ac:dyDescent="0.25">
      <c r="A3" s="1" t="s">
        <v>9</v>
      </c>
      <c r="B3" s="1">
        <v>570</v>
      </c>
      <c r="C3" s="1">
        <v>0</v>
      </c>
      <c r="D3" s="1" t="s">
        <v>14</v>
      </c>
      <c r="E3" s="1" t="s">
        <v>17</v>
      </c>
      <c r="F3" s="1" t="s">
        <v>19</v>
      </c>
      <c r="G3" s="2"/>
    </row>
    <row r="4" spans="1:7" x14ac:dyDescent="0.25">
      <c r="A4" s="1" t="s">
        <v>12</v>
      </c>
      <c r="B4" s="1">
        <v>659</v>
      </c>
      <c r="C4" s="1">
        <v>5</v>
      </c>
      <c r="D4" s="1" t="s">
        <v>15</v>
      </c>
      <c r="E4" s="1" t="s">
        <v>13</v>
      </c>
      <c r="F4" s="1" t="s">
        <v>20</v>
      </c>
      <c r="G4" s="2"/>
    </row>
    <row r="5" spans="1:7" x14ac:dyDescent="0.25">
      <c r="A5" s="1" t="s">
        <v>10</v>
      </c>
      <c r="B5" s="1">
        <v>120</v>
      </c>
      <c r="C5" s="1">
        <v>4</v>
      </c>
      <c r="D5" s="1" t="s">
        <v>16</v>
      </c>
      <c r="E5" s="1" t="s">
        <v>17</v>
      </c>
      <c r="F5" s="1" t="s">
        <v>20</v>
      </c>
      <c r="G5" s="2"/>
    </row>
    <row r="6" spans="1:7" x14ac:dyDescent="0.25">
      <c r="A6" s="1" t="s">
        <v>11</v>
      </c>
      <c r="B6" s="1">
        <v>934</v>
      </c>
      <c r="C6" s="1">
        <v>1</v>
      </c>
      <c r="D6" s="1" t="s">
        <v>17</v>
      </c>
      <c r="E6" s="1" t="s">
        <v>17</v>
      </c>
      <c r="F6" s="1" t="s">
        <v>19</v>
      </c>
      <c r="G6" s="2"/>
    </row>
    <row r="7" spans="1:7" x14ac:dyDescent="0.25">
      <c r="A7" s="1" t="s">
        <v>22</v>
      </c>
      <c r="B7" s="1">
        <v>153</v>
      </c>
      <c r="C7" s="1">
        <v>0</v>
      </c>
      <c r="D7" s="1" t="s">
        <v>14</v>
      </c>
      <c r="E7" s="1" t="s">
        <v>13</v>
      </c>
      <c r="F7" s="1" t="s">
        <v>20</v>
      </c>
      <c r="G7" s="2"/>
    </row>
    <row r="8" spans="1:7" x14ac:dyDescent="0.25">
      <c r="A8" s="1"/>
      <c r="B8" s="1"/>
      <c r="C8" s="1"/>
      <c r="D8" s="1"/>
      <c r="E8" s="1"/>
      <c r="F8" s="1"/>
      <c r="G8" s="2"/>
    </row>
    <row r="9" spans="1:7" x14ac:dyDescent="0.25">
      <c r="A9" s="1"/>
      <c r="B9" s="1"/>
      <c r="C9" s="1"/>
      <c r="D9" s="1"/>
      <c r="E9" s="1"/>
      <c r="F9" s="1"/>
      <c r="G9" s="2"/>
    </row>
    <row r="10" spans="1:7" x14ac:dyDescent="0.25">
      <c r="A10" s="1"/>
      <c r="B10" s="1"/>
      <c r="C10" s="1"/>
      <c r="D10" s="1"/>
      <c r="E10" s="1"/>
      <c r="F10" s="1"/>
      <c r="G10" s="2"/>
    </row>
    <row r="11" spans="1:7" x14ac:dyDescent="0.25">
      <c r="A11" s="1"/>
      <c r="B11" s="1"/>
      <c r="C11" s="1"/>
      <c r="D11" s="1"/>
      <c r="E11" s="1"/>
      <c r="F11" s="1"/>
      <c r="G11" s="2"/>
    </row>
    <row r="12" spans="1:7" x14ac:dyDescent="0.25">
      <c r="A12" s="1"/>
      <c r="B12" s="1"/>
      <c r="C12" s="1"/>
      <c r="D12" s="1"/>
      <c r="E12" s="1"/>
      <c r="F12" s="1"/>
      <c r="G12" s="2"/>
    </row>
    <row r="13" spans="1:7" x14ac:dyDescent="0.25">
      <c r="A13" s="1"/>
      <c r="B13" s="1"/>
      <c r="C13" s="1"/>
      <c r="D13" s="1"/>
      <c r="E13" s="1"/>
      <c r="F13" s="1"/>
      <c r="G13" s="2"/>
    </row>
    <row r="14" spans="1:7" x14ac:dyDescent="0.25">
      <c r="A14" s="1"/>
      <c r="B14" s="1"/>
      <c r="C14" s="1"/>
      <c r="D14" s="1"/>
      <c r="E14" s="1"/>
      <c r="F14" s="1"/>
      <c r="G14" s="2"/>
    </row>
    <row r="15" spans="1:7" x14ac:dyDescent="0.25">
      <c r="A15" s="1"/>
      <c r="B15" s="1"/>
      <c r="C15" s="1"/>
      <c r="D15" s="1"/>
      <c r="E15" s="1"/>
      <c r="F15" s="1"/>
      <c r="G15" s="2"/>
    </row>
    <row r="16" spans="1:7" x14ac:dyDescent="0.25">
      <c r="A16" s="1"/>
      <c r="B16" s="1"/>
      <c r="C16" s="1"/>
      <c r="D16" s="1"/>
      <c r="E16" s="1"/>
      <c r="F16" s="1"/>
      <c r="G16" s="2"/>
    </row>
    <row r="17" spans="1:7" x14ac:dyDescent="0.25">
      <c r="A17" s="1"/>
      <c r="B17" s="1"/>
      <c r="C17" s="1"/>
      <c r="D17" s="1"/>
      <c r="E17" s="1"/>
      <c r="F17" s="1"/>
      <c r="G17" s="2"/>
    </row>
    <row r="18" spans="1:7" x14ac:dyDescent="0.25">
      <c r="A18" s="1"/>
      <c r="B18" s="1"/>
      <c r="C18" s="1"/>
      <c r="D18" s="1"/>
      <c r="E18" s="1"/>
      <c r="F18" s="1"/>
      <c r="G18" s="2"/>
    </row>
    <row r="19" spans="1:7" x14ac:dyDescent="0.25">
      <c r="A19" s="1"/>
      <c r="B19" s="1"/>
      <c r="C19" s="1"/>
      <c r="D19" s="1"/>
      <c r="E19" s="1"/>
      <c r="F19" s="1"/>
      <c r="G19" s="2"/>
    </row>
    <row r="20" spans="1:7" x14ac:dyDescent="0.25">
      <c r="A20" s="1"/>
      <c r="B20" s="1"/>
      <c r="C20" s="1"/>
      <c r="D20" s="1"/>
      <c r="E20" s="1"/>
      <c r="F20" s="1"/>
      <c r="G20" s="2"/>
    </row>
    <row r="21" spans="1:7" x14ac:dyDescent="0.25">
      <c r="A21" s="1"/>
      <c r="B21" s="1"/>
      <c r="C21" s="1"/>
      <c r="D21" s="1"/>
      <c r="E21" s="1"/>
      <c r="F21" s="1"/>
      <c r="G21" s="2"/>
    </row>
    <row r="22" spans="1:7" x14ac:dyDescent="0.25">
      <c r="A22" s="1"/>
      <c r="B22" s="1"/>
      <c r="C22" s="1"/>
      <c r="D22" s="1"/>
      <c r="E22" s="1"/>
      <c r="F22" s="1"/>
      <c r="G22" s="2"/>
    </row>
    <row r="23" spans="1:7" x14ac:dyDescent="0.25">
      <c r="A23" s="1"/>
      <c r="B23" s="1"/>
      <c r="C23" s="1"/>
      <c r="D23" s="1"/>
      <c r="E23" s="1"/>
      <c r="F23" s="1"/>
      <c r="G23" s="2"/>
    </row>
    <row r="24" spans="1:7" x14ac:dyDescent="0.25">
      <c r="A24" s="1"/>
      <c r="B24" s="1"/>
      <c r="C24" s="1"/>
      <c r="D24" s="1"/>
      <c r="E24" s="1"/>
      <c r="F24" s="1"/>
      <c r="G24" s="2"/>
    </row>
    <row r="25" spans="1:7" x14ac:dyDescent="0.25">
      <c r="A25" s="1"/>
      <c r="B25" s="1"/>
      <c r="C25" s="1"/>
      <c r="D25" s="1"/>
      <c r="E25" s="1"/>
      <c r="F25" s="1"/>
      <c r="G25" s="2"/>
    </row>
    <row r="26" spans="1:7" x14ac:dyDescent="0.25">
      <c r="A26" s="1"/>
      <c r="B26" s="1"/>
      <c r="C26" s="1"/>
      <c r="D26" s="1"/>
      <c r="E26" s="1"/>
      <c r="F26" s="1"/>
      <c r="G26" s="2"/>
    </row>
    <row r="27" spans="1:7" x14ac:dyDescent="0.25">
      <c r="A27" s="1"/>
      <c r="B27" s="1"/>
      <c r="C27" s="1"/>
      <c r="D27" s="1"/>
      <c r="E27" s="1"/>
      <c r="F27" s="1"/>
      <c r="G27" s="2"/>
    </row>
    <row r="28" spans="1:7" x14ac:dyDescent="0.25">
      <c r="A28" s="1"/>
      <c r="B28" s="1"/>
      <c r="C28" s="1"/>
      <c r="D28" s="1"/>
      <c r="E28" s="1"/>
      <c r="F28" s="1"/>
      <c r="G28" s="2"/>
    </row>
    <row r="29" spans="1:7" x14ac:dyDescent="0.25">
      <c r="A29" s="1"/>
      <c r="B29" s="1"/>
      <c r="C29" s="1"/>
      <c r="D29" s="1"/>
      <c r="E29" s="1"/>
      <c r="F29" s="1"/>
      <c r="G29" s="2"/>
    </row>
    <row r="30" spans="1:7" x14ac:dyDescent="0.25">
      <c r="A30" s="1"/>
      <c r="B30" s="1"/>
      <c r="C30" s="1"/>
      <c r="D30" s="1"/>
      <c r="E30" s="1"/>
      <c r="F30" s="1"/>
      <c r="G30" s="2"/>
    </row>
    <row r="31" spans="1:7" x14ac:dyDescent="0.25">
      <c r="A31" s="1"/>
      <c r="B31" s="1"/>
      <c r="C31" s="1"/>
      <c r="D31" s="1"/>
      <c r="E31" s="1"/>
      <c r="F31" s="1"/>
      <c r="G31" s="2"/>
    </row>
    <row r="32" spans="1:7" x14ac:dyDescent="0.25">
      <c r="A32" s="1"/>
      <c r="B32" s="1"/>
      <c r="C32" s="1"/>
      <c r="D32" s="1"/>
      <c r="E32" s="1"/>
      <c r="F32" s="1"/>
      <c r="G32" s="2"/>
    </row>
    <row r="33" spans="1:7" x14ac:dyDescent="0.25">
      <c r="A33" s="1"/>
      <c r="B33" s="1"/>
      <c r="C33" s="1"/>
      <c r="D33" s="1"/>
      <c r="E33" s="1"/>
      <c r="F33" s="1"/>
      <c r="G33" s="2"/>
    </row>
    <row r="34" spans="1:7" x14ac:dyDescent="0.25">
      <c r="A34" s="1"/>
      <c r="B34" s="1"/>
      <c r="C34" s="1"/>
      <c r="D34" s="1"/>
      <c r="E34" s="1"/>
      <c r="F34" s="1"/>
      <c r="G34" s="2"/>
    </row>
    <row r="35" spans="1:7" x14ac:dyDescent="0.25">
      <c r="A35" s="1"/>
      <c r="B35" s="1"/>
      <c r="C35" s="1"/>
      <c r="D35" s="1"/>
      <c r="E35" s="1"/>
      <c r="F35" s="1"/>
      <c r="G35" s="2"/>
    </row>
    <row r="36" spans="1:7" x14ac:dyDescent="0.25">
      <c r="A36" s="1"/>
      <c r="B36" s="1"/>
      <c r="C36" s="1"/>
      <c r="D36" s="1"/>
      <c r="E36" s="1"/>
      <c r="F36" s="1"/>
      <c r="G36" s="2"/>
    </row>
    <row r="37" spans="1:7" x14ac:dyDescent="0.25">
      <c r="A37" s="1"/>
      <c r="B37" s="1"/>
      <c r="C37" s="1"/>
      <c r="D37" s="1"/>
      <c r="E37" s="1"/>
      <c r="F37" s="1"/>
      <c r="G37" s="2"/>
    </row>
    <row r="38" spans="1:7" x14ac:dyDescent="0.25">
      <c r="A38" s="1"/>
      <c r="B38" s="1"/>
      <c r="C38" s="1"/>
      <c r="D38" s="1"/>
      <c r="E38" s="1"/>
      <c r="F38" s="1"/>
      <c r="G38" s="2"/>
    </row>
    <row r="39" spans="1:7" x14ac:dyDescent="0.25">
      <c r="A39" s="1"/>
      <c r="B39" s="1"/>
      <c r="C39" s="1"/>
      <c r="D39" s="1"/>
      <c r="E39" s="1"/>
      <c r="F39" s="1"/>
      <c r="G39" s="2"/>
    </row>
    <row r="40" spans="1:7" x14ac:dyDescent="0.25">
      <c r="A40" s="1"/>
      <c r="B40" s="1"/>
      <c r="C40" s="1"/>
      <c r="D40" s="1"/>
      <c r="E40" s="1"/>
      <c r="F40" s="1"/>
      <c r="G40" s="2"/>
    </row>
    <row r="41" spans="1:7" x14ac:dyDescent="0.25">
      <c r="A41" s="1"/>
      <c r="B41" s="1"/>
      <c r="C41" s="1"/>
      <c r="D41" s="1"/>
      <c r="E41" s="1"/>
      <c r="F41" s="1"/>
      <c r="G41" s="2"/>
    </row>
    <row r="42" spans="1:7" x14ac:dyDescent="0.25">
      <c r="A42" s="1"/>
      <c r="B42" s="1"/>
      <c r="C42" s="1"/>
      <c r="D42" s="1"/>
      <c r="E42" s="1"/>
      <c r="F42" s="1"/>
      <c r="G42" s="2"/>
    </row>
    <row r="43" spans="1:7" x14ac:dyDescent="0.25">
      <c r="A43" s="1"/>
      <c r="B43" s="1"/>
      <c r="C43" s="1"/>
      <c r="D43" s="1"/>
      <c r="E43" s="1"/>
      <c r="F43" s="1"/>
      <c r="G43" s="2"/>
    </row>
    <row r="44" spans="1:7" x14ac:dyDescent="0.25">
      <c r="A44" s="1"/>
      <c r="B44" s="1"/>
      <c r="C44" s="1"/>
      <c r="D44" s="1"/>
      <c r="E44" s="1"/>
      <c r="F44" s="1"/>
      <c r="G44" s="2"/>
    </row>
    <row r="45" spans="1:7" x14ac:dyDescent="0.25">
      <c r="A45" s="1"/>
      <c r="B45" s="1"/>
      <c r="C45" s="1"/>
      <c r="D45" s="1"/>
      <c r="E45" s="1"/>
      <c r="F45" s="1"/>
      <c r="G45" s="2"/>
    </row>
    <row r="46" spans="1:7" x14ac:dyDescent="0.25">
      <c r="A46" s="1"/>
      <c r="B46" s="1"/>
      <c r="C46" s="1"/>
      <c r="D46" s="1"/>
      <c r="E46" s="1"/>
      <c r="F46" s="1"/>
      <c r="G46" s="2"/>
    </row>
    <row r="47" spans="1:7" x14ac:dyDescent="0.25">
      <c r="A47" s="1"/>
      <c r="B47" s="1"/>
      <c r="C47" s="1"/>
      <c r="D47" s="1"/>
      <c r="E47" s="1"/>
      <c r="F47" s="1"/>
      <c r="G47" s="2"/>
    </row>
    <row r="48" spans="1:7" x14ac:dyDescent="0.25">
      <c r="A48" s="1"/>
      <c r="B48" s="1"/>
      <c r="C48" s="1"/>
      <c r="D48" s="1"/>
      <c r="E48" s="1"/>
      <c r="F48" s="1"/>
      <c r="G48" s="2"/>
    </row>
    <row r="49" spans="1:7" x14ac:dyDescent="0.25">
      <c r="A49" s="1"/>
      <c r="B49" s="1"/>
      <c r="C49" s="1"/>
      <c r="D49" s="1"/>
      <c r="E49" s="1"/>
      <c r="F49" s="1"/>
      <c r="G49" s="2"/>
    </row>
    <row r="50" spans="1:7" x14ac:dyDescent="0.25">
      <c r="A50" s="1"/>
      <c r="B50" s="1"/>
      <c r="C50" s="1"/>
      <c r="D50" s="1"/>
      <c r="E50" s="1"/>
      <c r="F50" s="1"/>
      <c r="G50" s="2"/>
    </row>
    <row r="51" spans="1:7" x14ac:dyDescent="0.25">
      <c r="A51" s="1"/>
      <c r="B51" s="1"/>
      <c r="C51" s="1"/>
      <c r="D51" s="1"/>
      <c r="E51" s="1"/>
      <c r="F51" s="1"/>
      <c r="G51" s="2"/>
    </row>
    <row r="52" spans="1:7" x14ac:dyDescent="0.25">
      <c r="A52" s="1"/>
      <c r="B52" s="1"/>
      <c r="C52" s="1"/>
      <c r="D52" s="1"/>
      <c r="E52" s="1"/>
      <c r="F52" s="1"/>
      <c r="G52" s="2"/>
    </row>
    <row r="53" spans="1:7" x14ac:dyDescent="0.25">
      <c r="A53" s="1"/>
      <c r="B53" s="1"/>
      <c r="C53" s="1"/>
      <c r="D53" s="1"/>
      <c r="E53" s="1"/>
      <c r="F53" s="1"/>
      <c r="G53" s="2"/>
    </row>
    <row r="54" spans="1:7" x14ac:dyDescent="0.25">
      <c r="A54" s="1"/>
      <c r="B54" s="1"/>
      <c r="C54" s="1"/>
      <c r="D54" s="1"/>
      <c r="E54" s="1"/>
      <c r="F54" s="1"/>
      <c r="G54" s="2"/>
    </row>
    <row r="55" spans="1:7" x14ac:dyDescent="0.25">
      <c r="A55" s="1"/>
      <c r="B55" s="1"/>
      <c r="C55" s="1"/>
      <c r="D55" s="1"/>
      <c r="E55" s="1"/>
      <c r="F55" s="1"/>
      <c r="G55" s="2"/>
    </row>
    <row r="56" spans="1:7" x14ac:dyDescent="0.25">
      <c r="A56" s="1"/>
      <c r="B56" s="1"/>
      <c r="C56" s="1"/>
      <c r="D56" s="1"/>
      <c r="E56" s="1"/>
      <c r="F56" s="1"/>
      <c r="G56" s="2"/>
    </row>
    <row r="57" spans="1:7" x14ac:dyDescent="0.25">
      <c r="A57" s="1"/>
      <c r="B57" s="1"/>
      <c r="C57" s="1"/>
      <c r="D57" s="1"/>
      <c r="E57" s="1"/>
      <c r="F57" s="1"/>
      <c r="G57" s="2"/>
    </row>
    <row r="58" spans="1:7" x14ac:dyDescent="0.25">
      <c r="A58" s="1"/>
      <c r="B58" s="1"/>
      <c r="C58" s="1"/>
      <c r="D58" s="1"/>
      <c r="E58" s="1"/>
      <c r="F58" s="1"/>
      <c r="G58" s="2"/>
    </row>
    <row r="59" spans="1:7" x14ac:dyDescent="0.25">
      <c r="A59" s="1"/>
      <c r="B59" s="1"/>
      <c r="C59" s="1"/>
      <c r="D59" s="1"/>
      <c r="E59" s="1"/>
      <c r="F59" s="1"/>
      <c r="G59" s="2"/>
    </row>
    <row r="60" spans="1:7" x14ac:dyDescent="0.25">
      <c r="A60" s="1"/>
      <c r="B60" s="1"/>
      <c r="C60" s="1"/>
      <c r="D60" s="1"/>
      <c r="E60" s="1"/>
      <c r="F60" s="1"/>
      <c r="G60" s="2"/>
    </row>
    <row r="61" spans="1:7" x14ac:dyDescent="0.25">
      <c r="A61" s="1"/>
      <c r="B61" s="1"/>
      <c r="C61" s="1"/>
      <c r="D61" s="1"/>
      <c r="E61" s="1"/>
      <c r="F61" s="1"/>
      <c r="G61" s="2"/>
    </row>
    <row r="62" spans="1:7" x14ac:dyDescent="0.25">
      <c r="A62" s="1"/>
      <c r="B62" s="1"/>
      <c r="C62" s="1"/>
      <c r="D62" s="1"/>
      <c r="E62" s="1"/>
      <c r="F62" s="1"/>
      <c r="G62" s="2"/>
    </row>
    <row r="63" spans="1:7" x14ac:dyDescent="0.25">
      <c r="A63" s="1"/>
      <c r="B63" s="1"/>
      <c r="C63" s="1"/>
      <c r="D63" s="1"/>
      <c r="E63" s="1"/>
      <c r="F63" s="1"/>
      <c r="G63" s="2"/>
    </row>
    <row r="64" spans="1:7" x14ac:dyDescent="0.25">
      <c r="A64" s="1"/>
      <c r="B64" s="1"/>
      <c r="C64" s="1"/>
      <c r="D64" s="1"/>
      <c r="E64" s="1"/>
      <c r="F64" s="1"/>
      <c r="G64" s="2"/>
    </row>
    <row r="65" spans="1:7" x14ac:dyDescent="0.25">
      <c r="A65" s="1"/>
      <c r="B65" s="1"/>
      <c r="C65" s="1"/>
      <c r="D65" s="1"/>
      <c r="E65" s="1"/>
      <c r="F65" s="1"/>
      <c r="G65" s="2"/>
    </row>
    <row r="66" spans="1:7" x14ac:dyDescent="0.25">
      <c r="A66" s="1"/>
      <c r="B66" s="1"/>
      <c r="C66" s="1"/>
      <c r="D66" s="1"/>
      <c r="E66" s="1"/>
      <c r="F66" s="1"/>
      <c r="G66" s="2"/>
    </row>
    <row r="67" spans="1:7" x14ac:dyDescent="0.25">
      <c r="A67" s="1"/>
      <c r="B67" s="1"/>
      <c r="C67" s="1"/>
      <c r="D67" s="1"/>
      <c r="E67" s="1"/>
      <c r="F67" s="1"/>
      <c r="G67" s="2"/>
    </row>
    <row r="68" spans="1:7" x14ac:dyDescent="0.25">
      <c r="A68" s="1"/>
      <c r="B68" s="1"/>
      <c r="C68" s="1"/>
      <c r="D68" s="1"/>
      <c r="E68" s="1"/>
      <c r="F68" s="1"/>
      <c r="G68" s="2"/>
    </row>
    <row r="69" spans="1:7" x14ac:dyDescent="0.25">
      <c r="A69" s="1"/>
      <c r="B69" s="1"/>
      <c r="C69" s="1"/>
      <c r="D69" s="1"/>
      <c r="E69" s="1"/>
      <c r="F69" s="1"/>
      <c r="G69" s="2"/>
    </row>
    <row r="70" spans="1:7" x14ac:dyDescent="0.25">
      <c r="A70" s="1"/>
      <c r="B70" s="1"/>
      <c r="C70" s="1"/>
      <c r="D70" s="1"/>
      <c r="E70" s="1"/>
      <c r="F70" s="1"/>
      <c r="G70" s="2"/>
    </row>
    <row r="71" spans="1:7" x14ac:dyDescent="0.25">
      <c r="A71" s="1"/>
      <c r="B71" s="1"/>
      <c r="C71" s="1"/>
      <c r="D71" s="1"/>
      <c r="E71" s="1"/>
      <c r="F71" s="1"/>
      <c r="G71" s="2"/>
    </row>
    <row r="72" spans="1:7" x14ac:dyDescent="0.25">
      <c r="A72" s="1"/>
      <c r="B72" s="1"/>
      <c r="C72" s="1"/>
      <c r="D72" s="1"/>
      <c r="E72" s="1"/>
      <c r="F72" s="1"/>
      <c r="G72" s="2"/>
    </row>
    <row r="73" spans="1:7" x14ac:dyDescent="0.25">
      <c r="A73" s="1"/>
      <c r="B73" s="1"/>
      <c r="C73" s="1"/>
      <c r="D73" s="1"/>
      <c r="E73" s="1"/>
      <c r="F73" s="1"/>
      <c r="G73" s="2"/>
    </row>
    <row r="74" spans="1:7" x14ac:dyDescent="0.25">
      <c r="A74" s="1"/>
      <c r="B74" s="1"/>
      <c r="C74" s="1"/>
      <c r="D74" s="1"/>
      <c r="E74" s="1"/>
      <c r="F74" s="1"/>
      <c r="G74" s="2"/>
    </row>
    <row r="75" spans="1:7" x14ac:dyDescent="0.25">
      <c r="A75" s="1"/>
      <c r="B75" s="1"/>
      <c r="C75" s="1"/>
      <c r="D75" s="1"/>
      <c r="E75" s="1"/>
      <c r="F75" s="1"/>
      <c r="G75" s="2"/>
    </row>
    <row r="76" spans="1:7" x14ac:dyDescent="0.25">
      <c r="A76" s="1"/>
      <c r="B76" s="1"/>
      <c r="C76" s="1"/>
      <c r="D76" s="1"/>
      <c r="E76" s="1"/>
      <c r="F76" s="1"/>
      <c r="G76" s="2"/>
    </row>
    <row r="77" spans="1:7" x14ac:dyDescent="0.25">
      <c r="A77" s="1"/>
      <c r="B77" s="1"/>
      <c r="C77" s="1"/>
      <c r="D77" s="1"/>
      <c r="E77" s="1"/>
      <c r="F77" s="1"/>
      <c r="G77" s="2"/>
    </row>
    <row r="78" spans="1:7" x14ac:dyDescent="0.25">
      <c r="A78" s="1"/>
      <c r="B78" s="1"/>
      <c r="C78" s="1"/>
      <c r="D78" s="1"/>
      <c r="E78" s="1"/>
      <c r="F78" s="1"/>
      <c r="G78" s="2"/>
    </row>
    <row r="79" spans="1:7" x14ac:dyDescent="0.25">
      <c r="A79" s="1"/>
      <c r="B79" s="1"/>
      <c r="C79" s="1"/>
      <c r="D79" s="1"/>
      <c r="E79" s="1"/>
      <c r="F79" s="1"/>
      <c r="G79" s="2"/>
    </row>
    <row r="80" spans="1:7" x14ac:dyDescent="0.25">
      <c r="A80" s="1"/>
      <c r="B80" s="1"/>
      <c r="C80" s="1"/>
      <c r="D80" s="1"/>
      <c r="E80" s="1"/>
      <c r="F80" s="1"/>
      <c r="G80" s="2"/>
    </row>
    <row r="81" spans="1:7" x14ac:dyDescent="0.25">
      <c r="A81" s="1"/>
      <c r="B81" s="1"/>
      <c r="C81" s="1"/>
      <c r="D81" s="1"/>
      <c r="E81" s="1"/>
      <c r="F81" s="1"/>
      <c r="G81" s="2"/>
    </row>
    <row r="82" spans="1:7" x14ac:dyDescent="0.25">
      <c r="A82" s="1"/>
      <c r="B82" s="1"/>
      <c r="C82" s="1"/>
      <c r="D82" s="1"/>
      <c r="E82" s="1"/>
      <c r="F82" s="1"/>
      <c r="G82" s="2"/>
    </row>
    <row r="83" spans="1:7" x14ac:dyDescent="0.25">
      <c r="A83" s="1"/>
      <c r="B83" s="1"/>
      <c r="C83" s="1"/>
      <c r="D83" s="1"/>
      <c r="E83" s="1"/>
      <c r="F83" s="1"/>
      <c r="G83" s="2"/>
    </row>
    <row r="84" spans="1:7" x14ac:dyDescent="0.25">
      <c r="A84" s="1"/>
      <c r="B84" s="1"/>
      <c r="C84" s="1"/>
      <c r="D84" s="1"/>
      <c r="E84" s="1"/>
      <c r="F84" s="1"/>
      <c r="G84" s="2"/>
    </row>
    <row r="85" spans="1:7" x14ac:dyDescent="0.25">
      <c r="A85" s="1"/>
      <c r="B85" s="1"/>
      <c r="C85" s="1"/>
      <c r="D85" s="1"/>
      <c r="E85" s="1"/>
      <c r="F85" s="1"/>
      <c r="G85" s="2"/>
    </row>
    <row r="86" spans="1:7" x14ac:dyDescent="0.25">
      <c r="A86" s="1"/>
      <c r="B86" s="1"/>
      <c r="C86" s="1"/>
      <c r="D86" s="1"/>
      <c r="E86" s="1"/>
      <c r="F86" s="1"/>
      <c r="G86" s="2"/>
    </row>
    <row r="87" spans="1:7" x14ac:dyDescent="0.25">
      <c r="A87" s="1"/>
      <c r="B87" s="1"/>
      <c r="C87" s="1"/>
      <c r="D87" s="1"/>
      <c r="E87" s="1"/>
      <c r="F87" s="1"/>
      <c r="G87" s="2"/>
    </row>
    <row r="88" spans="1:7" x14ac:dyDescent="0.25">
      <c r="A88" s="1"/>
      <c r="B88" s="1"/>
      <c r="C88" s="1"/>
      <c r="D88" s="1"/>
      <c r="E88" s="1"/>
      <c r="F88" s="1"/>
      <c r="G88" s="2"/>
    </row>
    <row r="89" spans="1:7" x14ac:dyDescent="0.25">
      <c r="A89" s="1"/>
      <c r="B89" s="1"/>
      <c r="C89" s="1"/>
      <c r="D89" s="1"/>
      <c r="E89" s="1"/>
      <c r="F89" s="1"/>
      <c r="G89" s="2"/>
    </row>
    <row r="90" spans="1:7" x14ac:dyDescent="0.25">
      <c r="A90" s="1"/>
      <c r="B90" s="1"/>
      <c r="C90" s="1"/>
      <c r="D90" s="1"/>
      <c r="E90" s="1"/>
      <c r="F90" s="1"/>
      <c r="G90" s="2"/>
    </row>
    <row r="91" spans="1:7" x14ac:dyDescent="0.25">
      <c r="A91" s="1"/>
      <c r="B91" s="1"/>
      <c r="C91" s="1"/>
      <c r="D91" s="1"/>
      <c r="E91" s="1"/>
      <c r="F91" s="1"/>
      <c r="G91" s="2"/>
    </row>
    <row r="92" spans="1:7" x14ac:dyDescent="0.25">
      <c r="A92" s="1"/>
      <c r="B92" s="1"/>
      <c r="C92" s="1"/>
      <c r="D92" s="1"/>
      <c r="E92" s="1"/>
      <c r="F92" s="1"/>
      <c r="G92" s="2"/>
    </row>
    <row r="93" spans="1:7" x14ac:dyDescent="0.25">
      <c r="A93" s="1"/>
      <c r="B93" s="1"/>
      <c r="C93" s="1"/>
      <c r="D93" s="1"/>
      <c r="E93" s="1"/>
      <c r="F93" s="1"/>
      <c r="G93" s="2"/>
    </row>
    <row r="94" spans="1:7" x14ac:dyDescent="0.25">
      <c r="A94" s="1"/>
      <c r="B94" s="1"/>
      <c r="C94" s="1"/>
      <c r="D94" s="1"/>
      <c r="E94" s="1"/>
      <c r="F94" s="1"/>
      <c r="G94" s="2"/>
    </row>
    <row r="95" spans="1:7" x14ac:dyDescent="0.25">
      <c r="A95" s="1"/>
      <c r="B95" s="1"/>
      <c r="C95" s="1"/>
      <c r="D95" s="1"/>
      <c r="E95" s="1"/>
      <c r="F95" s="1"/>
      <c r="G95" s="2"/>
    </row>
    <row r="96" spans="1:7" x14ac:dyDescent="0.25">
      <c r="A96" s="1"/>
      <c r="B96" s="1"/>
      <c r="C96" s="1"/>
      <c r="D96" s="1"/>
      <c r="E96" s="1"/>
      <c r="F96" s="1"/>
      <c r="G96" s="2"/>
    </row>
    <row r="97" spans="1:7" x14ac:dyDescent="0.25">
      <c r="A97" s="1"/>
      <c r="B97" s="1"/>
      <c r="C97" s="1"/>
      <c r="D97" s="1"/>
      <c r="E97" s="1"/>
      <c r="F97" s="1"/>
      <c r="G97" s="2"/>
    </row>
    <row r="98" spans="1:7" x14ac:dyDescent="0.25">
      <c r="A98" s="1"/>
      <c r="B98" s="1"/>
      <c r="C98" s="1"/>
      <c r="D98" s="1"/>
      <c r="E98" s="1"/>
      <c r="F98" s="1"/>
      <c r="G98" s="2"/>
    </row>
    <row r="99" spans="1:7" x14ac:dyDescent="0.25">
      <c r="A99" s="1"/>
      <c r="B99" s="1"/>
      <c r="C99" s="1"/>
      <c r="D99" s="1"/>
      <c r="E99" s="1"/>
      <c r="F99" s="1"/>
      <c r="G99" s="2"/>
    </row>
    <row r="100" spans="1:7" x14ac:dyDescent="0.25">
      <c r="A100" s="1"/>
      <c r="B100" s="1"/>
      <c r="C100" s="1"/>
      <c r="D100" s="1"/>
      <c r="E100" s="1"/>
      <c r="F100" s="1"/>
      <c r="G100" s="2"/>
    </row>
    <row r="101" spans="1:7" x14ac:dyDescent="0.25">
      <c r="A101" s="1"/>
      <c r="B101" s="1"/>
      <c r="C101" s="1"/>
      <c r="D101" s="1"/>
      <c r="E101" s="1"/>
      <c r="F101" s="1"/>
      <c r="G101" s="2"/>
    </row>
    <row r="102" spans="1:7" x14ac:dyDescent="0.25">
      <c r="A102" s="1"/>
      <c r="B102" s="1"/>
      <c r="C102" s="1"/>
      <c r="D102" s="1"/>
      <c r="E102" s="1"/>
      <c r="F102" s="1"/>
      <c r="G102" s="2"/>
    </row>
    <row r="103" spans="1:7" x14ac:dyDescent="0.25">
      <c r="A103" s="1"/>
      <c r="B103" s="1"/>
      <c r="C103" s="1"/>
      <c r="D103" s="1"/>
      <c r="E103" s="1"/>
      <c r="F103" s="1"/>
      <c r="G103" s="2"/>
    </row>
    <row r="104" spans="1:7" x14ac:dyDescent="0.25">
      <c r="A104" s="1"/>
      <c r="B104" s="1"/>
      <c r="C104" s="1"/>
      <c r="D104" s="1"/>
      <c r="E104" s="1"/>
      <c r="F104" s="1"/>
      <c r="G104" s="2"/>
    </row>
    <row r="105" spans="1:7" x14ac:dyDescent="0.25">
      <c r="A105" s="1"/>
      <c r="B105" s="1"/>
      <c r="C105" s="1"/>
      <c r="D105" s="1"/>
      <c r="E105" s="1"/>
      <c r="F105" s="1"/>
      <c r="G105" s="2"/>
    </row>
    <row r="106" spans="1:7" x14ac:dyDescent="0.25">
      <c r="A106" s="1"/>
      <c r="B106" s="1"/>
      <c r="C106" s="1"/>
      <c r="D106" s="1"/>
      <c r="E106" s="1"/>
      <c r="F106" s="1"/>
      <c r="G106" s="2"/>
    </row>
    <row r="107" spans="1:7" x14ac:dyDescent="0.25">
      <c r="A107" s="1"/>
      <c r="B107" s="1"/>
      <c r="C107" s="1"/>
      <c r="D107" s="1"/>
      <c r="E107" s="1"/>
      <c r="F107" s="1"/>
      <c r="G107" s="2"/>
    </row>
    <row r="108" spans="1:7" x14ac:dyDescent="0.25">
      <c r="A108" s="1"/>
      <c r="B108" s="1"/>
      <c r="C108" s="1"/>
      <c r="D108" s="1"/>
      <c r="E108" s="1"/>
      <c r="F108" s="1"/>
      <c r="G108" s="2"/>
    </row>
    <row r="109" spans="1:7" x14ac:dyDescent="0.25">
      <c r="A109" s="1"/>
      <c r="B109" s="1"/>
      <c r="C109" s="1"/>
      <c r="D109" s="1"/>
      <c r="E109" s="1"/>
      <c r="F109" s="1"/>
      <c r="G109" s="2"/>
    </row>
    <row r="110" spans="1:7" x14ac:dyDescent="0.25">
      <c r="A110" s="1"/>
      <c r="B110" s="1"/>
      <c r="C110" s="1"/>
      <c r="D110" s="1"/>
      <c r="E110" s="1"/>
      <c r="F110" s="1"/>
      <c r="G110" s="2"/>
    </row>
    <row r="111" spans="1:7" x14ac:dyDescent="0.25">
      <c r="A111" s="1"/>
      <c r="B111" s="1"/>
      <c r="C111" s="1"/>
      <c r="D111" s="1"/>
      <c r="E111" s="1"/>
      <c r="F111" s="1"/>
      <c r="G111" s="2"/>
    </row>
    <row r="112" spans="1:7" x14ac:dyDescent="0.25">
      <c r="A112" s="1"/>
      <c r="B112" s="1"/>
      <c r="C112" s="1"/>
      <c r="D112" s="1"/>
      <c r="E112" s="1"/>
      <c r="F112" s="1"/>
      <c r="G112" s="2"/>
    </row>
    <row r="113" spans="1:7" x14ac:dyDescent="0.25">
      <c r="A113" s="1"/>
      <c r="B113" s="1"/>
      <c r="C113" s="1"/>
      <c r="D113" s="1"/>
      <c r="E113" s="1"/>
      <c r="F113" s="1"/>
      <c r="G113" s="2"/>
    </row>
    <row r="114" spans="1:7" x14ac:dyDescent="0.25">
      <c r="A114" s="1"/>
      <c r="B114" s="1"/>
      <c r="C114" s="1"/>
      <c r="D114" s="1"/>
      <c r="E114" s="1"/>
      <c r="F114" s="1"/>
      <c r="G114" s="2"/>
    </row>
    <row r="115" spans="1:7" x14ac:dyDescent="0.25">
      <c r="A115" s="1"/>
      <c r="B115" s="1"/>
      <c r="C115" s="1"/>
      <c r="D115" s="1"/>
      <c r="E115" s="1"/>
      <c r="F115" s="1"/>
      <c r="G115" s="2"/>
    </row>
    <row r="116" spans="1:7" x14ac:dyDescent="0.25">
      <c r="A116" s="1"/>
      <c r="B116" s="1"/>
      <c r="C116" s="1"/>
      <c r="D116" s="1"/>
      <c r="E116" s="1"/>
      <c r="F116" s="1"/>
      <c r="G116" s="2"/>
    </row>
    <row r="117" spans="1:7" x14ac:dyDescent="0.25">
      <c r="A117" s="1"/>
      <c r="B117" s="1"/>
      <c r="C117" s="1"/>
      <c r="D117" s="1"/>
      <c r="E117" s="1"/>
      <c r="F117" s="1"/>
      <c r="G117" s="2"/>
    </row>
    <row r="118" spans="1:7" x14ac:dyDescent="0.25">
      <c r="A118" s="1"/>
      <c r="B118" s="1"/>
      <c r="C118" s="1"/>
      <c r="D118" s="1"/>
      <c r="E118" s="1"/>
      <c r="F118" s="1"/>
      <c r="G118" s="2"/>
    </row>
    <row r="119" spans="1:7" x14ac:dyDescent="0.25">
      <c r="A119" s="1"/>
      <c r="B119" s="1"/>
      <c r="C119" s="1"/>
      <c r="D119" s="1"/>
      <c r="E119" s="1"/>
      <c r="F119" s="1"/>
      <c r="G119" s="2"/>
    </row>
    <row r="120" spans="1:7" x14ac:dyDescent="0.25">
      <c r="A120" s="1"/>
      <c r="B120" s="1"/>
      <c r="C120" s="1"/>
      <c r="D120" s="1"/>
      <c r="E120" s="1"/>
      <c r="F120" s="1"/>
      <c r="G120" s="2"/>
    </row>
    <row r="121" spans="1:7" x14ac:dyDescent="0.25">
      <c r="A121" s="1"/>
      <c r="B121" s="1"/>
      <c r="C121" s="1"/>
      <c r="D121" s="1"/>
      <c r="E121" s="1"/>
      <c r="F121" s="1"/>
      <c r="G121" s="2"/>
    </row>
    <row r="122" spans="1:7" x14ac:dyDescent="0.25">
      <c r="A122" s="1"/>
      <c r="B122" s="1"/>
      <c r="C122" s="1"/>
      <c r="D122" s="1"/>
      <c r="E122" s="1"/>
      <c r="F122" s="1"/>
      <c r="G122" s="2"/>
    </row>
    <row r="123" spans="1:7" x14ac:dyDescent="0.25">
      <c r="A123" s="1"/>
      <c r="B123" s="1"/>
      <c r="C123" s="1"/>
      <c r="D123" s="1"/>
      <c r="E123" s="1"/>
      <c r="F123" s="1"/>
      <c r="G123" s="2"/>
    </row>
    <row r="124" spans="1:7" x14ac:dyDescent="0.25">
      <c r="A124" s="1"/>
      <c r="B124" s="1"/>
      <c r="C124" s="1"/>
      <c r="D124" s="1"/>
      <c r="E124" s="1"/>
      <c r="F124" s="1"/>
      <c r="G124" s="2"/>
    </row>
    <row r="125" spans="1:7" x14ac:dyDescent="0.25">
      <c r="A125" s="1"/>
      <c r="B125" s="1"/>
      <c r="C125" s="1"/>
      <c r="D125" s="1"/>
      <c r="E125" s="1"/>
      <c r="F125" s="1"/>
      <c r="G125" s="2"/>
    </row>
    <row r="126" spans="1:7" x14ac:dyDescent="0.25">
      <c r="A126" s="1"/>
      <c r="B126" s="1"/>
      <c r="C126" s="1"/>
      <c r="D126" s="1"/>
      <c r="E126" s="1"/>
      <c r="F126" s="1"/>
      <c r="G126" s="2"/>
    </row>
    <row r="127" spans="1:7" x14ac:dyDescent="0.25">
      <c r="A127" s="1"/>
      <c r="B127" s="1"/>
      <c r="C127" s="1"/>
      <c r="D127" s="1"/>
      <c r="E127" s="1"/>
      <c r="F127" s="1"/>
      <c r="G127" s="2"/>
    </row>
    <row r="128" spans="1:7" x14ac:dyDescent="0.25">
      <c r="A128" s="1"/>
      <c r="B128" s="1"/>
      <c r="C128" s="1"/>
      <c r="D128" s="1"/>
      <c r="E128" s="1"/>
      <c r="F128" s="1"/>
      <c r="G128" s="2"/>
    </row>
    <row r="129" spans="1:7" x14ac:dyDescent="0.25">
      <c r="A129" s="1"/>
      <c r="B129" s="1"/>
      <c r="C129" s="1"/>
      <c r="D129" s="1"/>
      <c r="E129" s="1"/>
      <c r="F129" s="1"/>
      <c r="G129" s="2"/>
    </row>
    <row r="130" spans="1:7" x14ac:dyDescent="0.25">
      <c r="A130" s="1"/>
      <c r="B130" s="1"/>
      <c r="C130" s="1"/>
      <c r="D130" s="1"/>
      <c r="E130" s="1"/>
      <c r="F130" s="1"/>
      <c r="G130" s="2"/>
    </row>
    <row r="131" spans="1:7" x14ac:dyDescent="0.25">
      <c r="A131" s="1"/>
      <c r="B131" s="1"/>
      <c r="C131" s="1"/>
      <c r="D131" s="1"/>
      <c r="E131" s="1"/>
      <c r="F131" s="1"/>
      <c r="G131" s="2"/>
    </row>
    <row r="132" spans="1:7" x14ac:dyDescent="0.25">
      <c r="A132" s="1"/>
      <c r="B132" s="1"/>
      <c r="C132" s="1"/>
      <c r="D132" s="1"/>
      <c r="E132" s="1"/>
      <c r="F132" s="1"/>
      <c r="G132" s="2"/>
    </row>
    <row r="133" spans="1:7" x14ac:dyDescent="0.25">
      <c r="A133" s="1"/>
      <c r="B133" s="1"/>
      <c r="C133" s="1"/>
      <c r="D133" s="1"/>
      <c r="E133" s="1"/>
      <c r="F133" s="1"/>
      <c r="G133" s="2"/>
    </row>
    <row r="134" spans="1:7" x14ac:dyDescent="0.25">
      <c r="A134" s="1"/>
      <c r="B134" s="1"/>
      <c r="C134" s="1"/>
      <c r="D134" s="1"/>
      <c r="E134" s="1"/>
      <c r="F134" s="1"/>
      <c r="G134" s="2"/>
    </row>
    <row r="135" spans="1:7" x14ac:dyDescent="0.25">
      <c r="A135" s="1"/>
      <c r="B135" s="1"/>
      <c r="C135" s="1"/>
      <c r="D135" s="1"/>
      <c r="E135" s="1"/>
      <c r="F135" s="1"/>
      <c r="G135" s="2"/>
    </row>
    <row r="136" spans="1:7" x14ac:dyDescent="0.25">
      <c r="A136" s="1"/>
      <c r="B136" s="1"/>
      <c r="C136" s="1"/>
      <c r="D136" s="1"/>
      <c r="E136" s="1"/>
      <c r="F136" s="1"/>
      <c r="G136" s="2"/>
    </row>
    <row r="137" spans="1:7" x14ac:dyDescent="0.25">
      <c r="A137" s="1"/>
      <c r="B137" s="1"/>
      <c r="C137" s="1"/>
      <c r="D137" s="1"/>
      <c r="E137" s="1"/>
      <c r="F137" s="1"/>
      <c r="G137" s="2"/>
    </row>
    <row r="138" spans="1:7" x14ac:dyDescent="0.25">
      <c r="A138" s="1"/>
      <c r="B138" s="1"/>
      <c r="C138" s="1"/>
      <c r="D138" s="1"/>
      <c r="E138" s="1"/>
      <c r="F138" s="1"/>
      <c r="G138" s="2"/>
    </row>
    <row r="139" spans="1:7" x14ac:dyDescent="0.25">
      <c r="A139" s="1"/>
      <c r="B139" s="1"/>
      <c r="C139" s="1"/>
      <c r="D139" s="1"/>
      <c r="E139" s="1"/>
      <c r="F139" s="1"/>
      <c r="G139" s="2"/>
    </row>
    <row r="140" spans="1:7" x14ac:dyDescent="0.25">
      <c r="A140" s="1"/>
      <c r="B140" s="1"/>
      <c r="C140" s="1"/>
      <c r="D140" s="1"/>
      <c r="E140" s="1"/>
      <c r="F140" s="1"/>
      <c r="G140" s="2"/>
    </row>
    <row r="141" spans="1:7" x14ac:dyDescent="0.25">
      <c r="A141" s="1"/>
      <c r="B141" s="1"/>
      <c r="C141" s="1"/>
      <c r="D141" s="1"/>
      <c r="E141" s="1"/>
      <c r="F141" s="1"/>
      <c r="G141" s="2"/>
    </row>
    <row r="142" spans="1:7" x14ac:dyDescent="0.25">
      <c r="A142" s="1"/>
      <c r="B142" s="1"/>
      <c r="C142" s="1"/>
      <c r="D142" s="1"/>
      <c r="E142" s="1"/>
      <c r="F142" s="1"/>
      <c r="G142" s="2"/>
    </row>
    <row r="143" spans="1:7" x14ac:dyDescent="0.25">
      <c r="A143" s="1"/>
      <c r="B143" s="1"/>
      <c r="C143" s="1"/>
      <c r="D143" s="1"/>
      <c r="E143" s="1"/>
      <c r="F143" s="1"/>
      <c r="G143" s="2"/>
    </row>
    <row r="144" spans="1:7" x14ac:dyDescent="0.25">
      <c r="A144" s="1"/>
      <c r="B144" s="1"/>
      <c r="C144" s="1"/>
      <c r="D144" s="1"/>
      <c r="E144" s="1"/>
      <c r="F144" s="1"/>
      <c r="G144" s="2"/>
    </row>
    <row r="145" spans="1:7" x14ac:dyDescent="0.25">
      <c r="A145" s="1"/>
      <c r="B145" s="1"/>
      <c r="C145" s="1"/>
      <c r="D145" s="1"/>
      <c r="E145" s="1"/>
      <c r="F145" s="1"/>
      <c r="G145" s="2"/>
    </row>
    <row r="146" spans="1:7" x14ac:dyDescent="0.25">
      <c r="A146" s="1"/>
      <c r="B146" s="1"/>
      <c r="C146" s="1"/>
      <c r="D146" s="1"/>
      <c r="E146" s="1"/>
      <c r="F146" s="1"/>
      <c r="G146" s="2"/>
    </row>
    <row r="147" spans="1:7" x14ac:dyDescent="0.25">
      <c r="A147" s="1"/>
      <c r="B147" s="1"/>
      <c r="C147" s="1"/>
      <c r="D147" s="1"/>
      <c r="E147" s="1"/>
      <c r="F147" s="1"/>
      <c r="G147" s="2"/>
    </row>
    <row r="148" spans="1:7" x14ac:dyDescent="0.25">
      <c r="A148" s="1"/>
      <c r="B148" s="1"/>
      <c r="C148" s="1"/>
      <c r="D148" s="1"/>
      <c r="E148" s="1"/>
      <c r="F148" s="1"/>
      <c r="G148" s="2"/>
    </row>
    <row r="149" spans="1:7" x14ac:dyDescent="0.25">
      <c r="A149" s="1"/>
      <c r="B149" s="1"/>
      <c r="C149" s="1"/>
      <c r="D149" s="1"/>
      <c r="E149" s="1"/>
      <c r="F149" s="1"/>
      <c r="G149" s="2"/>
    </row>
    <row r="150" spans="1:7" x14ac:dyDescent="0.25">
      <c r="A150" s="1"/>
      <c r="B150" s="1"/>
      <c r="C150" s="1"/>
      <c r="D150" s="1"/>
      <c r="E150" s="1"/>
      <c r="F150" s="1"/>
      <c r="G150" s="2"/>
    </row>
    <row r="151" spans="1:7" x14ac:dyDescent="0.25">
      <c r="A151" s="1"/>
      <c r="B151" s="1"/>
      <c r="C151" s="1"/>
      <c r="D151" s="1"/>
      <c r="E151" s="1"/>
      <c r="F151" s="1"/>
      <c r="G151" s="2"/>
    </row>
    <row r="152" spans="1:7" x14ac:dyDescent="0.25">
      <c r="A152" s="1"/>
      <c r="B152" s="1"/>
      <c r="C152" s="1"/>
      <c r="D152" s="1"/>
      <c r="E152" s="1"/>
      <c r="F152" s="1"/>
      <c r="G152" s="2"/>
    </row>
    <row r="153" spans="1:7" x14ac:dyDescent="0.25">
      <c r="A153" s="1"/>
      <c r="B153" s="1"/>
      <c r="C153" s="1"/>
      <c r="D153" s="1"/>
      <c r="E153" s="1"/>
      <c r="F153" s="1"/>
      <c r="G153" s="2"/>
    </row>
    <row r="154" spans="1:7" x14ac:dyDescent="0.25">
      <c r="A154" s="1"/>
      <c r="B154" s="1"/>
      <c r="C154" s="1"/>
      <c r="D154" s="1"/>
      <c r="E154" s="1"/>
      <c r="F154" s="1"/>
      <c r="G154" s="2"/>
    </row>
    <row r="155" spans="1:7" x14ac:dyDescent="0.25">
      <c r="A155" s="1"/>
      <c r="B155" s="1"/>
      <c r="C155" s="1"/>
      <c r="D155" s="1"/>
      <c r="E155" s="1"/>
      <c r="F155" s="1"/>
      <c r="G155" s="2"/>
    </row>
    <row r="156" spans="1:7" x14ac:dyDescent="0.25">
      <c r="A156" s="1"/>
      <c r="B156" s="1"/>
      <c r="C156" s="1"/>
      <c r="D156" s="1"/>
      <c r="E156" s="1"/>
      <c r="F156" s="1"/>
      <c r="G156" s="2"/>
    </row>
    <row r="157" spans="1:7" x14ac:dyDescent="0.25">
      <c r="A157" s="1"/>
      <c r="B157" s="1"/>
      <c r="C157" s="1"/>
      <c r="D157" s="1"/>
      <c r="E157" s="1"/>
      <c r="F157" s="1"/>
      <c r="G157" s="2"/>
    </row>
    <row r="158" spans="1:7" x14ac:dyDescent="0.25">
      <c r="A158" s="1"/>
      <c r="B158" s="1"/>
      <c r="C158" s="1"/>
      <c r="D158" s="1"/>
      <c r="E158" s="1"/>
      <c r="F158" s="1"/>
      <c r="G158" s="2"/>
    </row>
    <row r="159" spans="1:7" x14ac:dyDescent="0.25">
      <c r="A159" s="1"/>
      <c r="B159" s="1"/>
      <c r="C159" s="1"/>
      <c r="D159" s="1"/>
      <c r="E159" s="1"/>
      <c r="F159" s="1"/>
      <c r="G159" s="2"/>
    </row>
    <row r="160" spans="1:7" x14ac:dyDescent="0.25">
      <c r="A160" s="1"/>
      <c r="B160" s="1"/>
      <c r="C160" s="1"/>
      <c r="D160" s="1"/>
      <c r="E160" s="1"/>
      <c r="F160" s="1"/>
      <c r="G160" s="2"/>
    </row>
    <row r="161" spans="1:7" x14ac:dyDescent="0.25">
      <c r="A161" s="1"/>
      <c r="B161" s="1"/>
      <c r="C161" s="1"/>
      <c r="D161" s="1"/>
      <c r="E161" s="1"/>
      <c r="F161" s="1"/>
      <c r="G161" s="2"/>
    </row>
    <row r="162" spans="1:7" x14ac:dyDescent="0.25">
      <c r="A162" s="1"/>
      <c r="B162" s="1"/>
      <c r="C162" s="1"/>
      <c r="D162" s="1"/>
      <c r="E162" s="1"/>
      <c r="F162" s="1"/>
      <c r="G162" s="2"/>
    </row>
    <row r="163" spans="1:7" x14ac:dyDescent="0.25">
      <c r="A163" s="1"/>
      <c r="B163" s="1"/>
      <c r="C163" s="1"/>
      <c r="D163" s="1"/>
      <c r="E163" s="1"/>
      <c r="F163" s="1"/>
      <c r="G163" s="2"/>
    </row>
    <row r="164" spans="1:7" x14ac:dyDescent="0.25">
      <c r="A164" s="1"/>
      <c r="B164" s="1"/>
      <c r="C164" s="1"/>
      <c r="D164" s="1"/>
      <c r="E164" s="1"/>
      <c r="F164" s="1"/>
      <c r="G164" s="2"/>
    </row>
    <row r="165" spans="1:7" x14ac:dyDescent="0.25">
      <c r="A165" s="1"/>
      <c r="B165" s="1"/>
      <c r="C165" s="1"/>
      <c r="D165" s="1"/>
      <c r="E165" s="1"/>
      <c r="F165" s="1"/>
      <c r="G165" s="2"/>
    </row>
    <row r="166" spans="1:7" x14ac:dyDescent="0.25">
      <c r="A166" s="1"/>
      <c r="B166" s="1"/>
      <c r="C166" s="1"/>
      <c r="D166" s="1"/>
      <c r="E166" s="1"/>
      <c r="F166" s="1"/>
      <c r="G166" s="2"/>
    </row>
    <row r="167" spans="1:7" x14ac:dyDescent="0.25">
      <c r="A167" s="1"/>
      <c r="B167" s="1"/>
      <c r="C167" s="1"/>
      <c r="D167" s="1"/>
      <c r="E167" s="1"/>
      <c r="F167" s="1"/>
      <c r="G167" s="2"/>
    </row>
    <row r="168" spans="1:7" x14ac:dyDescent="0.25">
      <c r="A168" s="1"/>
      <c r="B168" s="1"/>
      <c r="C168" s="1"/>
      <c r="D168" s="1"/>
      <c r="E168" s="1"/>
      <c r="F168" s="1"/>
      <c r="G168" s="2"/>
    </row>
    <row r="169" spans="1:7" x14ac:dyDescent="0.25">
      <c r="A169" s="1"/>
      <c r="B169" s="1"/>
      <c r="C169" s="1"/>
      <c r="D169" s="1"/>
      <c r="E169" s="1"/>
      <c r="F169" s="1"/>
      <c r="G169" s="2"/>
    </row>
    <row r="170" spans="1:7" x14ac:dyDescent="0.25">
      <c r="A170" s="1"/>
      <c r="B170" s="1"/>
      <c r="C170" s="1"/>
      <c r="D170" s="1"/>
      <c r="E170" s="1"/>
      <c r="F170" s="1"/>
      <c r="G170" s="2"/>
    </row>
    <row r="171" spans="1:7" x14ac:dyDescent="0.25">
      <c r="A171" s="1"/>
      <c r="B171" s="1"/>
      <c r="C171" s="1"/>
      <c r="D171" s="1"/>
      <c r="E171" s="1"/>
      <c r="F171" s="1"/>
      <c r="G171" s="2"/>
    </row>
    <row r="172" spans="1:7" x14ac:dyDescent="0.25">
      <c r="A172" s="1"/>
      <c r="B172" s="1"/>
      <c r="C172" s="1"/>
      <c r="D172" s="1"/>
      <c r="E172" s="1"/>
      <c r="F172" s="1"/>
      <c r="G172" s="2"/>
    </row>
    <row r="173" spans="1:7" x14ac:dyDescent="0.25">
      <c r="A173" s="1"/>
      <c r="B173" s="1"/>
      <c r="C173" s="1"/>
      <c r="D173" s="1"/>
      <c r="E173" s="1"/>
      <c r="F173" s="1"/>
      <c r="G173" s="2"/>
    </row>
    <row r="174" spans="1:7" x14ac:dyDescent="0.25">
      <c r="A174" s="1"/>
      <c r="B174" s="1"/>
      <c r="C174" s="1"/>
      <c r="D174" s="1"/>
      <c r="E174" s="1"/>
      <c r="F174" s="1"/>
      <c r="G174" s="2"/>
    </row>
    <row r="175" spans="1:7" x14ac:dyDescent="0.25">
      <c r="A175" s="1"/>
      <c r="B175" s="1"/>
      <c r="C175" s="1"/>
      <c r="D175" s="1"/>
      <c r="E175" s="1"/>
      <c r="F175" s="1"/>
      <c r="G175" s="2"/>
    </row>
    <row r="176" spans="1:7" x14ac:dyDescent="0.25">
      <c r="A176" s="1"/>
      <c r="B176" s="1"/>
      <c r="C176" s="1"/>
      <c r="D176" s="1"/>
      <c r="E176" s="1"/>
      <c r="F176" s="1"/>
      <c r="G176" s="2"/>
    </row>
    <row r="177" spans="1:7" x14ac:dyDescent="0.25">
      <c r="A177" s="1"/>
      <c r="B177" s="1"/>
      <c r="C177" s="1"/>
      <c r="D177" s="1"/>
      <c r="E177" s="1"/>
      <c r="F177" s="1"/>
      <c r="G177" s="2"/>
    </row>
    <row r="178" spans="1:7" x14ac:dyDescent="0.25">
      <c r="A178" s="1"/>
      <c r="B178" s="1"/>
      <c r="C178" s="1"/>
      <c r="D178" s="1"/>
      <c r="E178" s="1"/>
      <c r="F178" s="1"/>
      <c r="G178" s="2"/>
    </row>
    <row r="179" spans="1:7" x14ac:dyDescent="0.25">
      <c r="A179" s="1"/>
      <c r="B179" s="1"/>
      <c r="C179" s="1"/>
      <c r="D179" s="1"/>
      <c r="E179" s="1"/>
      <c r="F179" s="1"/>
      <c r="G179" s="2"/>
    </row>
    <row r="180" spans="1:7" x14ac:dyDescent="0.25">
      <c r="A180" s="1"/>
      <c r="B180" s="1"/>
      <c r="C180" s="1"/>
      <c r="D180" s="1"/>
      <c r="E180" s="1"/>
      <c r="F180" s="1"/>
      <c r="G180" s="2"/>
    </row>
  </sheetData>
  <autoFilter ref="A1:G1" xr:uid="{EBAEF892-0A4F-414B-9DB8-8228DC5B9F8A}"/>
  <sortState xmlns:xlrd2="http://schemas.microsoft.com/office/spreadsheetml/2017/richdata2" ref="A2:A6">
    <sortCondition ref="A2:A6"/>
  </sortState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B0F568F-1C53-47D6-9F56-4482D8BE679C}">
  <dimension ref="A1:I81"/>
  <sheetViews>
    <sheetView workbookViewId="0">
      <selection activeCell="K10" sqref="K10"/>
    </sheetView>
  </sheetViews>
  <sheetFormatPr baseColWidth="10" defaultRowHeight="15" x14ac:dyDescent="0.25"/>
  <cols>
    <col min="1" max="1" width="22.7109375" customWidth="1"/>
    <col min="6" max="6" width="23" customWidth="1"/>
  </cols>
  <sheetData>
    <row r="1" spans="1:9" x14ac:dyDescent="0.25">
      <c r="A1" s="4" t="s">
        <v>6</v>
      </c>
      <c r="B1" s="4"/>
      <c r="C1" s="4"/>
      <c r="D1" s="4"/>
      <c r="F1" s="4" t="s">
        <v>7</v>
      </c>
      <c r="G1" s="4"/>
      <c r="H1" s="4"/>
      <c r="I1" s="4"/>
    </row>
    <row r="2" spans="1:9" x14ac:dyDescent="0.25">
      <c r="A2" s="1" t="s">
        <v>0</v>
      </c>
      <c r="B2" s="1" t="s">
        <v>3</v>
      </c>
      <c r="C2" s="1" t="s">
        <v>4</v>
      </c>
      <c r="D2" s="1" t="s">
        <v>5</v>
      </c>
      <c r="F2" s="1" t="s">
        <v>0</v>
      </c>
      <c r="G2" s="1" t="s">
        <v>3</v>
      </c>
      <c r="H2" s="1" t="s">
        <v>4</v>
      </c>
      <c r="I2" s="1" t="s">
        <v>5</v>
      </c>
    </row>
    <row r="3" spans="1:9" x14ac:dyDescent="0.25">
      <c r="A3" s="1" t="str" cm="1">
        <f t="array" ref="A3">_xlfn._xlws.FILTER(Starterliste!A:A,(Starterliste!D:D="Mi")*(Starterliste!E:E="D"))</f>
        <v>Linde Anke</v>
      </c>
      <c r="B3" s="1"/>
      <c r="C3" s="1"/>
      <c r="D3" s="1"/>
      <c r="F3" s="1" t="str" cm="1">
        <f t="array" ref="F3">_xlfn._xlws.FILTER(Starterliste!A:A,(Starterliste!D:D="Mi")*(Starterliste!E:E="M"))</f>
        <v>Müller Ben</v>
      </c>
      <c r="G3" s="1"/>
      <c r="H3" s="1"/>
      <c r="I3" s="1"/>
    </row>
    <row r="4" spans="1:9" x14ac:dyDescent="0.25">
      <c r="A4" s="1" t="str" cm="1">
        <f t="array" ref="A4">_xlfn._xlws.FILTER(Starterliste!A:A,(Starterliste!D:D="Mi")*(Starterliste!E:E="D"))</f>
        <v>Linde Anke</v>
      </c>
      <c r="B4" s="1"/>
      <c r="C4" s="1"/>
      <c r="D4" s="1"/>
      <c r="F4" s="1" t="str" cm="1">
        <f t="array" ref="F4">_xlfn._xlws.FILTER(Starterliste!A:A,(Starterliste!D:D="Mi")*(Starterliste!E:E="M"))</f>
        <v>Müller Ben</v>
      </c>
      <c r="G4" s="1"/>
      <c r="H4" s="1"/>
      <c r="I4" s="1"/>
    </row>
    <row r="5" spans="1:9" x14ac:dyDescent="0.25">
      <c r="A5" s="1" t="str" cm="1">
        <f t="array" ref="A5">_xlfn._xlws.FILTER(Starterliste!A:A,(Starterliste!D:D="Mi")*(Starterliste!E:E="D"))</f>
        <v>Linde Anke</v>
      </c>
      <c r="B5" s="1"/>
      <c r="C5" s="1"/>
      <c r="D5" s="1"/>
      <c r="F5" s="1" t="str" cm="1">
        <f t="array" ref="F5">_xlfn._xlws.FILTER(Starterliste!A:A,(Starterliste!D:D="Mi")*(Starterliste!E:E="M"))</f>
        <v>Müller Ben</v>
      </c>
      <c r="G5" s="1"/>
      <c r="H5" s="1"/>
      <c r="I5" s="1"/>
    </row>
    <row r="6" spans="1:9" x14ac:dyDescent="0.25">
      <c r="A6" s="1" t="str" cm="1">
        <f t="array" ref="A6">_xlfn._xlws.FILTER(Starterliste!A:A,(Starterliste!D:D="Mi")*(Starterliste!E:E="D"))</f>
        <v>Linde Anke</v>
      </c>
      <c r="B6" s="1"/>
      <c r="C6" s="1"/>
      <c r="D6" s="1"/>
      <c r="F6" s="1" t="str" cm="1">
        <f t="array" ref="F6">_xlfn._xlws.FILTER(Starterliste!A:A,(Starterliste!D:D="Mi")*(Starterliste!E:E="M"))</f>
        <v>Müller Ben</v>
      </c>
      <c r="G6" s="1"/>
      <c r="H6" s="1"/>
      <c r="I6" s="1"/>
    </row>
    <row r="7" spans="1:9" x14ac:dyDescent="0.25">
      <c r="A7" s="1" t="str" cm="1">
        <f t="array" ref="A7">_xlfn._xlws.FILTER(Starterliste!A:A,(Starterliste!D:D="Mi")*(Starterliste!E:E="D"))</f>
        <v>Linde Anke</v>
      </c>
      <c r="B7" s="1"/>
      <c r="C7" s="1"/>
      <c r="D7" s="1"/>
      <c r="F7" s="1" t="str" cm="1">
        <f t="array" ref="F7">_xlfn._xlws.FILTER(Starterliste!A:A,(Starterliste!D:D="Mi")*(Starterliste!E:E="M"))</f>
        <v>Müller Ben</v>
      </c>
      <c r="G7" s="1"/>
      <c r="H7" s="1"/>
      <c r="I7" s="1"/>
    </row>
    <row r="8" spans="1:9" x14ac:dyDescent="0.25">
      <c r="A8" s="1" t="str" cm="1">
        <f t="array" ref="A8">_xlfn._xlws.FILTER(Starterliste!A:A,(Starterliste!D:D="Mi")*(Starterliste!E:E="D"))</f>
        <v>Linde Anke</v>
      </c>
      <c r="B8" s="1"/>
      <c r="C8" s="1"/>
      <c r="D8" s="1"/>
      <c r="F8" s="1" t="str" cm="1">
        <f t="array" ref="F8">_xlfn._xlws.FILTER(Starterliste!A:A,(Starterliste!D:D="Mi")*(Starterliste!E:E="M"))</f>
        <v>Müller Ben</v>
      </c>
      <c r="G8" s="1"/>
      <c r="H8" s="1"/>
      <c r="I8" s="1"/>
    </row>
    <row r="9" spans="1:9" x14ac:dyDescent="0.25">
      <c r="A9" s="1" t="str" cm="1">
        <f t="array" ref="A9">_xlfn._xlws.FILTER(Starterliste!A:A,(Starterliste!D:D="Mi")*(Starterliste!E:E="D"))</f>
        <v>Linde Anke</v>
      </c>
      <c r="B9" s="1"/>
      <c r="C9" s="1"/>
      <c r="D9" s="1"/>
      <c r="F9" s="1" t="str" cm="1">
        <f t="array" ref="F9">_xlfn._xlws.FILTER(Starterliste!A:A,(Starterliste!D:D="Mi")*(Starterliste!E:E="M"))</f>
        <v>Müller Ben</v>
      </c>
      <c r="G9" s="1"/>
      <c r="H9" s="1"/>
      <c r="I9" s="1"/>
    </row>
    <row r="10" spans="1:9" x14ac:dyDescent="0.25">
      <c r="A10" s="1" t="str" cm="1">
        <f t="array" ref="A10">_xlfn._xlws.FILTER(Starterliste!A:A,(Starterliste!D:D="Mi")*(Starterliste!E:E="D"))</f>
        <v>Linde Anke</v>
      </c>
      <c r="B10" s="1"/>
      <c r="C10" s="1"/>
      <c r="D10" s="1"/>
      <c r="F10" s="1" t="str" cm="1">
        <f t="array" ref="F10">_xlfn._xlws.FILTER(Starterliste!A:A,(Starterliste!D:D="Mi")*(Starterliste!E:E="M"))</f>
        <v>Müller Ben</v>
      </c>
      <c r="G10" s="1"/>
      <c r="H10" s="1"/>
      <c r="I10" s="1"/>
    </row>
    <row r="11" spans="1:9" x14ac:dyDescent="0.25">
      <c r="A11" s="1" t="str" cm="1">
        <f t="array" ref="A11">_xlfn._xlws.FILTER(Starterliste!A:A,(Starterliste!D:D="Mi")*(Starterliste!E:E="D"))</f>
        <v>Linde Anke</v>
      </c>
      <c r="B11" s="1"/>
      <c r="C11" s="1"/>
      <c r="D11" s="1"/>
      <c r="F11" s="1" t="str" cm="1">
        <f t="array" ref="F11">_xlfn._xlws.FILTER(Starterliste!A:A,(Starterliste!D:D="Mi")*(Starterliste!E:E="M"))</f>
        <v>Müller Ben</v>
      </c>
      <c r="G11" s="1"/>
      <c r="H11" s="1"/>
      <c r="I11" s="1"/>
    </row>
    <row r="12" spans="1:9" x14ac:dyDescent="0.25">
      <c r="A12" s="1" t="str" cm="1">
        <f t="array" ref="A12">_xlfn._xlws.FILTER(Starterliste!A:A,(Starterliste!D:D="Mi")*(Starterliste!E:E="D"))</f>
        <v>Linde Anke</v>
      </c>
      <c r="B12" s="1"/>
      <c r="C12" s="1"/>
      <c r="D12" s="1"/>
      <c r="F12" s="1" t="str" cm="1">
        <f t="array" ref="F12">_xlfn._xlws.FILTER(Starterliste!A:A,(Starterliste!D:D="Mi")*(Starterliste!E:E="M"))</f>
        <v>Müller Ben</v>
      </c>
      <c r="G12" s="1"/>
      <c r="H12" s="1"/>
      <c r="I12" s="1"/>
    </row>
    <row r="13" spans="1:9" x14ac:dyDescent="0.25">
      <c r="A13" s="1" t="str" cm="1">
        <f t="array" ref="A13">_xlfn._xlws.FILTER(Starterliste!A:A,(Starterliste!D:D="Mi")*(Starterliste!E:E="D"))</f>
        <v>Linde Anke</v>
      </c>
      <c r="B13" s="1"/>
      <c r="C13" s="1"/>
      <c r="D13" s="1"/>
      <c r="F13" s="1" t="str" cm="1">
        <f t="array" ref="F13">_xlfn._xlws.FILTER(Starterliste!A:A,(Starterliste!D:D="Mi")*(Starterliste!E:E="M"))</f>
        <v>Müller Ben</v>
      </c>
      <c r="G13" s="1"/>
      <c r="H13" s="1"/>
      <c r="I13" s="1"/>
    </row>
    <row r="14" spans="1:9" x14ac:dyDescent="0.25">
      <c r="A14" s="1" t="str" cm="1">
        <f t="array" ref="A14">_xlfn._xlws.FILTER(Starterliste!A:A,(Starterliste!D:D="Mi")*(Starterliste!E:E="D"))</f>
        <v>Linde Anke</v>
      </c>
      <c r="B14" s="1"/>
      <c r="C14" s="1"/>
      <c r="D14" s="1"/>
      <c r="F14" s="1" t="str" cm="1">
        <f t="array" ref="F14">_xlfn._xlws.FILTER(Starterliste!A:A,(Starterliste!D:D="Mi")*(Starterliste!E:E="M"))</f>
        <v>Müller Ben</v>
      </c>
      <c r="G14" s="1"/>
      <c r="H14" s="1"/>
      <c r="I14" s="1"/>
    </row>
    <row r="15" spans="1:9" x14ac:dyDescent="0.25">
      <c r="A15" s="1" t="str" cm="1">
        <f t="array" ref="A15">_xlfn._xlws.FILTER(Starterliste!A:A,(Starterliste!D:D="Mi")*(Starterliste!E:E="D"))</f>
        <v>Linde Anke</v>
      </c>
      <c r="B15" s="1"/>
      <c r="C15" s="1"/>
      <c r="D15" s="1"/>
      <c r="F15" s="1" t="str" cm="1">
        <f t="array" ref="F15">_xlfn._xlws.FILTER(Starterliste!A:A,(Starterliste!D:D="Mi")*(Starterliste!E:E="M"))</f>
        <v>Müller Ben</v>
      </c>
      <c r="G15" s="1"/>
      <c r="H15" s="1"/>
      <c r="I15" s="1"/>
    </row>
    <row r="16" spans="1:9" x14ac:dyDescent="0.25">
      <c r="A16" s="1" t="str" cm="1">
        <f t="array" ref="A16">_xlfn._xlws.FILTER(Starterliste!A:A,(Starterliste!D:D="Mi")*(Starterliste!E:E="D"))</f>
        <v>Linde Anke</v>
      </c>
      <c r="B16" s="1"/>
      <c r="C16" s="1"/>
      <c r="D16" s="1"/>
      <c r="F16" s="1" t="str" cm="1">
        <f t="array" ref="F16">_xlfn._xlws.FILTER(Starterliste!A:A,(Starterliste!D:D="Mi")*(Starterliste!E:E="M"))</f>
        <v>Müller Ben</v>
      </c>
      <c r="G16" s="1"/>
      <c r="H16" s="1"/>
      <c r="I16" s="1"/>
    </row>
    <row r="17" spans="1:9" x14ac:dyDescent="0.25">
      <c r="A17" s="1" t="str" cm="1">
        <f t="array" ref="A17">_xlfn._xlws.FILTER(Starterliste!A:A,(Starterliste!D:D="Mi")*(Starterliste!E:E="D"))</f>
        <v>Linde Anke</v>
      </c>
      <c r="B17" s="1"/>
      <c r="C17" s="1"/>
      <c r="D17" s="1"/>
      <c r="F17" s="1" t="str" cm="1">
        <f t="array" ref="F17">_xlfn._xlws.FILTER(Starterliste!A:A,(Starterliste!D:D="Mi")*(Starterliste!E:E="M"))</f>
        <v>Müller Ben</v>
      </c>
      <c r="G17" s="1"/>
      <c r="H17" s="1"/>
      <c r="I17" s="1"/>
    </row>
    <row r="18" spans="1:9" x14ac:dyDescent="0.25">
      <c r="A18" s="1" t="str" cm="1">
        <f t="array" ref="A18">_xlfn._xlws.FILTER(Starterliste!A:A,(Starterliste!D:D="Mi")*(Starterliste!E:E="D"))</f>
        <v>Linde Anke</v>
      </c>
      <c r="B18" s="1"/>
      <c r="C18" s="1"/>
      <c r="D18" s="1"/>
      <c r="F18" s="1" t="str" cm="1">
        <f t="array" ref="F18">_xlfn._xlws.FILTER(Starterliste!A:A,(Starterliste!D:D="Mi")*(Starterliste!E:E="M"))</f>
        <v>Müller Ben</v>
      </c>
      <c r="G18" s="1"/>
      <c r="H18" s="1"/>
      <c r="I18" s="1"/>
    </row>
    <row r="19" spans="1:9" x14ac:dyDescent="0.25">
      <c r="A19" s="1" t="str" cm="1">
        <f t="array" ref="A19">_xlfn._xlws.FILTER(Starterliste!A:A,(Starterliste!D:D="Mi")*(Starterliste!E:E="D"))</f>
        <v>Linde Anke</v>
      </c>
      <c r="B19" s="1"/>
      <c r="C19" s="1"/>
      <c r="D19" s="1"/>
      <c r="F19" s="1" t="str" cm="1">
        <f t="array" ref="F19">_xlfn._xlws.FILTER(Starterliste!A:A,(Starterliste!D:D="Mi")*(Starterliste!E:E="M"))</f>
        <v>Müller Ben</v>
      </c>
      <c r="G19" s="1"/>
      <c r="H19" s="1"/>
      <c r="I19" s="1"/>
    </row>
    <row r="20" spans="1:9" x14ac:dyDescent="0.25">
      <c r="A20" s="1" t="str" cm="1">
        <f t="array" ref="A20">_xlfn._xlws.FILTER(Starterliste!A:A,(Starterliste!D:D="Mi")*(Starterliste!E:E="D"))</f>
        <v>Linde Anke</v>
      </c>
      <c r="B20" s="1"/>
      <c r="C20" s="1"/>
      <c r="D20" s="1"/>
      <c r="F20" s="1" t="str" cm="1">
        <f t="array" ref="F20">_xlfn._xlws.FILTER(Starterliste!A:A,(Starterliste!D:D="Mi")*(Starterliste!E:E="M"))</f>
        <v>Müller Ben</v>
      </c>
      <c r="G20" s="1"/>
      <c r="H20" s="1"/>
      <c r="I20" s="1"/>
    </row>
    <row r="21" spans="1:9" x14ac:dyDescent="0.25">
      <c r="A21" s="1" t="str" cm="1">
        <f t="array" ref="A21">_xlfn._xlws.FILTER(Starterliste!A:A,(Starterliste!D:D="Mi")*(Starterliste!E:E="D"))</f>
        <v>Linde Anke</v>
      </c>
      <c r="B21" s="1"/>
      <c r="C21" s="1"/>
      <c r="D21" s="1"/>
      <c r="F21" s="1" t="str" cm="1">
        <f t="array" ref="F21">_xlfn._xlws.FILTER(Starterliste!A:A,(Starterliste!D:D="Mi")*(Starterliste!E:E="M"))</f>
        <v>Müller Ben</v>
      </c>
      <c r="G21" s="1"/>
      <c r="H21" s="1"/>
      <c r="I21" s="1"/>
    </row>
    <row r="22" spans="1:9" x14ac:dyDescent="0.25">
      <c r="A22" s="1" t="str" cm="1">
        <f t="array" ref="A22">_xlfn._xlws.FILTER(Starterliste!A:A,(Starterliste!D:D="Mi")*(Starterliste!E:E="D"))</f>
        <v>Linde Anke</v>
      </c>
      <c r="B22" s="1"/>
      <c r="C22" s="1"/>
      <c r="D22" s="1"/>
      <c r="F22" s="1" t="str" cm="1">
        <f t="array" ref="F22">_xlfn._xlws.FILTER(Starterliste!A:A,(Starterliste!D:D="Mi")*(Starterliste!E:E="M"))</f>
        <v>Müller Ben</v>
      </c>
      <c r="G22" s="1"/>
      <c r="H22" s="1"/>
      <c r="I22" s="1"/>
    </row>
    <row r="23" spans="1:9" x14ac:dyDescent="0.25">
      <c r="A23" s="1" t="str" cm="1">
        <f t="array" ref="A23">_xlfn._xlws.FILTER(Starterliste!A:A,(Starterliste!D:D="Mi")*(Starterliste!E:E="D"))</f>
        <v>Linde Anke</v>
      </c>
      <c r="B23" s="1"/>
      <c r="C23" s="1"/>
      <c r="D23" s="1"/>
      <c r="F23" s="1" t="str" cm="1">
        <f t="array" ref="F23">_xlfn._xlws.FILTER(Starterliste!A:A,(Starterliste!D:D="Mi")*(Starterliste!E:E="M"))</f>
        <v>Müller Ben</v>
      </c>
      <c r="G23" s="1"/>
      <c r="H23" s="1"/>
      <c r="I23" s="1"/>
    </row>
    <row r="24" spans="1:9" x14ac:dyDescent="0.25">
      <c r="A24" s="1" t="str" cm="1">
        <f t="array" ref="A24">_xlfn._xlws.FILTER(Starterliste!A:A,(Starterliste!D:D="Mi")*(Starterliste!E:E="D"))</f>
        <v>Linde Anke</v>
      </c>
      <c r="B24" s="1"/>
      <c r="C24" s="1"/>
      <c r="D24" s="1"/>
      <c r="F24" s="1" t="str" cm="1">
        <f t="array" ref="F24">_xlfn._xlws.FILTER(Starterliste!A:A,(Starterliste!D:D="Mi")*(Starterliste!E:E="M"))</f>
        <v>Müller Ben</v>
      </c>
      <c r="G24" s="1"/>
      <c r="H24" s="1"/>
      <c r="I24" s="1"/>
    </row>
    <row r="25" spans="1:9" x14ac:dyDescent="0.25">
      <c r="A25" s="1" t="str" cm="1">
        <f t="array" ref="A25">_xlfn._xlws.FILTER(Starterliste!A:A,(Starterliste!D:D="Mi")*(Starterliste!E:E="D"))</f>
        <v>Linde Anke</v>
      </c>
      <c r="B25" s="1"/>
      <c r="C25" s="1"/>
      <c r="D25" s="1"/>
      <c r="F25" s="1" t="str" cm="1">
        <f t="array" ref="F25">_xlfn._xlws.FILTER(Starterliste!A:A,(Starterliste!D:D="Mi")*(Starterliste!E:E="M"))</f>
        <v>Müller Ben</v>
      </c>
      <c r="G25" s="1"/>
      <c r="H25" s="1"/>
      <c r="I25" s="1"/>
    </row>
    <row r="26" spans="1:9" x14ac:dyDescent="0.25">
      <c r="A26" s="1" t="str" cm="1">
        <f t="array" ref="A26">_xlfn._xlws.FILTER(Starterliste!A:A,(Starterliste!D:D="Mi")*(Starterliste!E:E="D"))</f>
        <v>Linde Anke</v>
      </c>
      <c r="B26" s="1"/>
      <c r="C26" s="1"/>
      <c r="D26" s="1"/>
      <c r="F26" s="1" t="str" cm="1">
        <f t="array" ref="F26">_xlfn._xlws.FILTER(Starterliste!A:A,(Starterliste!D:D="Mi")*(Starterliste!E:E="M"))</f>
        <v>Müller Ben</v>
      </c>
      <c r="G26" s="1"/>
      <c r="H26" s="1"/>
      <c r="I26" s="1"/>
    </row>
    <row r="27" spans="1:9" x14ac:dyDescent="0.25">
      <c r="A27" s="1" t="str" cm="1">
        <f t="array" ref="A27">_xlfn._xlws.FILTER(Starterliste!A:A,(Starterliste!D:D="Mi")*(Starterliste!E:E="D"))</f>
        <v>Linde Anke</v>
      </c>
      <c r="B27" s="1"/>
      <c r="C27" s="1"/>
      <c r="D27" s="1"/>
      <c r="F27" s="1" t="str" cm="1">
        <f t="array" ref="F27">_xlfn._xlws.FILTER(Starterliste!A:A,(Starterliste!D:D="Mi")*(Starterliste!E:E="M"))</f>
        <v>Müller Ben</v>
      </c>
      <c r="G27" s="1"/>
      <c r="H27" s="1"/>
      <c r="I27" s="1"/>
    </row>
    <row r="28" spans="1:9" x14ac:dyDescent="0.25">
      <c r="A28" s="1" t="str" cm="1">
        <f t="array" ref="A28">_xlfn._xlws.FILTER(Starterliste!A:A,(Starterliste!D:D="Mi")*(Starterliste!E:E="D"))</f>
        <v>Linde Anke</v>
      </c>
      <c r="B28" s="1"/>
      <c r="C28" s="1"/>
      <c r="D28" s="1"/>
      <c r="F28" s="1" t="str" cm="1">
        <f t="array" ref="F28">_xlfn._xlws.FILTER(Starterliste!A:A,(Starterliste!D:D="Mi")*(Starterliste!E:E="M"))</f>
        <v>Müller Ben</v>
      </c>
      <c r="G28" s="1"/>
      <c r="H28" s="1"/>
      <c r="I28" s="1"/>
    </row>
    <row r="29" spans="1:9" x14ac:dyDescent="0.25">
      <c r="A29" s="1" t="str" cm="1">
        <f t="array" ref="A29">_xlfn._xlws.FILTER(Starterliste!A:A,(Starterliste!D:D="Mi")*(Starterliste!E:E="D"))</f>
        <v>Linde Anke</v>
      </c>
      <c r="B29" s="1"/>
      <c r="C29" s="1"/>
      <c r="D29" s="1"/>
      <c r="F29" s="1" t="str" cm="1">
        <f t="array" ref="F29">_xlfn._xlws.FILTER(Starterliste!A:A,(Starterliste!D:D="Mi")*(Starterliste!E:E="M"))</f>
        <v>Müller Ben</v>
      </c>
      <c r="G29" s="1"/>
      <c r="H29" s="1"/>
      <c r="I29" s="1"/>
    </row>
    <row r="30" spans="1:9" x14ac:dyDescent="0.25">
      <c r="A30" s="1" t="str" cm="1">
        <f t="array" ref="A30">_xlfn._xlws.FILTER(Starterliste!A:A,(Starterliste!D:D="Mi")*(Starterliste!E:E="D"))</f>
        <v>Linde Anke</v>
      </c>
      <c r="B30" s="1"/>
      <c r="C30" s="1"/>
      <c r="D30" s="1"/>
      <c r="F30" s="1" t="str" cm="1">
        <f t="array" ref="F30">_xlfn._xlws.FILTER(Starterliste!A:A,(Starterliste!D:D="Mi")*(Starterliste!E:E="M"))</f>
        <v>Müller Ben</v>
      </c>
      <c r="G30" s="1"/>
      <c r="H30" s="1"/>
      <c r="I30" s="1"/>
    </row>
    <row r="31" spans="1:9" x14ac:dyDescent="0.25">
      <c r="A31" s="1" t="str" cm="1">
        <f t="array" ref="A31">_xlfn._xlws.FILTER(Starterliste!A:A,(Starterliste!D:D="Mi")*(Starterliste!E:E="D"))</f>
        <v>Linde Anke</v>
      </c>
      <c r="B31" s="1"/>
      <c r="C31" s="1"/>
      <c r="D31" s="1"/>
      <c r="F31" s="1" t="str" cm="1">
        <f t="array" ref="F31">_xlfn._xlws.FILTER(Starterliste!A:A,(Starterliste!D:D="Mi")*(Starterliste!E:E="M"))</f>
        <v>Müller Ben</v>
      </c>
      <c r="G31" s="1"/>
      <c r="H31" s="1"/>
      <c r="I31" s="1"/>
    </row>
    <row r="32" spans="1:9" x14ac:dyDescent="0.25">
      <c r="A32" s="1" t="str" cm="1">
        <f t="array" ref="A32">_xlfn._xlws.FILTER(Starterliste!A:A,(Starterliste!D:D="Mi")*(Starterliste!E:E="D"))</f>
        <v>Linde Anke</v>
      </c>
      <c r="B32" s="1"/>
      <c r="C32" s="1"/>
      <c r="D32" s="1"/>
      <c r="F32" s="1" t="str" cm="1">
        <f t="array" ref="F32">_xlfn._xlws.FILTER(Starterliste!A:A,(Starterliste!D:D="Mi")*(Starterliste!E:E="M"))</f>
        <v>Müller Ben</v>
      </c>
      <c r="G32" s="1"/>
      <c r="H32" s="1"/>
      <c r="I32" s="1"/>
    </row>
    <row r="33" spans="1:9" x14ac:dyDescent="0.25">
      <c r="A33" s="1" t="str" cm="1">
        <f t="array" ref="A33">_xlfn._xlws.FILTER(Starterliste!A:A,(Starterliste!D:D="Mi")*(Starterliste!E:E="D"))</f>
        <v>Linde Anke</v>
      </c>
      <c r="B33" s="1"/>
      <c r="C33" s="1"/>
      <c r="D33" s="1"/>
      <c r="F33" s="1" t="str" cm="1">
        <f t="array" ref="F33">_xlfn._xlws.FILTER(Starterliste!A:A,(Starterliste!D:D="Mi")*(Starterliste!E:E="M"))</f>
        <v>Müller Ben</v>
      </c>
      <c r="G33" s="1"/>
      <c r="H33" s="1"/>
      <c r="I33" s="1"/>
    </row>
    <row r="34" spans="1:9" x14ac:dyDescent="0.25">
      <c r="A34" s="1" t="str" cm="1">
        <f t="array" ref="A34">_xlfn._xlws.FILTER(Starterliste!A:A,(Starterliste!D:D="Mi")*(Starterliste!E:E="D"))</f>
        <v>Linde Anke</v>
      </c>
      <c r="B34" s="1"/>
      <c r="C34" s="1"/>
      <c r="D34" s="1"/>
      <c r="F34" s="1" t="str" cm="1">
        <f t="array" ref="F34">_xlfn._xlws.FILTER(Starterliste!A:A,(Starterliste!D:D="Mi")*(Starterliste!E:E="M"))</f>
        <v>Müller Ben</v>
      </c>
      <c r="G34" s="1"/>
      <c r="H34" s="1"/>
      <c r="I34" s="1"/>
    </row>
    <row r="35" spans="1:9" x14ac:dyDescent="0.25">
      <c r="A35" s="1" t="str" cm="1">
        <f t="array" ref="A35">_xlfn._xlws.FILTER(Starterliste!A:A,(Starterliste!D:D="Mi")*(Starterliste!E:E="D"))</f>
        <v>Linde Anke</v>
      </c>
      <c r="B35" s="1"/>
      <c r="C35" s="1"/>
      <c r="D35" s="1"/>
      <c r="F35" s="1" t="str" cm="1">
        <f t="array" ref="F35">_xlfn._xlws.FILTER(Starterliste!A:A,(Starterliste!D:D="Mi")*(Starterliste!E:E="M"))</f>
        <v>Müller Ben</v>
      </c>
      <c r="G35" s="1"/>
      <c r="H35" s="1"/>
      <c r="I35" s="1"/>
    </row>
    <row r="36" spans="1:9" x14ac:dyDescent="0.25">
      <c r="A36" s="1" t="str" cm="1">
        <f t="array" ref="A36">_xlfn._xlws.FILTER(Starterliste!A:A,(Starterliste!D:D="Mi")*(Starterliste!E:E="D"))</f>
        <v>Linde Anke</v>
      </c>
      <c r="B36" s="1"/>
      <c r="C36" s="1"/>
      <c r="D36" s="1"/>
      <c r="F36" s="1" t="str" cm="1">
        <f t="array" ref="F36">_xlfn._xlws.FILTER(Starterliste!A:A,(Starterliste!D:D="Mi")*(Starterliste!E:E="M"))</f>
        <v>Müller Ben</v>
      </c>
      <c r="G36" s="1"/>
      <c r="H36" s="1"/>
      <c r="I36" s="1"/>
    </row>
    <row r="37" spans="1:9" x14ac:dyDescent="0.25">
      <c r="A37" s="1" t="str" cm="1">
        <f t="array" ref="A37">_xlfn._xlws.FILTER(Starterliste!A:A,(Starterliste!D:D="Mi")*(Starterliste!E:E="D"))</f>
        <v>Linde Anke</v>
      </c>
      <c r="B37" s="1"/>
      <c r="C37" s="1"/>
      <c r="D37" s="1"/>
      <c r="F37" s="1" t="str" cm="1">
        <f t="array" ref="F37">_xlfn._xlws.FILTER(Starterliste!A:A,(Starterliste!D:D="Mi")*(Starterliste!E:E="M"))</f>
        <v>Müller Ben</v>
      </c>
      <c r="G37" s="1"/>
      <c r="H37" s="1"/>
      <c r="I37" s="1"/>
    </row>
    <row r="38" spans="1:9" x14ac:dyDescent="0.25">
      <c r="A38" s="1" t="str" cm="1">
        <f t="array" ref="A38">_xlfn._xlws.FILTER(Starterliste!A:A,(Starterliste!D:D="Mi")*(Starterliste!E:E="D"))</f>
        <v>Linde Anke</v>
      </c>
      <c r="B38" s="1"/>
      <c r="C38" s="1"/>
      <c r="D38" s="1"/>
      <c r="F38" s="1" t="str" cm="1">
        <f t="array" ref="F38">_xlfn._xlws.FILTER(Starterliste!A:A,(Starterliste!D:D="Mi")*(Starterliste!E:E="M"))</f>
        <v>Müller Ben</v>
      </c>
      <c r="G38" s="1"/>
      <c r="H38" s="1"/>
      <c r="I38" s="1"/>
    </row>
    <row r="39" spans="1:9" x14ac:dyDescent="0.25">
      <c r="A39" s="1" t="str" cm="1">
        <f t="array" ref="A39">_xlfn._xlws.FILTER(Starterliste!A:A,(Starterliste!D:D="Mi")*(Starterliste!E:E="D"))</f>
        <v>Linde Anke</v>
      </c>
      <c r="B39" s="1"/>
      <c r="C39" s="1"/>
      <c r="D39" s="1"/>
      <c r="F39" s="1" t="str" cm="1">
        <f t="array" ref="F39">_xlfn._xlws.FILTER(Starterliste!A:A,(Starterliste!D:D="Mi")*(Starterliste!E:E="M"))</f>
        <v>Müller Ben</v>
      </c>
      <c r="G39" s="1"/>
      <c r="H39" s="1"/>
      <c r="I39" s="1"/>
    </row>
    <row r="40" spans="1:9" x14ac:dyDescent="0.25">
      <c r="A40" s="1" t="str" cm="1">
        <f t="array" ref="A40">_xlfn._xlws.FILTER(Starterliste!A:A,(Starterliste!D:D="Mi")*(Starterliste!E:E="D"))</f>
        <v>Linde Anke</v>
      </c>
      <c r="B40" s="1"/>
      <c r="C40" s="1"/>
      <c r="D40" s="1"/>
      <c r="F40" s="1" t="str" cm="1">
        <f t="array" ref="F40">_xlfn._xlws.FILTER(Starterliste!A:A,(Starterliste!D:D="Mi")*(Starterliste!E:E="M"))</f>
        <v>Müller Ben</v>
      </c>
      <c r="G40" s="1"/>
      <c r="H40" s="1"/>
      <c r="I40" s="1"/>
    </row>
    <row r="41" spans="1:9" x14ac:dyDescent="0.25">
      <c r="A41" s="1" t="str" cm="1">
        <f t="array" ref="A41">_xlfn._xlws.FILTER(Starterliste!A:A,(Starterliste!D:D="Mi")*(Starterliste!E:E="D"))</f>
        <v>Linde Anke</v>
      </c>
      <c r="B41" s="1"/>
      <c r="C41" s="1"/>
      <c r="D41" s="1"/>
      <c r="F41" s="1" t="str" cm="1">
        <f t="array" ref="F41">_xlfn._xlws.FILTER(Starterliste!A:A,(Starterliste!D:D="Mi")*(Starterliste!E:E="M"))</f>
        <v>Müller Ben</v>
      </c>
      <c r="G41" s="1"/>
      <c r="H41" s="1"/>
      <c r="I41" s="1"/>
    </row>
    <row r="42" spans="1:9" x14ac:dyDescent="0.25">
      <c r="A42" s="1" t="str" cm="1">
        <f t="array" ref="A42">_xlfn._xlws.FILTER(Starterliste!A:A,(Starterliste!D:D="Mi")*(Starterliste!E:E="D"))</f>
        <v>Linde Anke</v>
      </c>
      <c r="B42" s="1"/>
      <c r="C42" s="1"/>
      <c r="D42" s="1"/>
      <c r="F42" s="1" t="str" cm="1">
        <f t="array" ref="F42">_xlfn._xlws.FILTER(Starterliste!A:A,(Starterliste!D:D="Mi")*(Starterliste!E:E="M"))</f>
        <v>Müller Ben</v>
      </c>
      <c r="G42" s="1"/>
      <c r="H42" s="1"/>
      <c r="I42" s="1"/>
    </row>
    <row r="43" spans="1:9" x14ac:dyDescent="0.25">
      <c r="A43" s="1" t="str" cm="1">
        <f t="array" ref="A43">_xlfn._xlws.FILTER(Starterliste!A:A,(Starterliste!D:D="Mi")*(Starterliste!E:E="D"))</f>
        <v>Linde Anke</v>
      </c>
      <c r="B43" s="1"/>
      <c r="C43" s="1"/>
      <c r="D43" s="1"/>
      <c r="F43" s="1" t="str" cm="1">
        <f t="array" ref="F43">_xlfn._xlws.FILTER(Starterliste!A:A,(Starterliste!D:D="Mi")*(Starterliste!E:E="M"))</f>
        <v>Müller Ben</v>
      </c>
      <c r="G43" s="1"/>
      <c r="H43" s="1"/>
      <c r="I43" s="1"/>
    </row>
    <row r="44" spans="1:9" x14ac:dyDescent="0.25">
      <c r="A44" s="1" t="str" cm="1">
        <f t="array" ref="A44">_xlfn._xlws.FILTER(Starterliste!A:A,(Starterliste!D:D="Mi")*(Starterliste!E:E="D"))</f>
        <v>Linde Anke</v>
      </c>
      <c r="B44" s="1"/>
      <c r="C44" s="1"/>
      <c r="D44" s="1"/>
      <c r="F44" s="1" t="str" cm="1">
        <f t="array" ref="F44">_xlfn._xlws.FILTER(Starterliste!A:A,(Starterliste!D:D="Mi")*(Starterliste!E:E="M"))</f>
        <v>Müller Ben</v>
      </c>
      <c r="G44" s="1"/>
      <c r="H44" s="1"/>
      <c r="I44" s="1"/>
    </row>
    <row r="45" spans="1:9" x14ac:dyDescent="0.25">
      <c r="A45" s="1" t="str" cm="1">
        <f t="array" ref="A45">_xlfn._xlws.FILTER(Starterliste!A:A,(Starterliste!D:D="Mi")*(Starterliste!E:E="D"))</f>
        <v>Linde Anke</v>
      </c>
      <c r="B45" s="1"/>
      <c r="C45" s="1"/>
      <c r="D45" s="1"/>
      <c r="F45" s="1" t="str" cm="1">
        <f t="array" ref="F45">_xlfn._xlws.FILTER(Starterliste!A:A,(Starterliste!D:D="Mi")*(Starterliste!E:E="M"))</f>
        <v>Müller Ben</v>
      </c>
      <c r="G45" s="1"/>
      <c r="H45" s="1"/>
      <c r="I45" s="1"/>
    </row>
    <row r="46" spans="1:9" x14ac:dyDescent="0.25">
      <c r="A46" s="1" t="str" cm="1">
        <f t="array" ref="A46">_xlfn._xlws.FILTER(Starterliste!A:A,(Starterliste!D:D="Mi")*(Starterliste!E:E="D"))</f>
        <v>Linde Anke</v>
      </c>
      <c r="B46" s="1"/>
      <c r="C46" s="1"/>
      <c r="D46" s="1"/>
      <c r="F46" s="1" t="str" cm="1">
        <f t="array" ref="F46">_xlfn._xlws.FILTER(Starterliste!A:A,(Starterliste!D:D="Mi")*(Starterliste!E:E="M"))</f>
        <v>Müller Ben</v>
      </c>
      <c r="G46" s="1"/>
      <c r="H46" s="1"/>
      <c r="I46" s="1"/>
    </row>
    <row r="47" spans="1:9" x14ac:dyDescent="0.25">
      <c r="A47" s="1" t="str" cm="1">
        <f t="array" ref="A47">_xlfn._xlws.FILTER(Starterliste!A:A,(Starterliste!D:D="Mi")*(Starterliste!E:E="D"))</f>
        <v>Linde Anke</v>
      </c>
      <c r="B47" s="1"/>
      <c r="C47" s="1"/>
      <c r="D47" s="1"/>
      <c r="F47" s="1" t="str" cm="1">
        <f t="array" ref="F47">_xlfn._xlws.FILTER(Starterliste!A:A,(Starterliste!D:D="Mi")*(Starterliste!E:E="M"))</f>
        <v>Müller Ben</v>
      </c>
      <c r="G47" s="1"/>
      <c r="H47" s="1"/>
      <c r="I47" s="1"/>
    </row>
    <row r="48" spans="1:9" x14ac:dyDescent="0.25">
      <c r="A48" s="1" t="str" cm="1">
        <f t="array" ref="A48">_xlfn._xlws.FILTER(Starterliste!A:A,(Starterliste!D:D="Mi")*(Starterliste!E:E="D"))</f>
        <v>Linde Anke</v>
      </c>
      <c r="B48" s="1"/>
      <c r="C48" s="1"/>
      <c r="D48" s="1"/>
      <c r="F48" s="1" t="str" cm="1">
        <f t="array" ref="F48">_xlfn._xlws.FILTER(Starterliste!A:A,(Starterliste!D:D="Mi")*(Starterliste!E:E="M"))</f>
        <v>Müller Ben</v>
      </c>
      <c r="G48" s="1"/>
      <c r="H48" s="1"/>
      <c r="I48" s="1"/>
    </row>
    <row r="49" spans="1:9" x14ac:dyDescent="0.25">
      <c r="A49" s="1" t="str" cm="1">
        <f t="array" ref="A49">_xlfn._xlws.FILTER(Starterliste!A:A,(Starterliste!D:D="Mi")*(Starterliste!E:E="D"))</f>
        <v>Linde Anke</v>
      </c>
      <c r="B49" s="1"/>
      <c r="C49" s="1"/>
      <c r="D49" s="1"/>
      <c r="F49" s="1" t="str" cm="1">
        <f t="array" ref="F49">_xlfn._xlws.FILTER(Starterliste!A:A,(Starterliste!D:D="Mi")*(Starterliste!E:E="M"))</f>
        <v>Müller Ben</v>
      </c>
      <c r="G49" s="1"/>
      <c r="H49" s="1"/>
      <c r="I49" s="1"/>
    </row>
    <row r="50" spans="1:9" x14ac:dyDescent="0.25">
      <c r="A50" s="1" t="str" cm="1">
        <f t="array" ref="A50">_xlfn._xlws.FILTER(Starterliste!A:A,(Starterliste!D:D="Mi")*(Starterliste!E:E="D"))</f>
        <v>Linde Anke</v>
      </c>
      <c r="B50" s="1"/>
      <c r="C50" s="1"/>
      <c r="D50" s="1"/>
      <c r="F50" s="1" t="str" cm="1">
        <f t="array" ref="F50">_xlfn._xlws.FILTER(Starterliste!A:A,(Starterliste!D:D="Mi")*(Starterliste!E:E="M"))</f>
        <v>Müller Ben</v>
      </c>
      <c r="G50" s="1"/>
      <c r="H50" s="1"/>
      <c r="I50" s="1"/>
    </row>
    <row r="51" spans="1:9" x14ac:dyDescent="0.25">
      <c r="A51" s="1" t="str" cm="1">
        <f t="array" ref="A51">_xlfn._xlws.FILTER(Starterliste!A:A,(Starterliste!D:D="Mi")*(Starterliste!E:E="D"))</f>
        <v>Linde Anke</v>
      </c>
      <c r="B51" s="1"/>
      <c r="C51" s="1"/>
      <c r="D51" s="1"/>
      <c r="F51" s="1" t="str" cm="1">
        <f t="array" ref="F51">_xlfn._xlws.FILTER(Starterliste!A:A,(Starterliste!D:D="Mi")*(Starterliste!E:E="M"))</f>
        <v>Müller Ben</v>
      </c>
      <c r="G51" s="1"/>
      <c r="H51" s="1"/>
      <c r="I51" s="1"/>
    </row>
    <row r="52" spans="1:9" x14ac:dyDescent="0.25">
      <c r="A52" s="1" t="str" cm="1">
        <f t="array" ref="A52">_xlfn._xlws.FILTER(Starterliste!A:A,(Starterliste!D:D="Mi")*(Starterliste!E:E="D"))</f>
        <v>Linde Anke</v>
      </c>
      <c r="B52" s="1"/>
      <c r="C52" s="1"/>
      <c r="D52" s="1"/>
      <c r="F52" s="1" t="str" cm="1">
        <f t="array" ref="F52">_xlfn._xlws.FILTER(Starterliste!A:A,(Starterliste!D:D="Mi")*(Starterliste!E:E="M"))</f>
        <v>Müller Ben</v>
      </c>
      <c r="G52" s="1"/>
      <c r="H52" s="1"/>
      <c r="I52" s="1"/>
    </row>
    <row r="53" spans="1:9" x14ac:dyDescent="0.25">
      <c r="A53" s="1" t="str" cm="1">
        <f t="array" ref="A53">_xlfn._xlws.FILTER(Starterliste!A:A,(Starterliste!D:D="Mi")*(Starterliste!E:E="D"))</f>
        <v>Linde Anke</v>
      </c>
      <c r="B53" s="1"/>
      <c r="C53" s="1"/>
      <c r="D53" s="1"/>
      <c r="F53" s="1" t="str" cm="1">
        <f t="array" ref="F53">_xlfn._xlws.FILTER(Starterliste!A:A,(Starterliste!D:D="Mi")*(Starterliste!E:E="M"))</f>
        <v>Müller Ben</v>
      </c>
      <c r="G53" s="1"/>
      <c r="H53" s="1"/>
      <c r="I53" s="1"/>
    </row>
    <row r="54" spans="1:9" x14ac:dyDescent="0.25">
      <c r="A54" s="1" t="str" cm="1">
        <f t="array" ref="A54">_xlfn._xlws.FILTER(Starterliste!A:A,(Starterliste!D:D="Mi")*(Starterliste!E:E="D"))</f>
        <v>Linde Anke</v>
      </c>
      <c r="B54" s="1"/>
      <c r="C54" s="1"/>
      <c r="D54" s="1"/>
      <c r="F54" s="1" t="str" cm="1">
        <f t="array" ref="F54">_xlfn._xlws.FILTER(Starterliste!A:A,(Starterliste!D:D="Mi")*(Starterliste!E:E="M"))</f>
        <v>Müller Ben</v>
      </c>
      <c r="G54" s="1"/>
      <c r="H54" s="1"/>
      <c r="I54" s="1"/>
    </row>
    <row r="55" spans="1:9" x14ac:dyDescent="0.25">
      <c r="A55" s="1" t="str" cm="1">
        <f t="array" ref="A55">_xlfn._xlws.FILTER(Starterliste!A:A,(Starterliste!D:D="Mi")*(Starterliste!E:E="D"))</f>
        <v>Linde Anke</v>
      </c>
      <c r="B55" s="1"/>
      <c r="C55" s="1"/>
      <c r="D55" s="1"/>
      <c r="F55" s="1" t="str" cm="1">
        <f t="array" ref="F55">_xlfn._xlws.FILTER(Starterliste!A:A,(Starterliste!D:D="Mi")*(Starterliste!E:E="M"))</f>
        <v>Müller Ben</v>
      </c>
      <c r="G55" s="1"/>
      <c r="H55" s="1"/>
      <c r="I55" s="1"/>
    </row>
    <row r="56" spans="1:9" x14ac:dyDescent="0.25">
      <c r="A56" s="1" t="str" cm="1">
        <f t="array" ref="A56">_xlfn._xlws.FILTER(Starterliste!A:A,(Starterliste!D:D="Mi")*(Starterliste!E:E="D"))</f>
        <v>Linde Anke</v>
      </c>
      <c r="B56" s="1"/>
      <c r="C56" s="1"/>
      <c r="D56" s="1"/>
      <c r="F56" s="1" t="str" cm="1">
        <f t="array" ref="F56">_xlfn._xlws.FILTER(Starterliste!A:A,(Starterliste!D:D="Mi")*(Starterliste!E:E="M"))</f>
        <v>Müller Ben</v>
      </c>
      <c r="G56" s="1"/>
      <c r="H56" s="1"/>
      <c r="I56" s="1"/>
    </row>
    <row r="57" spans="1:9" x14ac:dyDescent="0.25">
      <c r="A57" s="1" t="str" cm="1">
        <f t="array" ref="A57">_xlfn._xlws.FILTER(Starterliste!A:A,(Starterliste!D:D="Mi")*(Starterliste!E:E="D"))</f>
        <v>Linde Anke</v>
      </c>
      <c r="B57" s="1"/>
      <c r="C57" s="1"/>
      <c r="D57" s="1"/>
      <c r="F57" s="1" t="str" cm="1">
        <f t="array" ref="F57">_xlfn._xlws.FILTER(Starterliste!A:A,(Starterliste!D:D="Mi")*(Starterliste!E:E="M"))</f>
        <v>Müller Ben</v>
      </c>
      <c r="G57" s="1"/>
      <c r="H57" s="1"/>
      <c r="I57" s="1"/>
    </row>
    <row r="58" spans="1:9" x14ac:dyDescent="0.25">
      <c r="A58" s="1" t="str" cm="1">
        <f t="array" ref="A58">_xlfn._xlws.FILTER(Starterliste!A:A,(Starterliste!D:D="Mi")*(Starterliste!E:E="D"))</f>
        <v>Linde Anke</v>
      </c>
      <c r="B58" s="1"/>
      <c r="C58" s="1"/>
      <c r="D58" s="1"/>
      <c r="F58" s="1" t="str" cm="1">
        <f t="array" ref="F58">_xlfn._xlws.FILTER(Starterliste!A:A,(Starterliste!D:D="Mi")*(Starterliste!E:E="M"))</f>
        <v>Müller Ben</v>
      </c>
      <c r="G58" s="1"/>
      <c r="H58" s="1"/>
      <c r="I58" s="1"/>
    </row>
    <row r="59" spans="1:9" x14ac:dyDescent="0.25">
      <c r="A59" s="1" t="str" cm="1">
        <f t="array" ref="A59">_xlfn._xlws.FILTER(Starterliste!A:A,(Starterliste!D:D="Mi")*(Starterliste!E:E="D"))</f>
        <v>Linde Anke</v>
      </c>
      <c r="B59" s="1"/>
      <c r="C59" s="1"/>
      <c r="D59" s="1"/>
      <c r="F59" s="1" t="str" cm="1">
        <f t="array" ref="F59">_xlfn._xlws.FILTER(Starterliste!A:A,(Starterliste!D:D="Mi")*(Starterliste!E:E="M"))</f>
        <v>Müller Ben</v>
      </c>
      <c r="G59" s="1"/>
      <c r="H59" s="1"/>
      <c r="I59" s="1"/>
    </row>
    <row r="60" spans="1:9" x14ac:dyDescent="0.25">
      <c r="A60" s="1" t="str" cm="1">
        <f t="array" ref="A60">_xlfn._xlws.FILTER(Starterliste!A:A,(Starterliste!D:D="Mi")*(Starterliste!E:E="D"))</f>
        <v>Linde Anke</v>
      </c>
      <c r="B60" s="1"/>
      <c r="C60" s="1"/>
      <c r="D60" s="1"/>
      <c r="F60" s="1" t="str" cm="1">
        <f t="array" ref="F60">_xlfn._xlws.FILTER(Starterliste!A:A,(Starterliste!D:D="Mi")*(Starterliste!E:E="M"))</f>
        <v>Müller Ben</v>
      </c>
      <c r="G60" s="1"/>
      <c r="H60" s="1"/>
      <c r="I60" s="1"/>
    </row>
    <row r="61" spans="1:9" x14ac:dyDescent="0.25">
      <c r="A61" s="1" t="str" cm="1">
        <f t="array" ref="A61">_xlfn._xlws.FILTER(Starterliste!A:A,(Starterliste!D:D="Mi")*(Starterliste!E:E="D"))</f>
        <v>Linde Anke</v>
      </c>
      <c r="B61" s="1"/>
      <c r="C61" s="1"/>
      <c r="D61" s="1"/>
      <c r="F61" s="1" t="str" cm="1">
        <f t="array" ref="F61">_xlfn._xlws.FILTER(Starterliste!A:A,(Starterliste!D:D="Mi")*(Starterliste!E:E="M"))</f>
        <v>Müller Ben</v>
      </c>
      <c r="G61" s="1"/>
      <c r="H61" s="1"/>
      <c r="I61" s="1"/>
    </row>
    <row r="62" spans="1:9" x14ac:dyDescent="0.25">
      <c r="A62" s="1" t="str" cm="1">
        <f t="array" ref="A62">_xlfn._xlws.FILTER(Starterliste!A:A,(Starterliste!D:D="Mi")*(Starterliste!E:E="D"))</f>
        <v>Linde Anke</v>
      </c>
      <c r="B62" s="1"/>
      <c r="C62" s="1"/>
      <c r="D62" s="1"/>
      <c r="F62" s="1" t="str" cm="1">
        <f t="array" ref="F62">_xlfn._xlws.FILTER(Starterliste!A:A,(Starterliste!D:D="Mi")*(Starterliste!E:E="M"))</f>
        <v>Müller Ben</v>
      </c>
      <c r="G62" s="1"/>
      <c r="H62" s="1"/>
      <c r="I62" s="1"/>
    </row>
    <row r="63" spans="1:9" x14ac:dyDescent="0.25">
      <c r="A63" s="1" t="str" cm="1">
        <f t="array" ref="A63">_xlfn._xlws.FILTER(Starterliste!A:A,(Starterliste!D:D="Mi")*(Starterliste!E:E="D"))</f>
        <v>Linde Anke</v>
      </c>
      <c r="B63" s="1"/>
      <c r="C63" s="1"/>
      <c r="D63" s="1"/>
      <c r="F63" s="1" t="str" cm="1">
        <f t="array" ref="F63">_xlfn._xlws.FILTER(Starterliste!A:A,(Starterliste!D:D="Mi")*(Starterliste!E:E="M"))</f>
        <v>Müller Ben</v>
      </c>
      <c r="G63" s="1"/>
      <c r="H63" s="1"/>
      <c r="I63" s="1"/>
    </row>
    <row r="64" spans="1:9" x14ac:dyDescent="0.25">
      <c r="A64" s="1" t="str" cm="1">
        <f t="array" ref="A64">_xlfn._xlws.FILTER(Starterliste!A:A,(Starterliste!D:D="Mi")*(Starterliste!E:E="D"))</f>
        <v>Linde Anke</v>
      </c>
      <c r="B64" s="1"/>
      <c r="C64" s="1"/>
      <c r="D64" s="1"/>
      <c r="F64" s="1" t="str" cm="1">
        <f t="array" ref="F64">_xlfn._xlws.FILTER(Starterliste!A:A,(Starterliste!D:D="Mi")*(Starterliste!E:E="M"))</f>
        <v>Müller Ben</v>
      </c>
      <c r="G64" s="1"/>
      <c r="H64" s="1"/>
      <c r="I64" s="1"/>
    </row>
    <row r="65" spans="1:9" x14ac:dyDescent="0.25">
      <c r="A65" s="1" t="str" cm="1">
        <f t="array" ref="A65">_xlfn._xlws.FILTER(Starterliste!A:A,(Starterliste!D:D="Mi")*(Starterliste!E:E="D"))</f>
        <v>Linde Anke</v>
      </c>
      <c r="B65" s="1"/>
      <c r="C65" s="1"/>
      <c r="D65" s="1"/>
      <c r="F65" s="1" t="str" cm="1">
        <f t="array" ref="F65">_xlfn._xlws.FILTER(Starterliste!A:A,(Starterliste!D:D="Mi")*(Starterliste!E:E="M"))</f>
        <v>Müller Ben</v>
      </c>
      <c r="G65" s="1"/>
      <c r="H65" s="1"/>
      <c r="I65" s="1"/>
    </row>
    <row r="66" spans="1:9" x14ac:dyDescent="0.25">
      <c r="A66" s="1" t="str" cm="1">
        <f t="array" ref="A66">_xlfn._xlws.FILTER(Starterliste!A:A,(Starterliste!D:D="Mi")*(Starterliste!E:E="D"))</f>
        <v>Linde Anke</v>
      </c>
      <c r="B66" s="1"/>
      <c r="C66" s="1"/>
      <c r="D66" s="1"/>
      <c r="F66" s="1" t="str" cm="1">
        <f t="array" ref="F66">_xlfn._xlws.FILTER(Starterliste!A:A,(Starterliste!D:D="Mi")*(Starterliste!E:E="M"))</f>
        <v>Müller Ben</v>
      </c>
      <c r="G66" s="1"/>
      <c r="H66" s="1"/>
      <c r="I66" s="1"/>
    </row>
    <row r="67" spans="1:9" x14ac:dyDescent="0.25">
      <c r="A67" s="1" t="str" cm="1">
        <f t="array" ref="A67">_xlfn._xlws.FILTER(Starterliste!A:A,(Starterliste!D:D="Mi")*(Starterliste!E:E="D"))</f>
        <v>Linde Anke</v>
      </c>
      <c r="B67" s="1"/>
      <c r="C67" s="1"/>
      <c r="D67" s="1"/>
      <c r="F67" s="1" t="str" cm="1">
        <f t="array" ref="F67">_xlfn._xlws.FILTER(Starterliste!A:A,(Starterliste!D:D="Mi")*(Starterliste!E:E="M"))</f>
        <v>Müller Ben</v>
      </c>
      <c r="G67" s="1"/>
      <c r="H67" s="1"/>
      <c r="I67" s="1"/>
    </row>
    <row r="68" spans="1:9" x14ac:dyDescent="0.25">
      <c r="A68" s="1" t="str" cm="1">
        <f t="array" ref="A68">_xlfn._xlws.FILTER(Starterliste!A:A,(Starterliste!D:D="Mi")*(Starterliste!E:E="D"))</f>
        <v>Linde Anke</v>
      </c>
      <c r="B68" s="1"/>
      <c r="C68" s="1"/>
      <c r="D68" s="1"/>
      <c r="F68" s="1" t="str" cm="1">
        <f t="array" ref="F68">_xlfn._xlws.FILTER(Starterliste!A:A,(Starterliste!D:D="Mi")*(Starterliste!E:E="M"))</f>
        <v>Müller Ben</v>
      </c>
      <c r="G68" s="1"/>
      <c r="H68" s="1"/>
      <c r="I68" s="1"/>
    </row>
    <row r="69" spans="1:9" x14ac:dyDescent="0.25">
      <c r="A69" s="1" t="str" cm="1">
        <f t="array" ref="A69">_xlfn._xlws.FILTER(Starterliste!A:A,(Starterliste!D:D="Mi")*(Starterliste!E:E="D"))</f>
        <v>Linde Anke</v>
      </c>
      <c r="B69" s="1"/>
      <c r="C69" s="1"/>
      <c r="D69" s="1"/>
      <c r="F69" s="1" t="str" cm="1">
        <f t="array" ref="F69">_xlfn._xlws.FILTER(Starterliste!A:A,(Starterliste!D:D="Mi")*(Starterliste!E:E="M"))</f>
        <v>Müller Ben</v>
      </c>
      <c r="G69" s="1"/>
      <c r="H69" s="1"/>
      <c r="I69" s="1"/>
    </row>
    <row r="70" spans="1:9" x14ac:dyDescent="0.25">
      <c r="A70" s="1" t="str" cm="1">
        <f t="array" ref="A70">_xlfn._xlws.FILTER(Starterliste!A:A,(Starterliste!D:D="Mi")*(Starterliste!E:E="D"))</f>
        <v>Linde Anke</v>
      </c>
      <c r="B70" s="1"/>
      <c r="C70" s="1"/>
      <c r="D70" s="1"/>
      <c r="F70" s="1" t="str" cm="1">
        <f t="array" ref="F70">_xlfn._xlws.FILTER(Starterliste!A:A,(Starterliste!D:D="Mi")*(Starterliste!E:E="M"))</f>
        <v>Müller Ben</v>
      </c>
      <c r="G70" s="1"/>
      <c r="H70" s="1"/>
      <c r="I70" s="1"/>
    </row>
    <row r="71" spans="1:9" x14ac:dyDescent="0.25">
      <c r="A71" s="1" t="str" cm="1">
        <f t="array" ref="A71">_xlfn._xlws.FILTER(Starterliste!A:A,(Starterliste!D:D="Mi")*(Starterliste!E:E="D"))</f>
        <v>Linde Anke</v>
      </c>
      <c r="B71" s="1"/>
      <c r="C71" s="1"/>
      <c r="D71" s="1"/>
      <c r="F71" s="1" t="str" cm="1">
        <f t="array" ref="F71">_xlfn._xlws.FILTER(Starterliste!A:A,(Starterliste!D:D="Mi")*(Starterliste!E:E="M"))</f>
        <v>Müller Ben</v>
      </c>
      <c r="G71" s="1"/>
      <c r="H71" s="1"/>
      <c r="I71" s="1"/>
    </row>
    <row r="72" spans="1:9" x14ac:dyDescent="0.25">
      <c r="A72" s="1" t="str" cm="1">
        <f t="array" ref="A72">_xlfn._xlws.FILTER(Starterliste!A:A,(Starterliste!D:D="Mi")*(Starterliste!E:E="D"))</f>
        <v>Linde Anke</v>
      </c>
      <c r="B72" s="1"/>
      <c r="C72" s="1"/>
      <c r="D72" s="1"/>
      <c r="F72" s="1" t="str" cm="1">
        <f t="array" ref="F72">_xlfn._xlws.FILTER(Starterliste!A:A,(Starterliste!D:D="Mi")*(Starterliste!E:E="M"))</f>
        <v>Müller Ben</v>
      </c>
      <c r="G72" s="1"/>
      <c r="H72" s="1"/>
      <c r="I72" s="1"/>
    </row>
    <row r="73" spans="1:9" x14ac:dyDescent="0.25">
      <c r="A73" s="1" t="str" cm="1">
        <f t="array" ref="A73">_xlfn._xlws.FILTER(Starterliste!A:A,(Starterliste!D:D="Mi")*(Starterliste!E:E="D"))</f>
        <v>Linde Anke</v>
      </c>
      <c r="B73" s="1"/>
      <c r="C73" s="1"/>
      <c r="D73" s="1"/>
      <c r="F73" s="1" t="str" cm="1">
        <f t="array" ref="F73">_xlfn._xlws.FILTER(Starterliste!A:A,(Starterliste!D:D="Mi")*(Starterliste!E:E="M"))</f>
        <v>Müller Ben</v>
      </c>
      <c r="G73" s="1"/>
      <c r="H73" s="1"/>
      <c r="I73" s="1"/>
    </row>
    <row r="74" spans="1:9" x14ac:dyDescent="0.25">
      <c r="A74" s="1" t="str" cm="1">
        <f t="array" ref="A74">_xlfn._xlws.FILTER(Starterliste!A:A,(Starterliste!D:D="Mi")*(Starterliste!E:E="D"))</f>
        <v>Linde Anke</v>
      </c>
      <c r="B74" s="1"/>
      <c r="C74" s="1"/>
      <c r="D74" s="1"/>
      <c r="F74" s="1" t="str" cm="1">
        <f t="array" ref="F74">_xlfn._xlws.FILTER(Starterliste!A:A,(Starterliste!D:D="Mi")*(Starterliste!E:E="M"))</f>
        <v>Müller Ben</v>
      </c>
      <c r="G74" s="1"/>
      <c r="H74" s="1"/>
      <c r="I74" s="1"/>
    </row>
    <row r="75" spans="1:9" x14ac:dyDescent="0.25">
      <c r="A75" s="1" t="str" cm="1">
        <f t="array" ref="A75">_xlfn._xlws.FILTER(Starterliste!A:A,(Starterliste!D:D="Mi")*(Starterliste!E:E="D"))</f>
        <v>Linde Anke</v>
      </c>
      <c r="B75" s="1"/>
      <c r="C75" s="1"/>
      <c r="D75" s="1"/>
      <c r="F75" s="1" t="str" cm="1">
        <f t="array" ref="F75">_xlfn._xlws.FILTER(Starterliste!A:A,(Starterliste!D:D="Mi")*(Starterliste!E:E="M"))</f>
        <v>Müller Ben</v>
      </c>
      <c r="G75" s="1"/>
      <c r="H75" s="1"/>
      <c r="I75" s="1"/>
    </row>
    <row r="76" spans="1:9" x14ac:dyDescent="0.25">
      <c r="A76" s="1" t="str" cm="1">
        <f t="array" ref="A76">_xlfn._xlws.FILTER(Starterliste!A:A,(Starterliste!D:D="Mi")*(Starterliste!E:E="D"))</f>
        <v>Linde Anke</v>
      </c>
      <c r="B76" s="1"/>
      <c r="C76" s="1"/>
      <c r="D76" s="1"/>
      <c r="F76" s="1" t="str" cm="1">
        <f t="array" ref="F76">_xlfn._xlws.FILTER(Starterliste!A:A,(Starterliste!D:D="Mi")*(Starterliste!E:E="M"))</f>
        <v>Müller Ben</v>
      </c>
      <c r="G76" s="1"/>
      <c r="H76" s="1"/>
      <c r="I76" s="1"/>
    </row>
    <row r="77" spans="1:9" x14ac:dyDescent="0.25">
      <c r="A77" s="1" t="str" cm="1">
        <f t="array" ref="A77">_xlfn._xlws.FILTER(Starterliste!A:A,(Starterliste!D:D="Mi")*(Starterliste!E:E="D"))</f>
        <v>Linde Anke</v>
      </c>
      <c r="B77" s="1"/>
      <c r="C77" s="1"/>
      <c r="D77" s="1"/>
      <c r="F77" s="1" t="str" cm="1">
        <f t="array" ref="F77">_xlfn._xlws.FILTER(Starterliste!A:A,(Starterliste!D:D="Mi")*(Starterliste!E:E="M"))</f>
        <v>Müller Ben</v>
      </c>
      <c r="G77" s="1"/>
      <c r="H77" s="1"/>
      <c r="I77" s="1"/>
    </row>
    <row r="78" spans="1:9" x14ac:dyDescent="0.25">
      <c r="A78" s="1" t="str" cm="1">
        <f t="array" ref="A78">_xlfn._xlws.FILTER(Starterliste!A:A,(Starterliste!D:D="Mi")*(Starterliste!E:E="D"))</f>
        <v>Linde Anke</v>
      </c>
      <c r="B78" s="1"/>
      <c r="C78" s="1"/>
      <c r="D78" s="1"/>
      <c r="F78" s="1" t="str" cm="1">
        <f t="array" ref="F78">_xlfn._xlws.FILTER(Starterliste!A:A,(Starterliste!D:D="Mi")*(Starterliste!E:E="M"))</f>
        <v>Müller Ben</v>
      </c>
      <c r="G78" s="1"/>
      <c r="H78" s="1"/>
      <c r="I78" s="1"/>
    </row>
    <row r="79" spans="1:9" x14ac:dyDescent="0.25">
      <c r="A79" s="1" t="str" cm="1">
        <f t="array" ref="A79">_xlfn._xlws.FILTER(Starterliste!A:A,(Starterliste!D:D="Mi")*(Starterliste!E:E="D"))</f>
        <v>Linde Anke</v>
      </c>
      <c r="B79" s="1"/>
      <c r="C79" s="1"/>
      <c r="D79" s="1"/>
      <c r="F79" s="1" t="str" cm="1">
        <f t="array" ref="F79">_xlfn._xlws.FILTER(Starterliste!A:A,(Starterliste!D:D="Mi")*(Starterliste!E:E="M"))</f>
        <v>Müller Ben</v>
      </c>
      <c r="G79" s="1"/>
      <c r="H79" s="1"/>
      <c r="I79" s="1"/>
    </row>
    <row r="80" spans="1:9" x14ac:dyDescent="0.25">
      <c r="A80" s="1" t="str" cm="1">
        <f t="array" ref="A80">_xlfn._xlws.FILTER(Starterliste!A:A,(Starterliste!D:D="Mi")*(Starterliste!E:E="D"))</f>
        <v>Linde Anke</v>
      </c>
      <c r="B80" s="1"/>
      <c r="C80" s="1"/>
      <c r="D80" s="1"/>
      <c r="F80" s="1" t="str" cm="1">
        <f t="array" ref="F80">_xlfn._xlws.FILTER(Starterliste!A:A,(Starterliste!D:D="Mi")*(Starterliste!E:E="M"))</f>
        <v>Müller Ben</v>
      </c>
      <c r="G80" s="1"/>
      <c r="H80" s="1"/>
      <c r="I80" s="1"/>
    </row>
    <row r="81" spans="1:9" x14ac:dyDescent="0.25">
      <c r="A81" s="1" t="str" cm="1">
        <f t="array" ref="A81">_xlfn._xlws.FILTER(Starterliste!A:A,(Starterliste!D:D="Mi")*(Starterliste!E:E="D"))</f>
        <v>Linde Anke</v>
      </c>
      <c r="B81" s="1"/>
      <c r="C81" s="1"/>
      <c r="D81" s="1"/>
      <c r="F81" s="1" t="str" cm="1">
        <f t="array" ref="F81">_xlfn._xlws.FILTER(Starterliste!A:A,(Starterliste!D:D="Mi")*(Starterliste!E:E="M"))</f>
        <v>Müller Ben</v>
      </c>
      <c r="G81" s="1"/>
      <c r="H81" s="1"/>
      <c r="I81" s="1"/>
    </row>
  </sheetData>
  <mergeCells count="2">
    <mergeCell ref="A1:D1"/>
    <mergeCell ref="F1:I1"/>
  </mergeCells>
  <pageMargins left="0.7" right="0.7" top="0.78740157499999996" bottom="0.78740157499999996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93660C4-0555-4C14-8601-385566947624}">
  <dimension ref="A1:I81"/>
  <sheetViews>
    <sheetView workbookViewId="0">
      <selection activeCell="F3" sqref="F3:F81"/>
    </sheetView>
  </sheetViews>
  <sheetFormatPr baseColWidth="10" defaultRowHeight="15" x14ac:dyDescent="0.25"/>
  <sheetData>
    <row r="1" spans="1:9" x14ac:dyDescent="0.25">
      <c r="A1" s="4" t="s">
        <v>6</v>
      </c>
      <c r="B1" s="4"/>
      <c r="C1" s="4"/>
      <c r="D1" s="4"/>
      <c r="F1" s="4" t="s">
        <v>7</v>
      </c>
      <c r="G1" s="4"/>
      <c r="H1" s="4"/>
      <c r="I1" s="4"/>
    </row>
    <row r="2" spans="1:9" x14ac:dyDescent="0.25">
      <c r="A2" s="1" t="s">
        <v>0</v>
      </c>
      <c r="B2" s="1" t="s">
        <v>3</v>
      </c>
      <c r="C2" s="1" t="s">
        <v>4</v>
      </c>
      <c r="D2" s="1" t="s">
        <v>5</v>
      </c>
      <c r="F2" s="1" t="s">
        <v>0</v>
      </c>
      <c r="G2" s="1" t="s">
        <v>3</v>
      </c>
      <c r="H2" s="1" t="s">
        <v>4</v>
      </c>
      <c r="I2" s="1" t="s">
        <v>5</v>
      </c>
    </row>
    <row r="3" spans="1:9" x14ac:dyDescent="0.25">
      <c r="A3" s="1" t="e" cm="1" vm="1">
        <f t="array" ref="A3">_xlfn._xlws.FILTER(Starterliste!A:A,(Starterliste!D:D="S")*(Starterliste!E:E="D"))</f>
        <v>#VALUE!</v>
      </c>
      <c r="B3" s="1"/>
      <c r="C3" s="1"/>
      <c r="D3" s="1"/>
      <c r="F3" s="1" t="str" cm="1">
        <f t="array" ref="F3">_xlfn._xlws.FILTER(Starterliste!A:A,(Starterliste!D:D="S")*(Starterliste!E:E="M"))</f>
        <v>Linde Mario</v>
      </c>
      <c r="G3" s="1"/>
      <c r="H3" s="1"/>
      <c r="I3" s="1"/>
    </row>
    <row r="4" spans="1:9" x14ac:dyDescent="0.25">
      <c r="A4" s="1" t="e" cm="1" vm="1">
        <f t="array" ref="A4">_xlfn._xlws.FILTER(Starterliste!A:A,(Starterliste!D:D="S")*(Starterliste!E:E="D"))</f>
        <v>#VALUE!</v>
      </c>
      <c r="B4" s="1"/>
      <c r="C4" s="1"/>
      <c r="D4" s="1"/>
      <c r="F4" s="1" t="str" cm="1">
        <f t="array" ref="F4">_xlfn._xlws.FILTER(Starterliste!A:A,(Starterliste!D:D="S")*(Starterliste!E:E="M"))</f>
        <v>Linde Mario</v>
      </c>
      <c r="G4" s="1"/>
      <c r="H4" s="1"/>
      <c r="I4" s="1"/>
    </row>
    <row r="5" spans="1:9" x14ac:dyDescent="0.25">
      <c r="A5" s="1" t="e" cm="1" vm="1">
        <f t="array" ref="A5">_xlfn._xlws.FILTER(Starterliste!A:A,(Starterliste!D:D="S")*(Starterliste!E:E="D"))</f>
        <v>#VALUE!</v>
      </c>
      <c r="B5" s="1"/>
      <c r="C5" s="1"/>
      <c r="D5" s="1"/>
      <c r="F5" s="1" t="str" cm="1">
        <f t="array" ref="F5">_xlfn._xlws.FILTER(Starterliste!A:A,(Starterliste!D:D="S")*(Starterliste!E:E="M"))</f>
        <v>Linde Mario</v>
      </c>
      <c r="G5" s="1"/>
      <c r="H5" s="1"/>
      <c r="I5" s="1"/>
    </row>
    <row r="6" spans="1:9" x14ac:dyDescent="0.25">
      <c r="A6" s="1" t="e" cm="1" vm="1">
        <f t="array" ref="A6">_xlfn._xlws.FILTER(Starterliste!A:A,(Starterliste!D:D="S")*(Starterliste!E:E="D"))</f>
        <v>#VALUE!</v>
      </c>
      <c r="B6" s="1"/>
      <c r="C6" s="1"/>
      <c r="D6" s="1"/>
      <c r="F6" s="1" t="str" cm="1">
        <f t="array" ref="F6">_xlfn._xlws.FILTER(Starterliste!A:A,(Starterliste!D:D="S")*(Starterliste!E:E="M"))</f>
        <v>Linde Mario</v>
      </c>
      <c r="G6" s="1"/>
      <c r="H6" s="1"/>
      <c r="I6" s="1"/>
    </row>
    <row r="7" spans="1:9" x14ac:dyDescent="0.25">
      <c r="A7" s="1" t="e" cm="1" vm="1">
        <f t="array" ref="A7">_xlfn._xlws.FILTER(Starterliste!A:A,(Starterliste!D:D="S")*(Starterliste!E:E="D"))</f>
        <v>#VALUE!</v>
      </c>
      <c r="B7" s="1"/>
      <c r="C7" s="1"/>
      <c r="D7" s="1"/>
      <c r="F7" s="1" t="str" cm="1">
        <f t="array" ref="F7">_xlfn._xlws.FILTER(Starterliste!A:A,(Starterliste!D:D="S")*(Starterliste!E:E="M"))</f>
        <v>Linde Mario</v>
      </c>
      <c r="G7" s="1"/>
      <c r="H7" s="1"/>
      <c r="I7" s="1"/>
    </row>
    <row r="8" spans="1:9" x14ac:dyDescent="0.25">
      <c r="A8" s="1" t="e" cm="1" vm="1">
        <f t="array" ref="A8">_xlfn._xlws.FILTER(Starterliste!A:A,(Starterliste!D:D="S")*(Starterliste!E:E="D"))</f>
        <v>#VALUE!</v>
      </c>
      <c r="B8" s="1"/>
      <c r="C8" s="1"/>
      <c r="D8" s="1"/>
      <c r="F8" s="1" t="str" cm="1">
        <f t="array" ref="F8">_xlfn._xlws.FILTER(Starterliste!A:A,(Starterliste!D:D="S")*(Starterliste!E:E="M"))</f>
        <v>Linde Mario</v>
      </c>
      <c r="G8" s="1"/>
      <c r="H8" s="1"/>
      <c r="I8" s="1"/>
    </row>
    <row r="9" spans="1:9" x14ac:dyDescent="0.25">
      <c r="A9" s="1" t="e" cm="1" vm="1">
        <f t="array" ref="A9">_xlfn._xlws.FILTER(Starterliste!A:A,(Starterliste!D:D="S")*(Starterliste!E:E="D"))</f>
        <v>#VALUE!</v>
      </c>
      <c r="B9" s="1"/>
      <c r="C9" s="1"/>
      <c r="D9" s="1"/>
      <c r="F9" s="1" t="str" cm="1">
        <f t="array" ref="F9">_xlfn._xlws.FILTER(Starterliste!A:A,(Starterliste!D:D="S")*(Starterliste!E:E="M"))</f>
        <v>Linde Mario</v>
      </c>
      <c r="G9" s="1"/>
      <c r="H9" s="1"/>
      <c r="I9" s="1"/>
    </row>
    <row r="10" spans="1:9" x14ac:dyDescent="0.25">
      <c r="A10" s="1" t="e" cm="1" vm="1">
        <f t="array" ref="A10">_xlfn._xlws.FILTER(Starterliste!A:A,(Starterliste!D:D="S")*(Starterliste!E:E="D"))</f>
        <v>#VALUE!</v>
      </c>
      <c r="B10" s="1"/>
      <c r="C10" s="1"/>
      <c r="D10" s="1"/>
      <c r="F10" s="1" t="str" cm="1">
        <f t="array" ref="F10">_xlfn._xlws.FILTER(Starterliste!A:A,(Starterliste!D:D="S")*(Starterliste!E:E="M"))</f>
        <v>Linde Mario</v>
      </c>
      <c r="G10" s="1"/>
      <c r="H10" s="1"/>
      <c r="I10" s="1"/>
    </row>
    <row r="11" spans="1:9" x14ac:dyDescent="0.25">
      <c r="A11" s="1" t="e" cm="1" vm="1">
        <f t="array" ref="A11">_xlfn._xlws.FILTER(Starterliste!A:A,(Starterliste!D:D="S")*(Starterliste!E:E="D"))</f>
        <v>#VALUE!</v>
      </c>
      <c r="B11" s="1"/>
      <c r="C11" s="1"/>
      <c r="D11" s="1"/>
      <c r="F11" s="1" t="str" cm="1">
        <f t="array" ref="F11">_xlfn._xlws.FILTER(Starterliste!A:A,(Starterliste!D:D="S")*(Starterliste!E:E="M"))</f>
        <v>Linde Mario</v>
      </c>
      <c r="G11" s="1"/>
      <c r="H11" s="1"/>
      <c r="I11" s="1"/>
    </row>
    <row r="12" spans="1:9" x14ac:dyDescent="0.25">
      <c r="A12" s="1" t="e" cm="1" vm="1">
        <f t="array" ref="A12">_xlfn._xlws.FILTER(Starterliste!A:A,(Starterliste!D:D="S")*(Starterliste!E:E="D"))</f>
        <v>#VALUE!</v>
      </c>
      <c r="B12" s="1"/>
      <c r="C12" s="1"/>
      <c r="D12" s="1"/>
      <c r="F12" s="1" t="str" cm="1">
        <f t="array" ref="F12">_xlfn._xlws.FILTER(Starterliste!A:A,(Starterliste!D:D="S")*(Starterliste!E:E="M"))</f>
        <v>Linde Mario</v>
      </c>
      <c r="G12" s="1"/>
      <c r="H12" s="1"/>
      <c r="I12" s="1"/>
    </row>
    <row r="13" spans="1:9" x14ac:dyDescent="0.25">
      <c r="A13" s="1" t="e" cm="1" vm="1">
        <f t="array" ref="A13">_xlfn._xlws.FILTER(Starterliste!A:A,(Starterliste!D:D="S")*(Starterliste!E:E="D"))</f>
        <v>#VALUE!</v>
      </c>
      <c r="B13" s="1"/>
      <c r="C13" s="1"/>
      <c r="D13" s="1"/>
      <c r="F13" s="1" t="str" cm="1">
        <f t="array" ref="F13">_xlfn._xlws.FILTER(Starterliste!A:A,(Starterliste!D:D="S")*(Starterliste!E:E="M"))</f>
        <v>Linde Mario</v>
      </c>
      <c r="G13" s="1"/>
      <c r="H13" s="1"/>
      <c r="I13" s="1"/>
    </row>
    <row r="14" spans="1:9" x14ac:dyDescent="0.25">
      <c r="A14" s="1" t="e" cm="1" vm="1">
        <f t="array" ref="A14">_xlfn._xlws.FILTER(Starterliste!A:A,(Starterliste!D:D="S")*(Starterliste!E:E="D"))</f>
        <v>#VALUE!</v>
      </c>
      <c r="B14" s="1"/>
      <c r="C14" s="1"/>
      <c r="D14" s="1"/>
      <c r="F14" s="1" t="str" cm="1">
        <f t="array" ref="F14">_xlfn._xlws.FILTER(Starterliste!A:A,(Starterliste!D:D="S")*(Starterliste!E:E="M"))</f>
        <v>Linde Mario</v>
      </c>
      <c r="G14" s="1"/>
      <c r="H14" s="1"/>
      <c r="I14" s="1"/>
    </row>
    <row r="15" spans="1:9" x14ac:dyDescent="0.25">
      <c r="A15" s="1" t="e" cm="1" vm="1">
        <f t="array" ref="A15">_xlfn._xlws.FILTER(Starterliste!A:A,(Starterliste!D:D="S")*(Starterliste!E:E="D"))</f>
        <v>#VALUE!</v>
      </c>
      <c r="B15" s="1"/>
      <c r="C15" s="1"/>
      <c r="D15" s="1"/>
      <c r="F15" s="1" t="str" cm="1">
        <f t="array" ref="F15">_xlfn._xlws.FILTER(Starterliste!A:A,(Starterliste!D:D="S")*(Starterliste!E:E="M"))</f>
        <v>Linde Mario</v>
      </c>
      <c r="G15" s="1"/>
      <c r="H15" s="1"/>
      <c r="I15" s="1"/>
    </row>
    <row r="16" spans="1:9" x14ac:dyDescent="0.25">
      <c r="A16" s="1" t="e" cm="1" vm="1">
        <f t="array" ref="A16">_xlfn._xlws.FILTER(Starterliste!A:A,(Starterliste!D:D="S")*(Starterliste!E:E="D"))</f>
        <v>#VALUE!</v>
      </c>
      <c r="B16" s="1"/>
      <c r="C16" s="1"/>
      <c r="D16" s="1"/>
      <c r="F16" s="1" t="str" cm="1">
        <f t="array" ref="F16">_xlfn._xlws.FILTER(Starterliste!A:A,(Starterliste!D:D="S")*(Starterliste!E:E="M"))</f>
        <v>Linde Mario</v>
      </c>
      <c r="G16" s="1"/>
      <c r="H16" s="1"/>
      <c r="I16" s="1"/>
    </row>
    <row r="17" spans="1:9" x14ac:dyDescent="0.25">
      <c r="A17" s="1" t="e" cm="1" vm="1">
        <f t="array" ref="A17">_xlfn._xlws.FILTER(Starterliste!A:A,(Starterliste!D:D="S")*(Starterliste!E:E="D"))</f>
        <v>#VALUE!</v>
      </c>
      <c r="B17" s="1"/>
      <c r="C17" s="1"/>
      <c r="D17" s="1"/>
      <c r="F17" s="1" t="str" cm="1">
        <f t="array" ref="F17">_xlfn._xlws.FILTER(Starterliste!A:A,(Starterliste!D:D="S")*(Starterliste!E:E="M"))</f>
        <v>Linde Mario</v>
      </c>
      <c r="G17" s="1"/>
      <c r="H17" s="1"/>
      <c r="I17" s="1"/>
    </row>
    <row r="18" spans="1:9" x14ac:dyDescent="0.25">
      <c r="A18" s="1" t="e" cm="1" vm="1">
        <f t="array" ref="A18">_xlfn._xlws.FILTER(Starterliste!A:A,(Starterliste!D:D="S")*(Starterliste!E:E="D"))</f>
        <v>#VALUE!</v>
      </c>
      <c r="B18" s="1"/>
      <c r="C18" s="1"/>
      <c r="D18" s="1"/>
      <c r="F18" s="1" t="str" cm="1">
        <f t="array" ref="F18">_xlfn._xlws.FILTER(Starterliste!A:A,(Starterliste!D:D="S")*(Starterliste!E:E="M"))</f>
        <v>Linde Mario</v>
      </c>
      <c r="G18" s="1"/>
      <c r="H18" s="1"/>
      <c r="I18" s="1"/>
    </row>
    <row r="19" spans="1:9" x14ac:dyDescent="0.25">
      <c r="A19" s="1" t="e" cm="1" vm="1">
        <f t="array" ref="A19">_xlfn._xlws.FILTER(Starterliste!A:A,(Starterliste!D:D="S")*(Starterliste!E:E="D"))</f>
        <v>#VALUE!</v>
      </c>
      <c r="B19" s="1"/>
      <c r="C19" s="1"/>
      <c r="D19" s="1"/>
      <c r="F19" s="1" t="str" cm="1">
        <f t="array" ref="F19">_xlfn._xlws.FILTER(Starterliste!A:A,(Starterliste!D:D="S")*(Starterliste!E:E="M"))</f>
        <v>Linde Mario</v>
      </c>
      <c r="G19" s="1"/>
      <c r="H19" s="1"/>
      <c r="I19" s="1"/>
    </row>
    <row r="20" spans="1:9" x14ac:dyDescent="0.25">
      <c r="A20" s="1" t="e" cm="1" vm="1">
        <f t="array" ref="A20">_xlfn._xlws.FILTER(Starterliste!A:A,(Starterliste!D:D="S")*(Starterliste!E:E="D"))</f>
        <v>#VALUE!</v>
      </c>
      <c r="B20" s="1"/>
      <c r="C20" s="1"/>
      <c r="D20" s="1"/>
      <c r="F20" s="1" t="str" cm="1">
        <f t="array" ref="F20">_xlfn._xlws.FILTER(Starterliste!A:A,(Starterliste!D:D="S")*(Starterliste!E:E="M"))</f>
        <v>Linde Mario</v>
      </c>
      <c r="G20" s="1"/>
      <c r="H20" s="1"/>
      <c r="I20" s="1"/>
    </row>
    <row r="21" spans="1:9" x14ac:dyDescent="0.25">
      <c r="A21" s="1" t="e" cm="1" vm="1">
        <f t="array" ref="A21">_xlfn._xlws.FILTER(Starterliste!A:A,(Starterliste!D:D="S")*(Starterliste!E:E="D"))</f>
        <v>#VALUE!</v>
      </c>
      <c r="B21" s="1"/>
      <c r="C21" s="1"/>
      <c r="D21" s="1"/>
      <c r="F21" s="1" t="str" cm="1">
        <f t="array" ref="F21">_xlfn._xlws.FILTER(Starterliste!A:A,(Starterliste!D:D="S")*(Starterliste!E:E="M"))</f>
        <v>Linde Mario</v>
      </c>
      <c r="G21" s="1"/>
      <c r="H21" s="1"/>
      <c r="I21" s="1"/>
    </row>
    <row r="22" spans="1:9" x14ac:dyDescent="0.25">
      <c r="A22" s="1" t="e" cm="1" vm="1">
        <f t="array" ref="A22">_xlfn._xlws.FILTER(Starterliste!A:A,(Starterliste!D:D="S")*(Starterliste!E:E="D"))</f>
        <v>#VALUE!</v>
      </c>
      <c r="B22" s="1"/>
      <c r="C22" s="1"/>
      <c r="D22" s="1"/>
      <c r="F22" s="1" t="str" cm="1">
        <f t="array" ref="F22">_xlfn._xlws.FILTER(Starterliste!A:A,(Starterliste!D:D="S")*(Starterliste!E:E="M"))</f>
        <v>Linde Mario</v>
      </c>
      <c r="G22" s="1"/>
      <c r="H22" s="1"/>
      <c r="I22" s="1"/>
    </row>
    <row r="23" spans="1:9" x14ac:dyDescent="0.25">
      <c r="A23" s="1" t="e" cm="1" vm="1">
        <f t="array" ref="A23">_xlfn._xlws.FILTER(Starterliste!A:A,(Starterliste!D:D="S")*(Starterliste!E:E="D"))</f>
        <v>#VALUE!</v>
      </c>
      <c r="B23" s="1"/>
      <c r="C23" s="1"/>
      <c r="D23" s="1"/>
      <c r="F23" s="1" t="str" cm="1">
        <f t="array" ref="F23">_xlfn._xlws.FILTER(Starterliste!A:A,(Starterliste!D:D="S")*(Starterliste!E:E="M"))</f>
        <v>Linde Mario</v>
      </c>
      <c r="G23" s="1"/>
      <c r="H23" s="1"/>
      <c r="I23" s="1"/>
    </row>
    <row r="24" spans="1:9" x14ac:dyDescent="0.25">
      <c r="A24" s="1" t="e" cm="1" vm="1">
        <f t="array" ref="A24">_xlfn._xlws.FILTER(Starterliste!A:A,(Starterliste!D:D="S")*(Starterliste!E:E="D"))</f>
        <v>#VALUE!</v>
      </c>
      <c r="B24" s="1"/>
      <c r="C24" s="1"/>
      <c r="D24" s="1"/>
      <c r="F24" s="1" t="str" cm="1">
        <f t="array" ref="F24">_xlfn._xlws.FILTER(Starterliste!A:A,(Starterliste!D:D="S")*(Starterliste!E:E="M"))</f>
        <v>Linde Mario</v>
      </c>
      <c r="G24" s="1"/>
      <c r="H24" s="1"/>
      <c r="I24" s="1"/>
    </row>
    <row r="25" spans="1:9" x14ac:dyDescent="0.25">
      <c r="A25" s="1" t="e" cm="1" vm="1">
        <f t="array" ref="A25">_xlfn._xlws.FILTER(Starterliste!A:A,(Starterliste!D:D="S")*(Starterliste!E:E="D"))</f>
        <v>#VALUE!</v>
      </c>
      <c r="B25" s="1"/>
      <c r="C25" s="1"/>
      <c r="D25" s="1"/>
      <c r="F25" s="1" t="str" cm="1">
        <f t="array" ref="F25">_xlfn._xlws.FILTER(Starterliste!A:A,(Starterliste!D:D="S")*(Starterliste!E:E="M"))</f>
        <v>Linde Mario</v>
      </c>
      <c r="G25" s="1"/>
      <c r="H25" s="1"/>
      <c r="I25" s="1"/>
    </row>
    <row r="26" spans="1:9" x14ac:dyDescent="0.25">
      <c r="A26" s="1" t="e" cm="1" vm="1">
        <f t="array" ref="A26">_xlfn._xlws.FILTER(Starterliste!A:A,(Starterliste!D:D="S")*(Starterliste!E:E="D"))</f>
        <v>#VALUE!</v>
      </c>
      <c r="B26" s="1"/>
      <c r="C26" s="1"/>
      <c r="D26" s="1"/>
      <c r="F26" s="1" t="str" cm="1">
        <f t="array" ref="F26">_xlfn._xlws.FILTER(Starterliste!A:A,(Starterliste!D:D="S")*(Starterliste!E:E="M"))</f>
        <v>Linde Mario</v>
      </c>
      <c r="G26" s="1"/>
      <c r="H26" s="1"/>
      <c r="I26" s="1"/>
    </row>
    <row r="27" spans="1:9" x14ac:dyDescent="0.25">
      <c r="A27" s="1" t="e" cm="1" vm="1">
        <f t="array" ref="A27">_xlfn._xlws.FILTER(Starterliste!A:A,(Starterliste!D:D="S")*(Starterliste!E:E="D"))</f>
        <v>#VALUE!</v>
      </c>
      <c r="B27" s="1"/>
      <c r="C27" s="1"/>
      <c r="D27" s="1"/>
      <c r="F27" s="1" t="str" cm="1">
        <f t="array" ref="F27">_xlfn._xlws.FILTER(Starterliste!A:A,(Starterliste!D:D="S")*(Starterliste!E:E="M"))</f>
        <v>Linde Mario</v>
      </c>
      <c r="G27" s="1"/>
      <c r="H27" s="1"/>
      <c r="I27" s="1"/>
    </row>
    <row r="28" spans="1:9" x14ac:dyDescent="0.25">
      <c r="A28" s="1" t="e" cm="1" vm="1">
        <f t="array" ref="A28">_xlfn._xlws.FILTER(Starterliste!A:A,(Starterliste!D:D="S")*(Starterliste!E:E="D"))</f>
        <v>#VALUE!</v>
      </c>
      <c r="B28" s="1"/>
      <c r="C28" s="1"/>
      <c r="D28" s="1"/>
      <c r="F28" s="1" t="str" cm="1">
        <f t="array" ref="F28">_xlfn._xlws.FILTER(Starterliste!A:A,(Starterliste!D:D="S")*(Starterliste!E:E="M"))</f>
        <v>Linde Mario</v>
      </c>
      <c r="G28" s="1"/>
      <c r="H28" s="1"/>
      <c r="I28" s="1"/>
    </row>
    <row r="29" spans="1:9" x14ac:dyDescent="0.25">
      <c r="A29" s="1" t="e" cm="1" vm="1">
        <f t="array" ref="A29">_xlfn._xlws.FILTER(Starterliste!A:A,(Starterliste!D:D="S")*(Starterliste!E:E="D"))</f>
        <v>#VALUE!</v>
      </c>
      <c r="B29" s="1"/>
      <c r="C29" s="1"/>
      <c r="D29" s="1"/>
      <c r="F29" s="1" t="str" cm="1">
        <f t="array" ref="F29">_xlfn._xlws.FILTER(Starterliste!A:A,(Starterliste!D:D="S")*(Starterliste!E:E="M"))</f>
        <v>Linde Mario</v>
      </c>
      <c r="G29" s="1"/>
      <c r="H29" s="1"/>
      <c r="I29" s="1"/>
    </row>
    <row r="30" spans="1:9" x14ac:dyDescent="0.25">
      <c r="A30" s="1" t="e" cm="1" vm="1">
        <f t="array" ref="A30">_xlfn._xlws.FILTER(Starterliste!A:A,(Starterliste!D:D="S")*(Starterliste!E:E="D"))</f>
        <v>#VALUE!</v>
      </c>
      <c r="B30" s="1"/>
      <c r="C30" s="1"/>
      <c r="D30" s="1"/>
      <c r="F30" s="1" t="str" cm="1">
        <f t="array" ref="F30">_xlfn._xlws.FILTER(Starterliste!A:A,(Starterliste!D:D="S")*(Starterliste!E:E="M"))</f>
        <v>Linde Mario</v>
      </c>
      <c r="G30" s="1"/>
      <c r="H30" s="1"/>
      <c r="I30" s="1"/>
    </row>
    <row r="31" spans="1:9" x14ac:dyDescent="0.25">
      <c r="A31" s="1" t="e" cm="1" vm="1">
        <f t="array" ref="A31">_xlfn._xlws.FILTER(Starterliste!A:A,(Starterliste!D:D="S")*(Starterliste!E:E="D"))</f>
        <v>#VALUE!</v>
      </c>
      <c r="B31" s="1"/>
      <c r="C31" s="1"/>
      <c r="D31" s="1"/>
      <c r="F31" s="1" t="str" cm="1">
        <f t="array" ref="F31">_xlfn._xlws.FILTER(Starterliste!A:A,(Starterliste!D:D="S")*(Starterliste!E:E="M"))</f>
        <v>Linde Mario</v>
      </c>
      <c r="G31" s="1"/>
      <c r="H31" s="1"/>
      <c r="I31" s="1"/>
    </row>
    <row r="32" spans="1:9" x14ac:dyDescent="0.25">
      <c r="A32" s="1" t="e" cm="1" vm="1">
        <f t="array" ref="A32">_xlfn._xlws.FILTER(Starterliste!A:A,(Starterliste!D:D="S")*(Starterliste!E:E="D"))</f>
        <v>#VALUE!</v>
      </c>
      <c r="B32" s="1"/>
      <c r="C32" s="1"/>
      <c r="D32" s="1"/>
      <c r="F32" s="1" t="str" cm="1">
        <f t="array" ref="F32">_xlfn._xlws.FILTER(Starterliste!A:A,(Starterliste!D:D="S")*(Starterliste!E:E="M"))</f>
        <v>Linde Mario</v>
      </c>
      <c r="G32" s="1"/>
      <c r="H32" s="1"/>
      <c r="I32" s="1"/>
    </row>
    <row r="33" spans="1:9" x14ac:dyDescent="0.25">
      <c r="A33" s="1" t="e" cm="1" vm="1">
        <f t="array" ref="A33">_xlfn._xlws.FILTER(Starterliste!A:A,(Starterliste!D:D="S")*(Starterliste!E:E="D"))</f>
        <v>#VALUE!</v>
      </c>
      <c r="B33" s="1"/>
      <c r="C33" s="1"/>
      <c r="D33" s="1"/>
      <c r="F33" s="1" t="str" cm="1">
        <f t="array" ref="F33">_xlfn._xlws.FILTER(Starterliste!A:A,(Starterliste!D:D="S")*(Starterliste!E:E="M"))</f>
        <v>Linde Mario</v>
      </c>
      <c r="G33" s="1"/>
      <c r="H33" s="1"/>
      <c r="I33" s="1"/>
    </row>
    <row r="34" spans="1:9" x14ac:dyDescent="0.25">
      <c r="A34" s="1" t="e" cm="1" vm="1">
        <f t="array" ref="A34">_xlfn._xlws.FILTER(Starterliste!A:A,(Starterliste!D:D="S")*(Starterliste!E:E="D"))</f>
        <v>#VALUE!</v>
      </c>
      <c r="B34" s="1"/>
      <c r="C34" s="1"/>
      <c r="D34" s="1"/>
      <c r="F34" s="1" t="str" cm="1">
        <f t="array" ref="F34">_xlfn._xlws.FILTER(Starterliste!A:A,(Starterliste!D:D="S")*(Starterliste!E:E="M"))</f>
        <v>Linde Mario</v>
      </c>
      <c r="G34" s="1"/>
      <c r="H34" s="1"/>
      <c r="I34" s="1"/>
    </row>
    <row r="35" spans="1:9" x14ac:dyDescent="0.25">
      <c r="A35" s="1" t="e" cm="1" vm="1">
        <f t="array" ref="A35">_xlfn._xlws.FILTER(Starterliste!A:A,(Starterliste!D:D="S")*(Starterliste!E:E="D"))</f>
        <v>#VALUE!</v>
      </c>
      <c r="B35" s="1"/>
      <c r="C35" s="1"/>
      <c r="D35" s="1"/>
      <c r="F35" s="1" t="str" cm="1">
        <f t="array" ref="F35">_xlfn._xlws.FILTER(Starterliste!A:A,(Starterliste!D:D="S")*(Starterliste!E:E="M"))</f>
        <v>Linde Mario</v>
      </c>
      <c r="G35" s="1"/>
      <c r="H35" s="1"/>
      <c r="I35" s="1"/>
    </row>
    <row r="36" spans="1:9" x14ac:dyDescent="0.25">
      <c r="A36" s="1" t="e" cm="1" vm="1">
        <f t="array" ref="A36">_xlfn._xlws.FILTER(Starterliste!A:A,(Starterliste!D:D="S")*(Starterliste!E:E="D"))</f>
        <v>#VALUE!</v>
      </c>
      <c r="B36" s="1"/>
      <c r="C36" s="1"/>
      <c r="D36" s="1"/>
      <c r="F36" s="1" t="str" cm="1">
        <f t="array" ref="F36">_xlfn._xlws.FILTER(Starterliste!A:A,(Starterliste!D:D="S")*(Starterliste!E:E="M"))</f>
        <v>Linde Mario</v>
      </c>
      <c r="G36" s="1"/>
      <c r="H36" s="1"/>
      <c r="I36" s="1"/>
    </row>
    <row r="37" spans="1:9" x14ac:dyDescent="0.25">
      <c r="A37" s="1" t="e" cm="1" vm="1">
        <f t="array" ref="A37">_xlfn._xlws.FILTER(Starterliste!A:A,(Starterliste!D:D="S")*(Starterliste!E:E="D"))</f>
        <v>#VALUE!</v>
      </c>
      <c r="B37" s="1"/>
      <c r="C37" s="1"/>
      <c r="D37" s="1"/>
      <c r="F37" s="1" t="str" cm="1">
        <f t="array" ref="F37">_xlfn._xlws.FILTER(Starterliste!A:A,(Starterliste!D:D="S")*(Starterliste!E:E="M"))</f>
        <v>Linde Mario</v>
      </c>
      <c r="G37" s="1"/>
      <c r="H37" s="1"/>
      <c r="I37" s="1"/>
    </row>
    <row r="38" spans="1:9" x14ac:dyDescent="0.25">
      <c r="A38" s="1" t="e" cm="1" vm="1">
        <f t="array" ref="A38">_xlfn._xlws.FILTER(Starterliste!A:A,(Starterliste!D:D="S")*(Starterliste!E:E="D"))</f>
        <v>#VALUE!</v>
      </c>
      <c r="B38" s="1"/>
      <c r="C38" s="1"/>
      <c r="D38" s="1"/>
      <c r="F38" s="1" t="str" cm="1">
        <f t="array" ref="F38">_xlfn._xlws.FILTER(Starterliste!A:A,(Starterliste!D:D="S")*(Starterliste!E:E="M"))</f>
        <v>Linde Mario</v>
      </c>
      <c r="G38" s="1"/>
      <c r="H38" s="1"/>
      <c r="I38" s="1"/>
    </row>
    <row r="39" spans="1:9" x14ac:dyDescent="0.25">
      <c r="A39" s="1" t="e" cm="1" vm="1">
        <f t="array" ref="A39">_xlfn._xlws.FILTER(Starterliste!A:A,(Starterliste!D:D="S")*(Starterliste!E:E="D"))</f>
        <v>#VALUE!</v>
      </c>
      <c r="B39" s="1"/>
      <c r="C39" s="1"/>
      <c r="D39" s="1"/>
      <c r="F39" s="1" t="str" cm="1">
        <f t="array" ref="F39">_xlfn._xlws.FILTER(Starterliste!A:A,(Starterliste!D:D="S")*(Starterliste!E:E="M"))</f>
        <v>Linde Mario</v>
      </c>
      <c r="G39" s="1"/>
      <c r="H39" s="1"/>
      <c r="I39" s="1"/>
    </row>
    <row r="40" spans="1:9" x14ac:dyDescent="0.25">
      <c r="A40" s="1" t="e" cm="1" vm="1">
        <f t="array" ref="A40">_xlfn._xlws.FILTER(Starterliste!A:A,(Starterliste!D:D="S")*(Starterliste!E:E="D"))</f>
        <v>#VALUE!</v>
      </c>
      <c r="B40" s="1"/>
      <c r="C40" s="1"/>
      <c r="D40" s="1"/>
      <c r="F40" s="1" t="str" cm="1">
        <f t="array" ref="F40">_xlfn._xlws.FILTER(Starterliste!A:A,(Starterliste!D:D="S")*(Starterliste!E:E="M"))</f>
        <v>Linde Mario</v>
      </c>
      <c r="G40" s="1"/>
      <c r="H40" s="1"/>
      <c r="I40" s="1"/>
    </row>
    <row r="41" spans="1:9" x14ac:dyDescent="0.25">
      <c r="A41" s="1" t="e" cm="1" vm="1">
        <f t="array" ref="A41">_xlfn._xlws.FILTER(Starterliste!A:A,(Starterliste!D:D="S")*(Starterliste!E:E="D"))</f>
        <v>#VALUE!</v>
      </c>
      <c r="B41" s="1"/>
      <c r="C41" s="1"/>
      <c r="D41" s="1"/>
      <c r="F41" s="1" t="str" cm="1">
        <f t="array" ref="F41">_xlfn._xlws.FILTER(Starterliste!A:A,(Starterliste!D:D="S")*(Starterliste!E:E="M"))</f>
        <v>Linde Mario</v>
      </c>
      <c r="G41" s="1"/>
      <c r="H41" s="1"/>
      <c r="I41" s="1"/>
    </row>
    <row r="42" spans="1:9" x14ac:dyDescent="0.25">
      <c r="A42" s="1" t="e" cm="1" vm="1">
        <f t="array" ref="A42">_xlfn._xlws.FILTER(Starterliste!A:A,(Starterliste!D:D="S")*(Starterliste!E:E="D"))</f>
        <v>#VALUE!</v>
      </c>
      <c r="B42" s="1"/>
      <c r="C42" s="1"/>
      <c r="D42" s="1"/>
      <c r="F42" s="1" t="str" cm="1">
        <f t="array" ref="F42">_xlfn._xlws.FILTER(Starterliste!A:A,(Starterliste!D:D="S")*(Starterliste!E:E="M"))</f>
        <v>Linde Mario</v>
      </c>
      <c r="G42" s="1"/>
      <c r="H42" s="1"/>
      <c r="I42" s="1"/>
    </row>
    <row r="43" spans="1:9" x14ac:dyDescent="0.25">
      <c r="A43" s="1" t="e" cm="1" vm="1">
        <f t="array" ref="A43">_xlfn._xlws.FILTER(Starterliste!A:A,(Starterliste!D:D="S")*(Starterliste!E:E="D"))</f>
        <v>#VALUE!</v>
      </c>
      <c r="B43" s="1"/>
      <c r="C43" s="1"/>
      <c r="D43" s="1"/>
      <c r="F43" s="1" t="str" cm="1">
        <f t="array" ref="F43">_xlfn._xlws.FILTER(Starterliste!A:A,(Starterliste!D:D="S")*(Starterliste!E:E="M"))</f>
        <v>Linde Mario</v>
      </c>
      <c r="G43" s="1"/>
      <c r="H43" s="1"/>
      <c r="I43" s="1"/>
    </row>
    <row r="44" spans="1:9" x14ac:dyDescent="0.25">
      <c r="A44" s="1" t="e" cm="1" vm="1">
        <f t="array" ref="A44">_xlfn._xlws.FILTER(Starterliste!A:A,(Starterliste!D:D="S")*(Starterliste!E:E="D"))</f>
        <v>#VALUE!</v>
      </c>
      <c r="B44" s="1"/>
      <c r="C44" s="1"/>
      <c r="D44" s="1"/>
      <c r="F44" s="1" t="str" cm="1">
        <f t="array" ref="F44">_xlfn._xlws.FILTER(Starterliste!A:A,(Starterliste!D:D="S")*(Starterliste!E:E="M"))</f>
        <v>Linde Mario</v>
      </c>
      <c r="G44" s="1"/>
      <c r="H44" s="1"/>
      <c r="I44" s="1"/>
    </row>
    <row r="45" spans="1:9" x14ac:dyDescent="0.25">
      <c r="A45" s="1" t="e" cm="1" vm="1">
        <f t="array" ref="A45">_xlfn._xlws.FILTER(Starterliste!A:A,(Starterliste!D:D="S")*(Starterliste!E:E="D"))</f>
        <v>#VALUE!</v>
      </c>
      <c r="B45" s="1"/>
      <c r="C45" s="1"/>
      <c r="D45" s="1"/>
      <c r="F45" s="1" t="str" cm="1">
        <f t="array" ref="F45">_xlfn._xlws.FILTER(Starterliste!A:A,(Starterliste!D:D="S")*(Starterliste!E:E="M"))</f>
        <v>Linde Mario</v>
      </c>
      <c r="G45" s="1"/>
      <c r="H45" s="1"/>
      <c r="I45" s="1"/>
    </row>
    <row r="46" spans="1:9" x14ac:dyDescent="0.25">
      <c r="A46" s="1" t="e" cm="1" vm="1">
        <f t="array" ref="A46">_xlfn._xlws.FILTER(Starterliste!A:A,(Starterliste!D:D="S")*(Starterliste!E:E="D"))</f>
        <v>#VALUE!</v>
      </c>
      <c r="B46" s="1"/>
      <c r="C46" s="1"/>
      <c r="D46" s="1"/>
      <c r="F46" s="1" t="str" cm="1">
        <f t="array" ref="F46">_xlfn._xlws.FILTER(Starterliste!A:A,(Starterliste!D:D="S")*(Starterliste!E:E="M"))</f>
        <v>Linde Mario</v>
      </c>
      <c r="G46" s="1"/>
      <c r="H46" s="1"/>
      <c r="I46" s="1"/>
    </row>
    <row r="47" spans="1:9" x14ac:dyDescent="0.25">
      <c r="A47" s="1" t="e" cm="1" vm="1">
        <f t="array" ref="A47">_xlfn._xlws.FILTER(Starterliste!A:A,(Starterliste!D:D="S")*(Starterliste!E:E="D"))</f>
        <v>#VALUE!</v>
      </c>
      <c r="B47" s="1"/>
      <c r="C47" s="1"/>
      <c r="D47" s="1"/>
      <c r="F47" s="1" t="str" cm="1">
        <f t="array" ref="F47">_xlfn._xlws.FILTER(Starterliste!A:A,(Starterliste!D:D="S")*(Starterliste!E:E="M"))</f>
        <v>Linde Mario</v>
      </c>
      <c r="G47" s="1"/>
      <c r="H47" s="1"/>
      <c r="I47" s="1"/>
    </row>
    <row r="48" spans="1:9" x14ac:dyDescent="0.25">
      <c r="A48" s="1" t="e" cm="1" vm="1">
        <f t="array" ref="A48">_xlfn._xlws.FILTER(Starterliste!A:A,(Starterliste!D:D="S")*(Starterliste!E:E="D"))</f>
        <v>#VALUE!</v>
      </c>
      <c r="B48" s="1"/>
      <c r="C48" s="1"/>
      <c r="D48" s="1"/>
      <c r="F48" s="1" t="str" cm="1">
        <f t="array" ref="F48">_xlfn._xlws.FILTER(Starterliste!A:A,(Starterliste!D:D="S")*(Starterliste!E:E="M"))</f>
        <v>Linde Mario</v>
      </c>
      <c r="G48" s="1"/>
      <c r="H48" s="1"/>
      <c r="I48" s="1"/>
    </row>
    <row r="49" spans="1:9" x14ac:dyDescent="0.25">
      <c r="A49" s="1" t="e" cm="1" vm="1">
        <f t="array" ref="A49">_xlfn._xlws.FILTER(Starterliste!A:A,(Starterliste!D:D="S")*(Starterliste!E:E="D"))</f>
        <v>#VALUE!</v>
      </c>
      <c r="B49" s="1"/>
      <c r="C49" s="1"/>
      <c r="D49" s="1"/>
      <c r="F49" s="1" t="str" cm="1">
        <f t="array" ref="F49">_xlfn._xlws.FILTER(Starterliste!A:A,(Starterliste!D:D="S")*(Starterliste!E:E="M"))</f>
        <v>Linde Mario</v>
      </c>
      <c r="G49" s="1"/>
      <c r="H49" s="1"/>
      <c r="I49" s="1"/>
    </row>
    <row r="50" spans="1:9" x14ac:dyDescent="0.25">
      <c r="A50" s="1" t="e" cm="1" vm="1">
        <f t="array" ref="A50">_xlfn._xlws.FILTER(Starterliste!A:A,(Starterliste!D:D="S")*(Starterliste!E:E="D"))</f>
        <v>#VALUE!</v>
      </c>
      <c r="B50" s="1"/>
      <c r="C50" s="1"/>
      <c r="D50" s="1"/>
      <c r="F50" s="1" t="str" cm="1">
        <f t="array" ref="F50">_xlfn._xlws.FILTER(Starterliste!A:A,(Starterliste!D:D="S")*(Starterliste!E:E="M"))</f>
        <v>Linde Mario</v>
      </c>
      <c r="G50" s="1"/>
      <c r="H50" s="1"/>
      <c r="I50" s="1"/>
    </row>
    <row r="51" spans="1:9" x14ac:dyDescent="0.25">
      <c r="A51" s="1" t="e" cm="1" vm="1">
        <f t="array" ref="A51">_xlfn._xlws.FILTER(Starterliste!A:A,(Starterliste!D:D="S")*(Starterliste!E:E="D"))</f>
        <v>#VALUE!</v>
      </c>
      <c r="B51" s="1"/>
      <c r="C51" s="1"/>
      <c r="D51" s="1"/>
      <c r="F51" s="1" t="str" cm="1">
        <f t="array" ref="F51">_xlfn._xlws.FILTER(Starterliste!A:A,(Starterliste!D:D="S")*(Starterliste!E:E="M"))</f>
        <v>Linde Mario</v>
      </c>
      <c r="G51" s="1"/>
      <c r="H51" s="1"/>
      <c r="I51" s="1"/>
    </row>
    <row r="52" spans="1:9" x14ac:dyDescent="0.25">
      <c r="A52" s="1" t="e" cm="1" vm="1">
        <f t="array" ref="A52">_xlfn._xlws.FILTER(Starterliste!A:A,(Starterliste!D:D="S")*(Starterliste!E:E="D"))</f>
        <v>#VALUE!</v>
      </c>
      <c r="B52" s="1"/>
      <c r="C52" s="1"/>
      <c r="D52" s="1"/>
      <c r="F52" s="1" t="str" cm="1">
        <f t="array" ref="F52">_xlfn._xlws.FILTER(Starterliste!A:A,(Starterliste!D:D="S")*(Starterliste!E:E="M"))</f>
        <v>Linde Mario</v>
      </c>
      <c r="G52" s="1"/>
      <c r="H52" s="1"/>
      <c r="I52" s="1"/>
    </row>
    <row r="53" spans="1:9" x14ac:dyDescent="0.25">
      <c r="A53" s="1" t="e" cm="1" vm="1">
        <f t="array" ref="A53">_xlfn._xlws.FILTER(Starterliste!A:A,(Starterliste!D:D="S")*(Starterliste!E:E="D"))</f>
        <v>#VALUE!</v>
      </c>
      <c r="B53" s="1"/>
      <c r="C53" s="1"/>
      <c r="D53" s="1"/>
      <c r="F53" s="1" t="str" cm="1">
        <f t="array" ref="F53">_xlfn._xlws.FILTER(Starterliste!A:A,(Starterliste!D:D="S")*(Starterliste!E:E="M"))</f>
        <v>Linde Mario</v>
      </c>
      <c r="G53" s="1"/>
      <c r="H53" s="1"/>
      <c r="I53" s="1"/>
    </row>
    <row r="54" spans="1:9" x14ac:dyDescent="0.25">
      <c r="A54" s="1" t="e" cm="1" vm="1">
        <f t="array" ref="A54">_xlfn._xlws.FILTER(Starterliste!A:A,(Starterliste!D:D="S")*(Starterliste!E:E="D"))</f>
        <v>#VALUE!</v>
      </c>
      <c r="B54" s="1"/>
      <c r="C54" s="1"/>
      <c r="D54" s="1"/>
      <c r="F54" s="1" t="str" cm="1">
        <f t="array" ref="F54">_xlfn._xlws.FILTER(Starterliste!A:A,(Starterliste!D:D="S")*(Starterliste!E:E="M"))</f>
        <v>Linde Mario</v>
      </c>
      <c r="G54" s="1"/>
      <c r="H54" s="1"/>
      <c r="I54" s="1"/>
    </row>
    <row r="55" spans="1:9" x14ac:dyDescent="0.25">
      <c r="A55" s="1" t="e" cm="1" vm="1">
        <f t="array" ref="A55">_xlfn._xlws.FILTER(Starterliste!A:A,(Starterliste!D:D="S")*(Starterliste!E:E="D"))</f>
        <v>#VALUE!</v>
      </c>
      <c r="B55" s="1"/>
      <c r="C55" s="1"/>
      <c r="D55" s="1"/>
      <c r="F55" s="1" t="str" cm="1">
        <f t="array" ref="F55">_xlfn._xlws.FILTER(Starterliste!A:A,(Starterliste!D:D="S")*(Starterliste!E:E="M"))</f>
        <v>Linde Mario</v>
      </c>
      <c r="G55" s="1"/>
      <c r="H55" s="1"/>
      <c r="I55" s="1"/>
    </row>
    <row r="56" spans="1:9" x14ac:dyDescent="0.25">
      <c r="A56" s="1" t="e" cm="1" vm="1">
        <f t="array" ref="A56">_xlfn._xlws.FILTER(Starterliste!A:A,(Starterliste!D:D="S")*(Starterliste!E:E="D"))</f>
        <v>#VALUE!</v>
      </c>
      <c r="B56" s="1"/>
      <c r="C56" s="1"/>
      <c r="D56" s="1"/>
      <c r="F56" s="1" t="str" cm="1">
        <f t="array" ref="F56">_xlfn._xlws.FILTER(Starterliste!A:A,(Starterliste!D:D="S")*(Starterliste!E:E="M"))</f>
        <v>Linde Mario</v>
      </c>
      <c r="G56" s="1"/>
      <c r="H56" s="1"/>
      <c r="I56" s="1"/>
    </row>
    <row r="57" spans="1:9" x14ac:dyDescent="0.25">
      <c r="A57" s="1" t="e" cm="1" vm="1">
        <f t="array" ref="A57">_xlfn._xlws.FILTER(Starterliste!A:A,(Starterliste!D:D="S")*(Starterliste!E:E="D"))</f>
        <v>#VALUE!</v>
      </c>
      <c r="B57" s="1"/>
      <c r="C57" s="1"/>
      <c r="D57" s="1"/>
      <c r="F57" s="1" t="str" cm="1">
        <f t="array" ref="F57">_xlfn._xlws.FILTER(Starterliste!A:A,(Starterliste!D:D="S")*(Starterliste!E:E="M"))</f>
        <v>Linde Mario</v>
      </c>
      <c r="G57" s="1"/>
      <c r="H57" s="1"/>
      <c r="I57" s="1"/>
    </row>
    <row r="58" spans="1:9" x14ac:dyDescent="0.25">
      <c r="A58" s="1" t="e" cm="1" vm="1">
        <f t="array" ref="A58">_xlfn._xlws.FILTER(Starterliste!A:A,(Starterliste!D:D="S")*(Starterliste!E:E="D"))</f>
        <v>#VALUE!</v>
      </c>
      <c r="B58" s="1"/>
      <c r="C58" s="1"/>
      <c r="D58" s="1"/>
      <c r="F58" s="1" t="str" cm="1">
        <f t="array" ref="F58">_xlfn._xlws.FILTER(Starterliste!A:A,(Starterliste!D:D="S")*(Starterliste!E:E="M"))</f>
        <v>Linde Mario</v>
      </c>
      <c r="G58" s="1"/>
      <c r="H58" s="1"/>
      <c r="I58" s="1"/>
    </row>
    <row r="59" spans="1:9" x14ac:dyDescent="0.25">
      <c r="A59" s="1" t="e" cm="1" vm="1">
        <f t="array" ref="A59">_xlfn._xlws.FILTER(Starterliste!A:A,(Starterliste!D:D="S")*(Starterliste!E:E="D"))</f>
        <v>#VALUE!</v>
      </c>
      <c r="B59" s="1"/>
      <c r="C59" s="1"/>
      <c r="D59" s="1"/>
      <c r="F59" s="1" t="str" cm="1">
        <f t="array" ref="F59">_xlfn._xlws.FILTER(Starterliste!A:A,(Starterliste!D:D="S")*(Starterliste!E:E="M"))</f>
        <v>Linde Mario</v>
      </c>
      <c r="G59" s="1"/>
      <c r="H59" s="1"/>
      <c r="I59" s="1"/>
    </row>
    <row r="60" spans="1:9" x14ac:dyDescent="0.25">
      <c r="A60" s="1" t="e" cm="1" vm="1">
        <f t="array" ref="A60">_xlfn._xlws.FILTER(Starterliste!A:A,(Starterliste!D:D="S")*(Starterliste!E:E="D"))</f>
        <v>#VALUE!</v>
      </c>
      <c r="B60" s="1"/>
      <c r="C60" s="1"/>
      <c r="D60" s="1"/>
      <c r="F60" s="1" t="str" cm="1">
        <f t="array" ref="F60">_xlfn._xlws.FILTER(Starterliste!A:A,(Starterliste!D:D="S")*(Starterliste!E:E="M"))</f>
        <v>Linde Mario</v>
      </c>
      <c r="G60" s="1"/>
      <c r="H60" s="1"/>
      <c r="I60" s="1"/>
    </row>
    <row r="61" spans="1:9" x14ac:dyDescent="0.25">
      <c r="A61" s="1" t="e" cm="1" vm="1">
        <f t="array" ref="A61">_xlfn._xlws.FILTER(Starterliste!A:A,(Starterliste!D:D="S")*(Starterliste!E:E="D"))</f>
        <v>#VALUE!</v>
      </c>
      <c r="B61" s="1"/>
      <c r="C61" s="1"/>
      <c r="D61" s="1"/>
      <c r="F61" s="1" t="str" cm="1">
        <f t="array" ref="F61">_xlfn._xlws.FILTER(Starterliste!A:A,(Starterliste!D:D="S")*(Starterliste!E:E="M"))</f>
        <v>Linde Mario</v>
      </c>
      <c r="G61" s="1"/>
      <c r="H61" s="1"/>
      <c r="I61" s="1"/>
    </row>
    <row r="62" spans="1:9" x14ac:dyDescent="0.25">
      <c r="A62" s="1" t="e" cm="1" vm="1">
        <f t="array" ref="A62">_xlfn._xlws.FILTER(Starterliste!A:A,(Starterliste!D:D="S")*(Starterliste!E:E="D"))</f>
        <v>#VALUE!</v>
      </c>
      <c r="B62" s="1"/>
      <c r="C62" s="1"/>
      <c r="D62" s="1"/>
      <c r="F62" s="1" t="str" cm="1">
        <f t="array" ref="F62">_xlfn._xlws.FILTER(Starterliste!A:A,(Starterliste!D:D="S")*(Starterliste!E:E="M"))</f>
        <v>Linde Mario</v>
      </c>
      <c r="G62" s="1"/>
      <c r="H62" s="1"/>
      <c r="I62" s="1"/>
    </row>
    <row r="63" spans="1:9" x14ac:dyDescent="0.25">
      <c r="A63" s="1" t="e" cm="1" vm="1">
        <f t="array" ref="A63">_xlfn._xlws.FILTER(Starterliste!A:A,(Starterliste!D:D="S")*(Starterliste!E:E="D"))</f>
        <v>#VALUE!</v>
      </c>
      <c r="B63" s="1"/>
      <c r="C63" s="1"/>
      <c r="D63" s="1"/>
      <c r="F63" s="1" t="str" cm="1">
        <f t="array" ref="F63">_xlfn._xlws.FILTER(Starterliste!A:A,(Starterliste!D:D="S")*(Starterliste!E:E="M"))</f>
        <v>Linde Mario</v>
      </c>
      <c r="G63" s="1"/>
      <c r="H63" s="1"/>
      <c r="I63" s="1"/>
    </row>
    <row r="64" spans="1:9" x14ac:dyDescent="0.25">
      <c r="A64" s="1" t="e" cm="1" vm="1">
        <f t="array" ref="A64">_xlfn._xlws.FILTER(Starterliste!A:A,(Starterliste!D:D="S")*(Starterliste!E:E="D"))</f>
        <v>#VALUE!</v>
      </c>
      <c r="B64" s="1"/>
      <c r="C64" s="1"/>
      <c r="D64" s="1"/>
      <c r="F64" s="1" t="str" cm="1">
        <f t="array" ref="F64">_xlfn._xlws.FILTER(Starterliste!A:A,(Starterliste!D:D="S")*(Starterliste!E:E="M"))</f>
        <v>Linde Mario</v>
      </c>
      <c r="G64" s="1"/>
      <c r="H64" s="1"/>
      <c r="I64" s="1"/>
    </row>
    <row r="65" spans="1:9" x14ac:dyDescent="0.25">
      <c r="A65" s="1" t="e" cm="1" vm="1">
        <f t="array" ref="A65">_xlfn._xlws.FILTER(Starterliste!A:A,(Starterliste!D:D="S")*(Starterliste!E:E="D"))</f>
        <v>#VALUE!</v>
      </c>
      <c r="B65" s="1"/>
      <c r="C65" s="1"/>
      <c r="D65" s="1"/>
      <c r="F65" s="1" t="str" cm="1">
        <f t="array" ref="F65">_xlfn._xlws.FILTER(Starterliste!A:A,(Starterliste!D:D="S")*(Starterliste!E:E="M"))</f>
        <v>Linde Mario</v>
      </c>
      <c r="G65" s="1"/>
      <c r="H65" s="1"/>
      <c r="I65" s="1"/>
    </row>
    <row r="66" spans="1:9" x14ac:dyDescent="0.25">
      <c r="A66" s="1" t="e" cm="1" vm="1">
        <f t="array" ref="A66">_xlfn._xlws.FILTER(Starterliste!A:A,(Starterliste!D:D="S")*(Starterliste!E:E="D"))</f>
        <v>#VALUE!</v>
      </c>
      <c r="B66" s="1"/>
      <c r="C66" s="1"/>
      <c r="D66" s="1"/>
      <c r="F66" s="1" t="str" cm="1">
        <f t="array" ref="F66">_xlfn._xlws.FILTER(Starterliste!A:A,(Starterliste!D:D="S")*(Starterliste!E:E="M"))</f>
        <v>Linde Mario</v>
      </c>
      <c r="G66" s="1"/>
      <c r="H66" s="1"/>
      <c r="I66" s="1"/>
    </row>
    <row r="67" spans="1:9" x14ac:dyDescent="0.25">
      <c r="A67" s="1" t="e" cm="1" vm="1">
        <f t="array" ref="A67">_xlfn._xlws.FILTER(Starterliste!A:A,(Starterliste!D:D="S")*(Starterliste!E:E="D"))</f>
        <v>#VALUE!</v>
      </c>
      <c r="B67" s="1"/>
      <c r="C67" s="1"/>
      <c r="D67" s="1"/>
      <c r="F67" s="1" t="str" cm="1">
        <f t="array" ref="F67">_xlfn._xlws.FILTER(Starterliste!A:A,(Starterliste!D:D="S")*(Starterliste!E:E="M"))</f>
        <v>Linde Mario</v>
      </c>
      <c r="G67" s="1"/>
      <c r="H67" s="1"/>
      <c r="I67" s="1"/>
    </row>
    <row r="68" spans="1:9" x14ac:dyDescent="0.25">
      <c r="A68" s="1" t="e" cm="1" vm="1">
        <f t="array" ref="A68">_xlfn._xlws.FILTER(Starterliste!A:A,(Starterliste!D:D="S")*(Starterliste!E:E="D"))</f>
        <v>#VALUE!</v>
      </c>
      <c r="B68" s="1"/>
      <c r="C68" s="1"/>
      <c r="D68" s="1"/>
      <c r="F68" s="1" t="str" cm="1">
        <f t="array" ref="F68">_xlfn._xlws.FILTER(Starterliste!A:A,(Starterliste!D:D="S")*(Starterliste!E:E="M"))</f>
        <v>Linde Mario</v>
      </c>
      <c r="G68" s="1"/>
      <c r="H68" s="1"/>
      <c r="I68" s="1"/>
    </row>
    <row r="69" spans="1:9" x14ac:dyDescent="0.25">
      <c r="A69" s="1" t="e" cm="1" vm="1">
        <f t="array" ref="A69">_xlfn._xlws.FILTER(Starterliste!A:A,(Starterliste!D:D="S")*(Starterliste!E:E="D"))</f>
        <v>#VALUE!</v>
      </c>
      <c r="B69" s="1"/>
      <c r="C69" s="1"/>
      <c r="D69" s="1"/>
      <c r="F69" s="1" t="str" cm="1">
        <f t="array" ref="F69">_xlfn._xlws.FILTER(Starterliste!A:A,(Starterliste!D:D="S")*(Starterliste!E:E="M"))</f>
        <v>Linde Mario</v>
      </c>
      <c r="G69" s="1"/>
      <c r="H69" s="1"/>
      <c r="I69" s="1"/>
    </row>
    <row r="70" spans="1:9" x14ac:dyDescent="0.25">
      <c r="A70" s="1" t="e" cm="1" vm="1">
        <f t="array" ref="A70">_xlfn._xlws.FILTER(Starterliste!A:A,(Starterliste!D:D="S")*(Starterliste!E:E="D"))</f>
        <v>#VALUE!</v>
      </c>
      <c r="B70" s="1"/>
      <c r="C70" s="1"/>
      <c r="D70" s="1"/>
      <c r="F70" s="1" t="str" cm="1">
        <f t="array" ref="F70">_xlfn._xlws.FILTER(Starterliste!A:A,(Starterliste!D:D="S")*(Starterliste!E:E="M"))</f>
        <v>Linde Mario</v>
      </c>
      <c r="G70" s="1"/>
      <c r="H70" s="1"/>
      <c r="I70" s="1"/>
    </row>
    <row r="71" spans="1:9" x14ac:dyDescent="0.25">
      <c r="A71" s="1" t="e" cm="1" vm="1">
        <f t="array" ref="A71">_xlfn._xlws.FILTER(Starterliste!A:A,(Starterliste!D:D="S")*(Starterliste!E:E="D"))</f>
        <v>#VALUE!</v>
      </c>
      <c r="B71" s="1"/>
      <c r="C71" s="1"/>
      <c r="D71" s="1"/>
      <c r="F71" s="1" t="str" cm="1">
        <f t="array" ref="F71">_xlfn._xlws.FILTER(Starterliste!A:A,(Starterliste!D:D="S")*(Starterliste!E:E="M"))</f>
        <v>Linde Mario</v>
      </c>
      <c r="G71" s="1"/>
      <c r="H71" s="1"/>
      <c r="I71" s="1"/>
    </row>
    <row r="72" spans="1:9" x14ac:dyDescent="0.25">
      <c r="A72" s="1" t="e" cm="1" vm="1">
        <f t="array" ref="A72">_xlfn._xlws.FILTER(Starterliste!A:A,(Starterliste!D:D="S")*(Starterliste!E:E="D"))</f>
        <v>#VALUE!</v>
      </c>
      <c r="B72" s="1"/>
      <c r="C72" s="1"/>
      <c r="D72" s="1"/>
      <c r="F72" s="1" t="str" cm="1">
        <f t="array" ref="F72">_xlfn._xlws.FILTER(Starterliste!A:A,(Starterliste!D:D="S")*(Starterliste!E:E="M"))</f>
        <v>Linde Mario</v>
      </c>
      <c r="G72" s="1"/>
      <c r="H72" s="1"/>
      <c r="I72" s="1"/>
    </row>
    <row r="73" spans="1:9" x14ac:dyDescent="0.25">
      <c r="A73" s="1" t="e" cm="1" vm="1">
        <f t="array" ref="A73">_xlfn._xlws.FILTER(Starterliste!A:A,(Starterliste!D:D="S")*(Starterliste!E:E="D"))</f>
        <v>#VALUE!</v>
      </c>
      <c r="B73" s="1"/>
      <c r="C73" s="1"/>
      <c r="D73" s="1"/>
      <c r="F73" s="1" t="str" cm="1">
        <f t="array" ref="F73">_xlfn._xlws.FILTER(Starterliste!A:A,(Starterliste!D:D="S")*(Starterliste!E:E="M"))</f>
        <v>Linde Mario</v>
      </c>
      <c r="G73" s="1"/>
      <c r="H73" s="1"/>
      <c r="I73" s="1"/>
    </row>
    <row r="74" spans="1:9" x14ac:dyDescent="0.25">
      <c r="A74" s="1" t="e" cm="1" vm="1">
        <f t="array" ref="A74">_xlfn._xlws.FILTER(Starterliste!A:A,(Starterliste!D:D="S")*(Starterliste!E:E="D"))</f>
        <v>#VALUE!</v>
      </c>
      <c r="B74" s="1"/>
      <c r="C74" s="1"/>
      <c r="D74" s="1"/>
      <c r="F74" s="1" t="str" cm="1">
        <f t="array" ref="F74">_xlfn._xlws.FILTER(Starterliste!A:A,(Starterliste!D:D="S")*(Starterliste!E:E="M"))</f>
        <v>Linde Mario</v>
      </c>
      <c r="G74" s="1"/>
      <c r="H74" s="1"/>
      <c r="I74" s="1"/>
    </row>
    <row r="75" spans="1:9" x14ac:dyDescent="0.25">
      <c r="A75" s="1" t="e" cm="1" vm="1">
        <f t="array" ref="A75">_xlfn._xlws.FILTER(Starterliste!A:A,(Starterliste!D:D="S")*(Starterliste!E:E="D"))</f>
        <v>#VALUE!</v>
      </c>
      <c r="B75" s="1"/>
      <c r="C75" s="1"/>
      <c r="D75" s="1"/>
      <c r="F75" s="1" t="str" cm="1">
        <f t="array" ref="F75">_xlfn._xlws.FILTER(Starterliste!A:A,(Starterliste!D:D="S")*(Starterliste!E:E="M"))</f>
        <v>Linde Mario</v>
      </c>
      <c r="G75" s="1"/>
      <c r="H75" s="1"/>
      <c r="I75" s="1"/>
    </row>
    <row r="76" spans="1:9" x14ac:dyDescent="0.25">
      <c r="A76" s="1" t="e" cm="1" vm="1">
        <f t="array" ref="A76">_xlfn._xlws.FILTER(Starterliste!A:A,(Starterliste!D:D="S")*(Starterliste!E:E="D"))</f>
        <v>#VALUE!</v>
      </c>
      <c r="B76" s="1"/>
      <c r="C76" s="1"/>
      <c r="D76" s="1"/>
      <c r="F76" s="1" t="str" cm="1">
        <f t="array" ref="F76">_xlfn._xlws.FILTER(Starterliste!A:A,(Starterliste!D:D="S")*(Starterliste!E:E="M"))</f>
        <v>Linde Mario</v>
      </c>
      <c r="G76" s="1"/>
      <c r="H76" s="1"/>
      <c r="I76" s="1"/>
    </row>
    <row r="77" spans="1:9" x14ac:dyDescent="0.25">
      <c r="A77" s="1" t="e" cm="1" vm="1">
        <f t="array" ref="A77">_xlfn._xlws.FILTER(Starterliste!A:A,(Starterliste!D:D="S")*(Starterliste!E:E="D"))</f>
        <v>#VALUE!</v>
      </c>
      <c r="B77" s="1"/>
      <c r="C77" s="1"/>
      <c r="D77" s="1"/>
      <c r="F77" s="1" t="str" cm="1">
        <f t="array" ref="F77">_xlfn._xlws.FILTER(Starterliste!A:A,(Starterliste!D:D="S")*(Starterliste!E:E="M"))</f>
        <v>Linde Mario</v>
      </c>
      <c r="G77" s="1"/>
      <c r="H77" s="1"/>
      <c r="I77" s="1"/>
    </row>
    <row r="78" spans="1:9" x14ac:dyDescent="0.25">
      <c r="A78" s="1" t="e" cm="1" vm="1">
        <f t="array" ref="A78">_xlfn._xlws.FILTER(Starterliste!A:A,(Starterliste!D:D="S")*(Starterliste!E:E="D"))</f>
        <v>#VALUE!</v>
      </c>
      <c r="B78" s="1"/>
      <c r="C78" s="1"/>
      <c r="D78" s="1"/>
      <c r="F78" s="1" t="str" cm="1">
        <f t="array" ref="F78">_xlfn._xlws.FILTER(Starterliste!A:A,(Starterliste!D:D="S")*(Starterliste!E:E="M"))</f>
        <v>Linde Mario</v>
      </c>
      <c r="G78" s="1"/>
      <c r="H78" s="1"/>
      <c r="I78" s="1"/>
    </row>
    <row r="79" spans="1:9" x14ac:dyDescent="0.25">
      <c r="A79" s="1" t="e" cm="1" vm="1">
        <f t="array" ref="A79">_xlfn._xlws.FILTER(Starterliste!A:A,(Starterliste!D:D="S")*(Starterliste!E:E="D"))</f>
        <v>#VALUE!</v>
      </c>
      <c r="B79" s="1"/>
      <c r="C79" s="1"/>
      <c r="D79" s="1"/>
      <c r="F79" s="1" t="str" cm="1">
        <f t="array" ref="F79">_xlfn._xlws.FILTER(Starterliste!A:A,(Starterliste!D:D="S")*(Starterliste!E:E="M"))</f>
        <v>Linde Mario</v>
      </c>
      <c r="G79" s="1"/>
      <c r="H79" s="1"/>
      <c r="I79" s="1"/>
    </row>
    <row r="80" spans="1:9" x14ac:dyDescent="0.25">
      <c r="A80" s="1" t="e" cm="1" vm="1">
        <f t="array" ref="A80">_xlfn._xlws.FILTER(Starterliste!A:A,(Starterliste!D:D="S")*(Starterliste!E:E="D"))</f>
        <v>#VALUE!</v>
      </c>
      <c r="B80" s="1"/>
      <c r="C80" s="1"/>
      <c r="D80" s="1"/>
      <c r="F80" s="1" t="str" cm="1">
        <f t="array" ref="F80">_xlfn._xlws.FILTER(Starterliste!A:A,(Starterliste!D:D="S")*(Starterliste!E:E="M"))</f>
        <v>Linde Mario</v>
      </c>
      <c r="G80" s="1"/>
      <c r="H80" s="1"/>
      <c r="I80" s="1"/>
    </row>
    <row r="81" spans="1:9" x14ac:dyDescent="0.25">
      <c r="A81" s="1" t="e" cm="1" vm="1">
        <f t="array" ref="A81">_xlfn._xlws.FILTER(Starterliste!A:A,(Starterliste!D:D="S")*(Starterliste!E:E="D"))</f>
        <v>#VALUE!</v>
      </c>
      <c r="B81" s="1"/>
      <c r="C81" s="1"/>
      <c r="D81" s="1"/>
      <c r="F81" s="1" t="str" cm="1">
        <f t="array" ref="F81">_xlfn._xlws.FILTER(Starterliste!A:A,(Starterliste!D:D="S")*(Starterliste!E:E="M"))</f>
        <v>Linde Mario</v>
      </c>
      <c r="G81" s="1"/>
      <c r="H81" s="1"/>
      <c r="I81" s="1"/>
    </row>
  </sheetData>
  <mergeCells count="2">
    <mergeCell ref="A1:D1"/>
    <mergeCell ref="F1:I1"/>
  </mergeCells>
  <pageMargins left="0.7" right="0.7" top="0.78740157499999996" bottom="0.78740157499999996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8ACC619-B264-41D4-B690-88B155BA055F}">
  <dimension ref="A1:I81"/>
  <sheetViews>
    <sheetView workbookViewId="0">
      <selection sqref="A1:D81"/>
    </sheetView>
  </sheetViews>
  <sheetFormatPr baseColWidth="10" defaultRowHeight="15" x14ac:dyDescent="0.25"/>
  <sheetData>
    <row r="1" spans="1:9" x14ac:dyDescent="0.25">
      <c r="A1" s="4" t="s">
        <v>6</v>
      </c>
      <c r="B1" s="4"/>
      <c r="C1" s="4"/>
      <c r="D1" s="4"/>
      <c r="F1" s="4" t="s">
        <v>7</v>
      </c>
      <c r="G1" s="4"/>
      <c r="H1" s="4"/>
      <c r="I1" s="4"/>
    </row>
    <row r="2" spans="1:9" x14ac:dyDescent="0.25">
      <c r="A2" s="1" t="s">
        <v>0</v>
      </c>
      <c r="B2" s="1" t="s">
        <v>3</v>
      </c>
      <c r="C2" s="1" t="s">
        <v>4</v>
      </c>
      <c r="D2" s="1" t="s">
        <v>5</v>
      </c>
      <c r="F2" s="1" t="s">
        <v>0</v>
      </c>
      <c r="G2" s="1" t="s">
        <v>3</v>
      </c>
      <c r="H2" s="1" t="s">
        <v>4</v>
      </c>
      <c r="I2" s="1" t="s">
        <v>5</v>
      </c>
    </row>
    <row r="3" spans="1:9" x14ac:dyDescent="0.25">
      <c r="A3" s="1" t="str" cm="1">
        <f t="array" ref="A3">_xlfn._xlws.FILTER(Starterliste!A:A,(Starterliste!D:D="J")*(Starterliste!E:E="D"))</f>
        <v>Linde Natalie</v>
      </c>
      <c r="B3" s="1"/>
      <c r="C3" s="1"/>
      <c r="D3" s="1"/>
      <c r="F3" s="1" t="e" cm="1" vm="1">
        <f t="array" ref="F3">_xlfn._xlws.FILTER(Starterliste!A:A,(Starterliste!D:D="J")*(Starterliste!E:E="M"))</f>
        <v>#VALUE!</v>
      </c>
      <c r="G3" s="1"/>
      <c r="H3" s="1"/>
      <c r="I3" s="1"/>
    </row>
    <row r="4" spans="1:9" x14ac:dyDescent="0.25">
      <c r="A4" s="1" t="str" cm="1">
        <f t="array" ref="A4">_xlfn._xlws.FILTER(Starterliste!A:A,(Starterliste!D:D="J")*(Starterliste!E:E="D"))</f>
        <v>Linde Natalie</v>
      </c>
      <c r="B4" s="1"/>
      <c r="C4" s="1"/>
      <c r="D4" s="1"/>
      <c r="F4" s="1" t="e" cm="1" vm="1">
        <f t="array" ref="F4">_xlfn._xlws.FILTER(Starterliste!A:A,(Starterliste!D:D="J")*(Starterliste!E:E="M"))</f>
        <v>#VALUE!</v>
      </c>
      <c r="G4" s="1"/>
      <c r="H4" s="1"/>
      <c r="I4" s="1"/>
    </row>
    <row r="5" spans="1:9" x14ac:dyDescent="0.25">
      <c r="A5" s="1" t="str" cm="1">
        <f t="array" ref="A5">_xlfn._xlws.FILTER(Starterliste!A:A,(Starterliste!D:D="J")*(Starterliste!E:E="D"))</f>
        <v>Linde Natalie</v>
      </c>
      <c r="B5" s="1"/>
      <c r="C5" s="1"/>
      <c r="D5" s="1"/>
      <c r="F5" s="1" t="e" cm="1" vm="1">
        <f t="array" ref="F5">_xlfn._xlws.FILTER(Starterliste!A:A,(Starterliste!D:D="J")*(Starterliste!E:E="M"))</f>
        <v>#VALUE!</v>
      </c>
      <c r="G5" s="1"/>
      <c r="H5" s="1"/>
      <c r="I5" s="1"/>
    </row>
    <row r="6" spans="1:9" x14ac:dyDescent="0.25">
      <c r="A6" s="1" t="str" cm="1">
        <f t="array" ref="A6">_xlfn._xlws.FILTER(Starterliste!A:A,(Starterliste!D:D="J")*(Starterliste!E:E="D"))</f>
        <v>Linde Natalie</v>
      </c>
      <c r="B6" s="1"/>
      <c r="C6" s="1"/>
      <c r="D6" s="1"/>
      <c r="F6" s="1" t="e" cm="1" vm="1">
        <f t="array" ref="F6">_xlfn._xlws.FILTER(Starterliste!A:A,(Starterliste!D:D="J")*(Starterliste!E:E="M"))</f>
        <v>#VALUE!</v>
      </c>
      <c r="G6" s="1"/>
      <c r="H6" s="1"/>
      <c r="I6" s="1"/>
    </row>
    <row r="7" spans="1:9" x14ac:dyDescent="0.25">
      <c r="A7" s="1" t="str" cm="1">
        <f t="array" ref="A7">_xlfn._xlws.FILTER(Starterliste!A:A,(Starterliste!D:D="J")*(Starterliste!E:E="D"))</f>
        <v>Linde Natalie</v>
      </c>
      <c r="B7" s="1"/>
      <c r="C7" s="1"/>
      <c r="D7" s="1"/>
      <c r="F7" s="1" t="e" cm="1" vm="1">
        <f t="array" ref="F7">_xlfn._xlws.FILTER(Starterliste!A:A,(Starterliste!D:D="J")*(Starterliste!E:E="M"))</f>
        <v>#VALUE!</v>
      </c>
      <c r="G7" s="1"/>
      <c r="H7" s="1"/>
      <c r="I7" s="1"/>
    </row>
    <row r="8" spans="1:9" x14ac:dyDescent="0.25">
      <c r="A8" s="1" t="str" cm="1">
        <f t="array" ref="A8">_xlfn._xlws.FILTER(Starterliste!A:A,(Starterliste!D:D="J")*(Starterliste!E:E="D"))</f>
        <v>Linde Natalie</v>
      </c>
      <c r="B8" s="1"/>
      <c r="C8" s="1"/>
      <c r="D8" s="1"/>
      <c r="F8" s="1" t="e" cm="1" vm="1">
        <f t="array" ref="F8">_xlfn._xlws.FILTER(Starterliste!A:A,(Starterliste!D:D="J")*(Starterliste!E:E="M"))</f>
        <v>#VALUE!</v>
      </c>
      <c r="G8" s="1"/>
      <c r="H8" s="1"/>
      <c r="I8" s="1"/>
    </row>
    <row r="9" spans="1:9" x14ac:dyDescent="0.25">
      <c r="A9" s="1" t="str" cm="1">
        <f t="array" ref="A9">_xlfn._xlws.FILTER(Starterliste!A:A,(Starterliste!D:D="J")*(Starterliste!E:E="D"))</f>
        <v>Linde Natalie</v>
      </c>
      <c r="B9" s="1"/>
      <c r="C9" s="1"/>
      <c r="D9" s="1"/>
      <c r="F9" s="1" t="e" cm="1" vm="1">
        <f t="array" ref="F9">_xlfn._xlws.FILTER(Starterliste!A:A,(Starterliste!D:D="J")*(Starterliste!E:E="M"))</f>
        <v>#VALUE!</v>
      </c>
      <c r="G9" s="1"/>
      <c r="H9" s="1"/>
      <c r="I9" s="1"/>
    </row>
    <row r="10" spans="1:9" x14ac:dyDescent="0.25">
      <c r="A10" s="1" t="str" cm="1">
        <f t="array" ref="A10">_xlfn._xlws.FILTER(Starterliste!A:A,(Starterliste!D:D="J")*(Starterliste!E:E="D"))</f>
        <v>Linde Natalie</v>
      </c>
      <c r="B10" s="1"/>
      <c r="C10" s="1"/>
      <c r="D10" s="1"/>
      <c r="F10" s="1" t="e" cm="1" vm="1">
        <f t="array" ref="F10">_xlfn._xlws.FILTER(Starterliste!A:A,(Starterliste!D:D="J")*(Starterliste!E:E="M"))</f>
        <v>#VALUE!</v>
      </c>
      <c r="G10" s="1"/>
      <c r="H10" s="1"/>
      <c r="I10" s="1"/>
    </row>
    <row r="11" spans="1:9" x14ac:dyDescent="0.25">
      <c r="A11" s="1" t="str" cm="1">
        <f t="array" ref="A11">_xlfn._xlws.FILTER(Starterliste!A:A,(Starterliste!D:D="J")*(Starterliste!E:E="D"))</f>
        <v>Linde Natalie</v>
      </c>
      <c r="B11" s="1"/>
      <c r="C11" s="1"/>
      <c r="D11" s="1"/>
      <c r="F11" s="1" t="e" cm="1" vm="1">
        <f t="array" ref="F11">_xlfn._xlws.FILTER(Starterliste!A:A,(Starterliste!D:D="J")*(Starterliste!E:E="M"))</f>
        <v>#VALUE!</v>
      </c>
      <c r="G11" s="1"/>
      <c r="H11" s="1"/>
      <c r="I11" s="1"/>
    </row>
    <row r="12" spans="1:9" x14ac:dyDescent="0.25">
      <c r="A12" s="1" t="str" cm="1">
        <f t="array" ref="A12">_xlfn._xlws.FILTER(Starterliste!A:A,(Starterliste!D:D="J")*(Starterliste!E:E="D"))</f>
        <v>Linde Natalie</v>
      </c>
      <c r="B12" s="1"/>
      <c r="C12" s="1"/>
      <c r="D12" s="1"/>
      <c r="F12" s="1" t="e" cm="1" vm="1">
        <f t="array" ref="F12">_xlfn._xlws.FILTER(Starterliste!A:A,(Starterliste!D:D="J")*(Starterliste!E:E="M"))</f>
        <v>#VALUE!</v>
      </c>
      <c r="G12" s="1"/>
      <c r="H12" s="1"/>
      <c r="I12" s="1"/>
    </row>
    <row r="13" spans="1:9" x14ac:dyDescent="0.25">
      <c r="A13" s="1" t="str" cm="1">
        <f t="array" ref="A13">_xlfn._xlws.FILTER(Starterliste!A:A,(Starterliste!D:D="J")*(Starterliste!E:E="D"))</f>
        <v>Linde Natalie</v>
      </c>
      <c r="B13" s="1"/>
      <c r="C13" s="1"/>
      <c r="D13" s="1"/>
      <c r="F13" s="1" t="e" cm="1" vm="1">
        <f t="array" ref="F13">_xlfn._xlws.FILTER(Starterliste!A:A,(Starterliste!D:D="J")*(Starterliste!E:E="M"))</f>
        <v>#VALUE!</v>
      </c>
      <c r="G13" s="1"/>
      <c r="H13" s="1"/>
      <c r="I13" s="1"/>
    </row>
    <row r="14" spans="1:9" x14ac:dyDescent="0.25">
      <c r="A14" s="1" t="str" cm="1">
        <f t="array" ref="A14">_xlfn._xlws.FILTER(Starterliste!A:A,(Starterliste!D:D="J")*(Starterliste!E:E="D"))</f>
        <v>Linde Natalie</v>
      </c>
      <c r="B14" s="1"/>
      <c r="C14" s="1"/>
      <c r="D14" s="1"/>
      <c r="F14" s="1" t="e" cm="1" vm="1">
        <f t="array" ref="F14">_xlfn._xlws.FILTER(Starterliste!A:A,(Starterliste!D:D="J")*(Starterliste!E:E="M"))</f>
        <v>#VALUE!</v>
      </c>
      <c r="G14" s="1"/>
      <c r="H14" s="1"/>
      <c r="I14" s="1"/>
    </row>
    <row r="15" spans="1:9" x14ac:dyDescent="0.25">
      <c r="A15" s="1" t="str" cm="1">
        <f t="array" ref="A15">_xlfn._xlws.FILTER(Starterliste!A:A,(Starterliste!D:D="J")*(Starterliste!E:E="D"))</f>
        <v>Linde Natalie</v>
      </c>
      <c r="B15" s="1"/>
      <c r="C15" s="1"/>
      <c r="D15" s="1"/>
      <c r="F15" s="1" t="e" cm="1" vm="1">
        <f t="array" ref="F15">_xlfn._xlws.FILTER(Starterliste!A:A,(Starterliste!D:D="J")*(Starterliste!E:E="M"))</f>
        <v>#VALUE!</v>
      </c>
      <c r="G15" s="1"/>
      <c r="H15" s="1"/>
      <c r="I15" s="1"/>
    </row>
    <row r="16" spans="1:9" x14ac:dyDescent="0.25">
      <c r="A16" s="1" t="str" cm="1">
        <f t="array" ref="A16">_xlfn._xlws.FILTER(Starterliste!A:A,(Starterliste!D:D="J")*(Starterliste!E:E="D"))</f>
        <v>Linde Natalie</v>
      </c>
      <c r="B16" s="1"/>
      <c r="C16" s="1"/>
      <c r="D16" s="1"/>
      <c r="F16" s="1" t="e" cm="1" vm="1">
        <f t="array" ref="F16">_xlfn._xlws.FILTER(Starterliste!A:A,(Starterliste!D:D="J")*(Starterliste!E:E="M"))</f>
        <v>#VALUE!</v>
      </c>
      <c r="G16" s="1"/>
      <c r="H16" s="1"/>
      <c r="I16" s="1"/>
    </row>
    <row r="17" spans="1:9" x14ac:dyDescent="0.25">
      <c r="A17" s="1" t="str" cm="1">
        <f t="array" ref="A17">_xlfn._xlws.FILTER(Starterliste!A:A,(Starterliste!D:D="J")*(Starterliste!E:E="D"))</f>
        <v>Linde Natalie</v>
      </c>
      <c r="B17" s="1"/>
      <c r="C17" s="1"/>
      <c r="D17" s="1"/>
      <c r="F17" s="1" t="e" cm="1" vm="1">
        <f t="array" ref="F17">_xlfn._xlws.FILTER(Starterliste!A:A,(Starterliste!D:D="J")*(Starterliste!E:E="M"))</f>
        <v>#VALUE!</v>
      </c>
      <c r="G17" s="1"/>
      <c r="H17" s="1"/>
      <c r="I17" s="1"/>
    </row>
    <row r="18" spans="1:9" x14ac:dyDescent="0.25">
      <c r="A18" s="1" t="str" cm="1">
        <f t="array" ref="A18">_xlfn._xlws.FILTER(Starterliste!A:A,(Starterliste!D:D="J")*(Starterliste!E:E="D"))</f>
        <v>Linde Natalie</v>
      </c>
      <c r="B18" s="1"/>
      <c r="C18" s="1"/>
      <c r="D18" s="1"/>
      <c r="F18" s="1" t="e" cm="1" vm="1">
        <f t="array" ref="F18">_xlfn._xlws.FILTER(Starterliste!A:A,(Starterliste!D:D="J")*(Starterliste!E:E="M"))</f>
        <v>#VALUE!</v>
      </c>
      <c r="G18" s="1"/>
      <c r="H18" s="1"/>
      <c r="I18" s="1"/>
    </row>
    <row r="19" spans="1:9" x14ac:dyDescent="0.25">
      <c r="A19" s="1" t="str" cm="1">
        <f t="array" ref="A19">_xlfn._xlws.FILTER(Starterliste!A:A,(Starterliste!D:D="J")*(Starterliste!E:E="D"))</f>
        <v>Linde Natalie</v>
      </c>
      <c r="B19" s="1"/>
      <c r="C19" s="1"/>
      <c r="D19" s="1"/>
      <c r="F19" s="1" t="e" cm="1" vm="1">
        <f t="array" ref="F19">_xlfn._xlws.FILTER(Starterliste!A:A,(Starterliste!D:D="J")*(Starterliste!E:E="M"))</f>
        <v>#VALUE!</v>
      </c>
      <c r="G19" s="1"/>
      <c r="H19" s="1"/>
      <c r="I19" s="1"/>
    </row>
    <row r="20" spans="1:9" x14ac:dyDescent="0.25">
      <c r="A20" s="1" t="str" cm="1">
        <f t="array" ref="A20">_xlfn._xlws.FILTER(Starterliste!A:A,(Starterliste!D:D="J")*(Starterliste!E:E="D"))</f>
        <v>Linde Natalie</v>
      </c>
      <c r="B20" s="1"/>
      <c r="C20" s="1"/>
      <c r="D20" s="1"/>
      <c r="F20" s="1" t="e" cm="1" vm="1">
        <f t="array" ref="F20">_xlfn._xlws.FILTER(Starterliste!A:A,(Starterliste!D:D="J")*(Starterliste!E:E="M"))</f>
        <v>#VALUE!</v>
      </c>
      <c r="G20" s="1"/>
      <c r="H20" s="1"/>
      <c r="I20" s="1"/>
    </row>
    <row r="21" spans="1:9" x14ac:dyDescent="0.25">
      <c r="A21" s="1" t="str" cm="1">
        <f t="array" ref="A21">_xlfn._xlws.FILTER(Starterliste!A:A,(Starterliste!D:D="J")*(Starterliste!E:E="D"))</f>
        <v>Linde Natalie</v>
      </c>
      <c r="B21" s="1"/>
      <c r="C21" s="1"/>
      <c r="D21" s="1"/>
      <c r="F21" s="1" t="e" cm="1" vm="1">
        <f t="array" ref="F21">_xlfn._xlws.FILTER(Starterliste!A:A,(Starterliste!D:D="J")*(Starterliste!E:E="M"))</f>
        <v>#VALUE!</v>
      </c>
      <c r="G21" s="1"/>
      <c r="H21" s="1"/>
      <c r="I21" s="1"/>
    </row>
    <row r="22" spans="1:9" x14ac:dyDescent="0.25">
      <c r="A22" s="1" t="str" cm="1">
        <f t="array" ref="A22">_xlfn._xlws.FILTER(Starterliste!A:A,(Starterliste!D:D="J")*(Starterliste!E:E="D"))</f>
        <v>Linde Natalie</v>
      </c>
      <c r="B22" s="1"/>
      <c r="C22" s="1"/>
      <c r="D22" s="1"/>
      <c r="F22" s="1" t="e" cm="1" vm="1">
        <f t="array" ref="F22">_xlfn._xlws.FILTER(Starterliste!A:A,(Starterliste!D:D="J")*(Starterliste!E:E="M"))</f>
        <v>#VALUE!</v>
      </c>
      <c r="G22" s="1"/>
      <c r="H22" s="1"/>
      <c r="I22" s="1"/>
    </row>
    <row r="23" spans="1:9" x14ac:dyDescent="0.25">
      <c r="A23" s="1" t="str" cm="1">
        <f t="array" ref="A23">_xlfn._xlws.FILTER(Starterliste!A:A,(Starterliste!D:D="J")*(Starterliste!E:E="D"))</f>
        <v>Linde Natalie</v>
      </c>
      <c r="B23" s="1"/>
      <c r="C23" s="1"/>
      <c r="D23" s="1"/>
      <c r="F23" s="1" t="e" cm="1" vm="1">
        <f t="array" ref="F23">_xlfn._xlws.FILTER(Starterliste!A:A,(Starterliste!D:D="J")*(Starterliste!E:E="M"))</f>
        <v>#VALUE!</v>
      </c>
      <c r="G23" s="1"/>
      <c r="H23" s="1"/>
      <c r="I23" s="1"/>
    </row>
    <row r="24" spans="1:9" x14ac:dyDescent="0.25">
      <c r="A24" s="1" t="str" cm="1">
        <f t="array" ref="A24">_xlfn._xlws.FILTER(Starterliste!A:A,(Starterliste!D:D="J")*(Starterliste!E:E="D"))</f>
        <v>Linde Natalie</v>
      </c>
      <c r="B24" s="1"/>
      <c r="C24" s="1"/>
      <c r="D24" s="1"/>
      <c r="F24" s="1" t="e" cm="1" vm="1">
        <f t="array" ref="F24">_xlfn._xlws.FILTER(Starterliste!A:A,(Starterliste!D:D="J")*(Starterliste!E:E="M"))</f>
        <v>#VALUE!</v>
      </c>
      <c r="G24" s="1"/>
      <c r="H24" s="1"/>
      <c r="I24" s="1"/>
    </row>
    <row r="25" spans="1:9" x14ac:dyDescent="0.25">
      <c r="A25" s="1" t="str" cm="1">
        <f t="array" ref="A25">_xlfn._xlws.FILTER(Starterliste!A:A,(Starterliste!D:D="J")*(Starterliste!E:E="D"))</f>
        <v>Linde Natalie</v>
      </c>
      <c r="B25" s="1"/>
      <c r="C25" s="1"/>
      <c r="D25" s="1"/>
      <c r="F25" s="1" t="e" cm="1" vm="1">
        <f t="array" ref="F25">_xlfn._xlws.FILTER(Starterliste!A:A,(Starterliste!D:D="J")*(Starterliste!E:E="M"))</f>
        <v>#VALUE!</v>
      </c>
      <c r="G25" s="1"/>
      <c r="H25" s="1"/>
      <c r="I25" s="1"/>
    </row>
    <row r="26" spans="1:9" x14ac:dyDescent="0.25">
      <c r="A26" s="1" t="str" cm="1">
        <f t="array" ref="A26">_xlfn._xlws.FILTER(Starterliste!A:A,(Starterliste!D:D="J")*(Starterliste!E:E="D"))</f>
        <v>Linde Natalie</v>
      </c>
      <c r="B26" s="1"/>
      <c r="C26" s="1"/>
      <c r="D26" s="1"/>
      <c r="F26" s="1" t="e" cm="1" vm="1">
        <f t="array" ref="F26">_xlfn._xlws.FILTER(Starterliste!A:A,(Starterliste!D:D="J")*(Starterliste!E:E="M"))</f>
        <v>#VALUE!</v>
      </c>
      <c r="G26" s="1"/>
      <c r="H26" s="1"/>
      <c r="I26" s="1"/>
    </row>
    <row r="27" spans="1:9" x14ac:dyDescent="0.25">
      <c r="A27" s="1" t="str" cm="1">
        <f t="array" ref="A27">_xlfn._xlws.FILTER(Starterliste!A:A,(Starterliste!D:D="J")*(Starterliste!E:E="D"))</f>
        <v>Linde Natalie</v>
      </c>
      <c r="B27" s="1"/>
      <c r="C27" s="1"/>
      <c r="D27" s="1"/>
      <c r="F27" s="1" t="e" cm="1" vm="1">
        <f t="array" ref="F27">_xlfn._xlws.FILTER(Starterliste!A:A,(Starterliste!D:D="J")*(Starterliste!E:E="M"))</f>
        <v>#VALUE!</v>
      </c>
      <c r="G27" s="1"/>
      <c r="H27" s="1"/>
      <c r="I27" s="1"/>
    </row>
    <row r="28" spans="1:9" x14ac:dyDescent="0.25">
      <c r="A28" s="1" t="str" cm="1">
        <f t="array" ref="A28">_xlfn._xlws.FILTER(Starterliste!A:A,(Starterliste!D:D="J")*(Starterliste!E:E="D"))</f>
        <v>Linde Natalie</v>
      </c>
      <c r="B28" s="1"/>
      <c r="C28" s="1"/>
      <c r="D28" s="1"/>
      <c r="F28" s="1" t="e" cm="1" vm="1">
        <f t="array" ref="F28">_xlfn._xlws.FILTER(Starterliste!A:A,(Starterliste!D:D="J")*(Starterliste!E:E="M"))</f>
        <v>#VALUE!</v>
      </c>
      <c r="G28" s="1"/>
      <c r="H28" s="1"/>
      <c r="I28" s="1"/>
    </row>
    <row r="29" spans="1:9" x14ac:dyDescent="0.25">
      <c r="A29" s="1" t="str" cm="1">
        <f t="array" ref="A29">_xlfn._xlws.FILTER(Starterliste!A:A,(Starterliste!D:D="J")*(Starterliste!E:E="D"))</f>
        <v>Linde Natalie</v>
      </c>
      <c r="B29" s="1"/>
      <c r="C29" s="1"/>
      <c r="D29" s="1"/>
      <c r="F29" s="1" t="e" cm="1" vm="1">
        <f t="array" ref="F29">_xlfn._xlws.FILTER(Starterliste!A:A,(Starterliste!D:D="J")*(Starterliste!E:E="M"))</f>
        <v>#VALUE!</v>
      </c>
      <c r="G29" s="1"/>
      <c r="H29" s="1"/>
      <c r="I29" s="1"/>
    </row>
    <row r="30" spans="1:9" x14ac:dyDescent="0.25">
      <c r="A30" s="1" t="str" cm="1">
        <f t="array" ref="A30">_xlfn._xlws.FILTER(Starterliste!A:A,(Starterliste!D:D="J")*(Starterliste!E:E="D"))</f>
        <v>Linde Natalie</v>
      </c>
      <c r="B30" s="1"/>
      <c r="C30" s="1"/>
      <c r="D30" s="1"/>
      <c r="F30" s="1" t="e" cm="1" vm="1">
        <f t="array" ref="F30">_xlfn._xlws.FILTER(Starterliste!A:A,(Starterliste!D:D="J")*(Starterliste!E:E="M"))</f>
        <v>#VALUE!</v>
      </c>
      <c r="G30" s="1"/>
      <c r="H30" s="1"/>
      <c r="I30" s="1"/>
    </row>
    <row r="31" spans="1:9" x14ac:dyDescent="0.25">
      <c r="A31" s="1" t="str" cm="1">
        <f t="array" ref="A31">_xlfn._xlws.FILTER(Starterliste!A:A,(Starterliste!D:D="J")*(Starterliste!E:E="D"))</f>
        <v>Linde Natalie</v>
      </c>
      <c r="B31" s="1"/>
      <c r="C31" s="1"/>
      <c r="D31" s="1"/>
      <c r="F31" s="1" t="e" cm="1" vm="1">
        <f t="array" ref="F31">_xlfn._xlws.FILTER(Starterliste!A:A,(Starterliste!D:D="J")*(Starterliste!E:E="M"))</f>
        <v>#VALUE!</v>
      </c>
      <c r="G31" s="1"/>
      <c r="H31" s="1"/>
      <c r="I31" s="1"/>
    </row>
    <row r="32" spans="1:9" x14ac:dyDescent="0.25">
      <c r="A32" s="1" t="str" cm="1">
        <f t="array" ref="A32">_xlfn._xlws.FILTER(Starterliste!A:A,(Starterliste!D:D="J")*(Starterliste!E:E="D"))</f>
        <v>Linde Natalie</v>
      </c>
      <c r="B32" s="1"/>
      <c r="C32" s="1"/>
      <c r="D32" s="1"/>
      <c r="F32" s="1" t="e" cm="1" vm="1">
        <f t="array" ref="F32">_xlfn._xlws.FILTER(Starterliste!A:A,(Starterliste!D:D="J")*(Starterliste!E:E="M"))</f>
        <v>#VALUE!</v>
      </c>
      <c r="G32" s="1"/>
      <c r="H32" s="1"/>
      <c r="I32" s="1"/>
    </row>
    <row r="33" spans="1:9" x14ac:dyDescent="0.25">
      <c r="A33" s="1" t="str" cm="1">
        <f t="array" ref="A33">_xlfn._xlws.FILTER(Starterliste!A:A,(Starterliste!D:D="J")*(Starterliste!E:E="D"))</f>
        <v>Linde Natalie</v>
      </c>
      <c r="B33" s="1"/>
      <c r="C33" s="1"/>
      <c r="D33" s="1"/>
      <c r="F33" s="1" t="e" cm="1" vm="1">
        <f t="array" ref="F33">_xlfn._xlws.FILTER(Starterliste!A:A,(Starterliste!D:D="J")*(Starterliste!E:E="M"))</f>
        <v>#VALUE!</v>
      </c>
      <c r="G33" s="1"/>
      <c r="H33" s="1"/>
      <c r="I33" s="1"/>
    </row>
    <row r="34" spans="1:9" x14ac:dyDescent="0.25">
      <c r="A34" s="1" t="str" cm="1">
        <f t="array" ref="A34">_xlfn._xlws.FILTER(Starterliste!A:A,(Starterliste!D:D="J")*(Starterliste!E:E="D"))</f>
        <v>Linde Natalie</v>
      </c>
      <c r="B34" s="1"/>
      <c r="C34" s="1"/>
      <c r="D34" s="1"/>
      <c r="F34" s="1" t="e" cm="1" vm="1">
        <f t="array" ref="F34">_xlfn._xlws.FILTER(Starterliste!A:A,(Starterliste!D:D="J")*(Starterliste!E:E="M"))</f>
        <v>#VALUE!</v>
      </c>
      <c r="G34" s="1"/>
      <c r="H34" s="1"/>
      <c r="I34" s="1"/>
    </row>
    <row r="35" spans="1:9" x14ac:dyDescent="0.25">
      <c r="A35" s="1" t="str" cm="1">
        <f t="array" ref="A35">_xlfn._xlws.FILTER(Starterliste!A:A,(Starterliste!D:D="J")*(Starterliste!E:E="D"))</f>
        <v>Linde Natalie</v>
      </c>
      <c r="B35" s="1"/>
      <c r="C35" s="1"/>
      <c r="D35" s="1"/>
      <c r="F35" s="1" t="e" cm="1" vm="1">
        <f t="array" ref="F35">_xlfn._xlws.FILTER(Starterliste!A:A,(Starterliste!D:D="J")*(Starterliste!E:E="M"))</f>
        <v>#VALUE!</v>
      </c>
      <c r="G35" s="1"/>
      <c r="H35" s="1"/>
      <c r="I35" s="1"/>
    </row>
    <row r="36" spans="1:9" x14ac:dyDescent="0.25">
      <c r="A36" s="1" t="str" cm="1">
        <f t="array" ref="A36">_xlfn._xlws.FILTER(Starterliste!A:A,(Starterliste!D:D="J")*(Starterliste!E:E="D"))</f>
        <v>Linde Natalie</v>
      </c>
      <c r="B36" s="1"/>
      <c r="C36" s="1"/>
      <c r="D36" s="1"/>
      <c r="F36" s="1" t="e" cm="1" vm="1">
        <f t="array" ref="F36">_xlfn._xlws.FILTER(Starterliste!A:A,(Starterliste!D:D="J")*(Starterliste!E:E="M"))</f>
        <v>#VALUE!</v>
      </c>
      <c r="G36" s="1"/>
      <c r="H36" s="1"/>
      <c r="I36" s="1"/>
    </row>
    <row r="37" spans="1:9" x14ac:dyDescent="0.25">
      <c r="A37" s="1" t="str" cm="1">
        <f t="array" ref="A37">_xlfn._xlws.FILTER(Starterliste!A:A,(Starterliste!D:D="J")*(Starterliste!E:E="D"))</f>
        <v>Linde Natalie</v>
      </c>
      <c r="B37" s="1"/>
      <c r="C37" s="1"/>
      <c r="D37" s="1"/>
      <c r="F37" s="1" t="e" cm="1" vm="1">
        <f t="array" ref="F37">_xlfn._xlws.FILTER(Starterliste!A:A,(Starterliste!D:D="J")*(Starterliste!E:E="M"))</f>
        <v>#VALUE!</v>
      </c>
      <c r="G37" s="1"/>
      <c r="H37" s="1"/>
      <c r="I37" s="1"/>
    </row>
    <row r="38" spans="1:9" x14ac:dyDescent="0.25">
      <c r="A38" s="1" t="str" cm="1">
        <f t="array" ref="A38">_xlfn._xlws.FILTER(Starterliste!A:A,(Starterliste!D:D="J")*(Starterliste!E:E="D"))</f>
        <v>Linde Natalie</v>
      </c>
      <c r="B38" s="1"/>
      <c r="C38" s="1"/>
      <c r="D38" s="1"/>
      <c r="F38" s="1" t="e" cm="1" vm="1">
        <f t="array" ref="F38">_xlfn._xlws.FILTER(Starterliste!A:A,(Starterliste!D:D="J")*(Starterliste!E:E="M"))</f>
        <v>#VALUE!</v>
      </c>
      <c r="G38" s="1"/>
      <c r="H38" s="1"/>
      <c r="I38" s="1"/>
    </row>
    <row r="39" spans="1:9" x14ac:dyDescent="0.25">
      <c r="A39" s="1" t="str" cm="1">
        <f t="array" ref="A39">_xlfn._xlws.FILTER(Starterliste!A:A,(Starterliste!D:D="J")*(Starterliste!E:E="D"))</f>
        <v>Linde Natalie</v>
      </c>
      <c r="B39" s="1"/>
      <c r="C39" s="1"/>
      <c r="D39" s="1"/>
      <c r="F39" s="1" t="e" cm="1" vm="1">
        <f t="array" ref="F39">_xlfn._xlws.FILTER(Starterliste!A:A,(Starterliste!D:D="J")*(Starterliste!E:E="M"))</f>
        <v>#VALUE!</v>
      </c>
      <c r="G39" s="1"/>
      <c r="H39" s="1"/>
      <c r="I39" s="1"/>
    </row>
    <row r="40" spans="1:9" x14ac:dyDescent="0.25">
      <c r="A40" s="1" t="str" cm="1">
        <f t="array" ref="A40">_xlfn._xlws.FILTER(Starterliste!A:A,(Starterliste!D:D="J")*(Starterliste!E:E="D"))</f>
        <v>Linde Natalie</v>
      </c>
      <c r="B40" s="1"/>
      <c r="C40" s="1"/>
      <c r="D40" s="1"/>
      <c r="F40" s="1" t="e" cm="1" vm="1">
        <f t="array" ref="F40">_xlfn._xlws.FILTER(Starterliste!A:A,(Starterliste!D:D="J")*(Starterliste!E:E="M"))</f>
        <v>#VALUE!</v>
      </c>
      <c r="G40" s="1"/>
      <c r="H40" s="1"/>
      <c r="I40" s="1"/>
    </row>
    <row r="41" spans="1:9" x14ac:dyDescent="0.25">
      <c r="A41" s="1" t="str" cm="1">
        <f t="array" ref="A41">_xlfn._xlws.FILTER(Starterliste!A:A,(Starterliste!D:D="J")*(Starterliste!E:E="D"))</f>
        <v>Linde Natalie</v>
      </c>
      <c r="B41" s="1"/>
      <c r="C41" s="1"/>
      <c r="D41" s="1"/>
      <c r="F41" s="1" t="e" cm="1" vm="1">
        <f t="array" ref="F41">_xlfn._xlws.FILTER(Starterliste!A:A,(Starterliste!D:D="J")*(Starterliste!E:E="M"))</f>
        <v>#VALUE!</v>
      </c>
      <c r="G41" s="1"/>
      <c r="H41" s="1"/>
      <c r="I41" s="1"/>
    </row>
    <row r="42" spans="1:9" x14ac:dyDescent="0.25">
      <c r="A42" s="1" t="str" cm="1">
        <f t="array" ref="A42">_xlfn._xlws.FILTER(Starterliste!A:A,(Starterliste!D:D="J")*(Starterliste!E:E="D"))</f>
        <v>Linde Natalie</v>
      </c>
      <c r="B42" s="1"/>
      <c r="C42" s="1"/>
      <c r="D42" s="1"/>
      <c r="F42" s="1" t="e" cm="1" vm="1">
        <f t="array" ref="F42">_xlfn._xlws.FILTER(Starterliste!A:A,(Starterliste!D:D="J")*(Starterliste!E:E="M"))</f>
        <v>#VALUE!</v>
      </c>
      <c r="G42" s="1"/>
      <c r="H42" s="1"/>
      <c r="I42" s="1"/>
    </row>
    <row r="43" spans="1:9" x14ac:dyDescent="0.25">
      <c r="A43" s="1" t="str" cm="1">
        <f t="array" ref="A43">_xlfn._xlws.FILTER(Starterliste!A:A,(Starterliste!D:D="J")*(Starterliste!E:E="D"))</f>
        <v>Linde Natalie</v>
      </c>
      <c r="B43" s="1"/>
      <c r="C43" s="1"/>
      <c r="D43" s="1"/>
      <c r="F43" s="1" t="e" cm="1" vm="1">
        <f t="array" ref="F43">_xlfn._xlws.FILTER(Starterliste!A:A,(Starterliste!D:D="J")*(Starterliste!E:E="M"))</f>
        <v>#VALUE!</v>
      </c>
      <c r="G43" s="1"/>
      <c r="H43" s="1"/>
      <c r="I43" s="1"/>
    </row>
    <row r="44" spans="1:9" x14ac:dyDescent="0.25">
      <c r="A44" s="1" t="str" cm="1">
        <f t="array" ref="A44">_xlfn._xlws.FILTER(Starterliste!A:A,(Starterliste!D:D="J")*(Starterliste!E:E="D"))</f>
        <v>Linde Natalie</v>
      </c>
      <c r="B44" s="1"/>
      <c r="C44" s="1"/>
      <c r="D44" s="1"/>
      <c r="F44" s="1" t="e" cm="1" vm="1">
        <f t="array" ref="F44">_xlfn._xlws.FILTER(Starterliste!A:A,(Starterliste!D:D="J")*(Starterliste!E:E="M"))</f>
        <v>#VALUE!</v>
      </c>
      <c r="G44" s="1"/>
      <c r="H44" s="1"/>
      <c r="I44" s="1"/>
    </row>
    <row r="45" spans="1:9" x14ac:dyDescent="0.25">
      <c r="A45" s="1" t="str" cm="1">
        <f t="array" ref="A45">_xlfn._xlws.FILTER(Starterliste!A:A,(Starterliste!D:D="J")*(Starterliste!E:E="D"))</f>
        <v>Linde Natalie</v>
      </c>
      <c r="B45" s="1"/>
      <c r="C45" s="1"/>
      <c r="D45" s="1"/>
      <c r="F45" s="1" t="e" cm="1" vm="1">
        <f t="array" ref="F45">_xlfn._xlws.FILTER(Starterliste!A:A,(Starterliste!D:D="J")*(Starterliste!E:E="M"))</f>
        <v>#VALUE!</v>
      </c>
      <c r="G45" s="1"/>
      <c r="H45" s="1"/>
      <c r="I45" s="1"/>
    </row>
    <row r="46" spans="1:9" x14ac:dyDescent="0.25">
      <c r="A46" s="1" t="str" cm="1">
        <f t="array" ref="A46">_xlfn._xlws.FILTER(Starterliste!A:A,(Starterliste!D:D="J")*(Starterliste!E:E="D"))</f>
        <v>Linde Natalie</v>
      </c>
      <c r="B46" s="1"/>
      <c r="C46" s="1"/>
      <c r="D46" s="1"/>
      <c r="F46" s="1" t="e" cm="1" vm="1">
        <f t="array" ref="F46">_xlfn._xlws.FILTER(Starterliste!A:A,(Starterliste!D:D="J")*(Starterliste!E:E="M"))</f>
        <v>#VALUE!</v>
      </c>
      <c r="G46" s="1"/>
      <c r="H46" s="1"/>
      <c r="I46" s="1"/>
    </row>
    <row r="47" spans="1:9" x14ac:dyDescent="0.25">
      <c r="A47" s="1" t="str" cm="1">
        <f t="array" ref="A47">_xlfn._xlws.FILTER(Starterliste!A:A,(Starterliste!D:D="J")*(Starterliste!E:E="D"))</f>
        <v>Linde Natalie</v>
      </c>
      <c r="B47" s="1"/>
      <c r="C47" s="1"/>
      <c r="D47" s="1"/>
      <c r="F47" s="1" t="e" cm="1" vm="1">
        <f t="array" ref="F47">_xlfn._xlws.FILTER(Starterliste!A:A,(Starterliste!D:D="J")*(Starterliste!E:E="M"))</f>
        <v>#VALUE!</v>
      </c>
      <c r="G47" s="1"/>
      <c r="H47" s="1"/>
      <c r="I47" s="1"/>
    </row>
    <row r="48" spans="1:9" x14ac:dyDescent="0.25">
      <c r="A48" s="1" t="str" cm="1">
        <f t="array" ref="A48">_xlfn._xlws.FILTER(Starterliste!A:A,(Starterliste!D:D="J")*(Starterliste!E:E="D"))</f>
        <v>Linde Natalie</v>
      </c>
      <c r="B48" s="1"/>
      <c r="C48" s="1"/>
      <c r="D48" s="1"/>
      <c r="F48" s="1" t="e" cm="1" vm="1">
        <f t="array" ref="F48">_xlfn._xlws.FILTER(Starterliste!A:A,(Starterliste!D:D="J")*(Starterliste!E:E="M"))</f>
        <v>#VALUE!</v>
      </c>
      <c r="G48" s="1"/>
      <c r="H48" s="1"/>
      <c r="I48" s="1"/>
    </row>
    <row r="49" spans="1:9" x14ac:dyDescent="0.25">
      <c r="A49" s="1" t="str" cm="1">
        <f t="array" ref="A49">_xlfn._xlws.FILTER(Starterliste!A:A,(Starterliste!D:D="J")*(Starterliste!E:E="D"))</f>
        <v>Linde Natalie</v>
      </c>
      <c r="B49" s="1"/>
      <c r="C49" s="1"/>
      <c r="D49" s="1"/>
      <c r="F49" s="1" t="e" cm="1" vm="1">
        <f t="array" ref="F49">_xlfn._xlws.FILTER(Starterliste!A:A,(Starterliste!D:D="J")*(Starterliste!E:E="M"))</f>
        <v>#VALUE!</v>
      </c>
      <c r="G49" s="1"/>
      <c r="H49" s="1"/>
      <c r="I49" s="1"/>
    </row>
    <row r="50" spans="1:9" x14ac:dyDescent="0.25">
      <c r="A50" s="1" t="str" cm="1">
        <f t="array" ref="A50">_xlfn._xlws.FILTER(Starterliste!A:A,(Starterliste!D:D="J")*(Starterliste!E:E="D"))</f>
        <v>Linde Natalie</v>
      </c>
      <c r="B50" s="1"/>
      <c r="C50" s="1"/>
      <c r="D50" s="1"/>
      <c r="F50" s="1" t="e" cm="1" vm="1">
        <f t="array" ref="F50">_xlfn._xlws.FILTER(Starterliste!A:A,(Starterliste!D:D="J")*(Starterliste!E:E="M"))</f>
        <v>#VALUE!</v>
      </c>
      <c r="G50" s="1"/>
      <c r="H50" s="1"/>
      <c r="I50" s="1"/>
    </row>
    <row r="51" spans="1:9" x14ac:dyDescent="0.25">
      <c r="A51" s="1" t="str" cm="1">
        <f t="array" ref="A51">_xlfn._xlws.FILTER(Starterliste!A:A,(Starterliste!D:D="J")*(Starterliste!E:E="D"))</f>
        <v>Linde Natalie</v>
      </c>
      <c r="B51" s="1"/>
      <c r="C51" s="1"/>
      <c r="D51" s="1"/>
      <c r="F51" s="1" t="e" cm="1" vm="1">
        <f t="array" ref="F51">_xlfn._xlws.FILTER(Starterliste!A:A,(Starterliste!D:D="J")*(Starterliste!E:E="M"))</f>
        <v>#VALUE!</v>
      </c>
      <c r="G51" s="1"/>
      <c r="H51" s="1"/>
      <c r="I51" s="1"/>
    </row>
    <row r="52" spans="1:9" x14ac:dyDescent="0.25">
      <c r="A52" s="1" t="str" cm="1">
        <f t="array" ref="A52">_xlfn._xlws.FILTER(Starterliste!A:A,(Starterliste!D:D="J")*(Starterliste!E:E="D"))</f>
        <v>Linde Natalie</v>
      </c>
      <c r="B52" s="1"/>
      <c r="C52" s="1"/>
      <c r="D52" s="1"/>
      <c r="F52" s="1" t="e" cm="1" vm="1">
        <f t="array" ref="F52">_xlfn._xlws.FILTER(Starterliste!A:A,(Starterliste!D:D="J")*(Starterliste!E:E="M"))</f>
        <v>#VALUE!</v>
      </c>
      <c r="G52" s="1"/>
      <c r="H52" s="1"/>
      <c r="I52" s="1"/>
    </row>
    <row r="53" spans="1:9" x14ac:dyDescent="0.25">
      <c r="A53" s="1" t="str" cm="1">
        <f t="array" ref="A53">_xlfn._xlws.FILTER(Starterliste!A:A,(Starterliste!D:D="J")*(Starterliste!E:E="D"))</f>
        <v>Linde Natalie</v>
      </c>
      <c r="B53" s="1"/>
      <c r="C53" s="1"/>
      <c r="D53" s="1"/>
      <c r="F53" s="1" t="e" cm="1" vm="1">
        <f t="array" ref="F53">_xlfn._xlws.FILTER(Starterliste!A:A,(Starterliste!D:D="J")*(Starterliste!E:E="M"))</f>
        <v>#VALUE!</v>
      </c>
      <c r="G53" s="1"/>
      <c r="H53" s="1"/>
      <c r="I53" s="1"/>
    </row>
    <row r="54" spans="1:9" x14ac:dyDescent="0.25">
      <c r="A54" s="1" t="str" cm="1">
        <f t="array" ref="A54">_xlfn._xlws.FILTER(Starterliste!A:A,(Starterliste!D:D="J")*(Starterliste!E:E="D"))</f>
        <v>Linde Natalie</v>
      </c>
      <c r="B54" s="1"/>
      <c r="C54" s="1"/>
      <c r="D54" s="1"/>
      <c r="F54" s="1" t="e" cm="1" vm="1">
        <f t="array" ref="F54">_xlfn._xlws.FILTER(Starterliste!A:A,(Starterliste!D:D="J")*(Starterliste!E:E="M"))</f>
        <v>#VALUE!</v>
      </c>
      <c r="G54" s="1"/>
      <c r="H54" s="1"/>
      <c r="I54" s="1"/>
    </row>
    <row r="55" spans="1:9" x14ac:dyDescent="0.25">
      <c r="A55" s="1" t="str" cm="1">
        <f t="array" ref="A55">_xlfn._xlws.FILTER(Starterliste!A:A,(Starterliste!D:D="J")*(Starterliste!E:E="D"))</f>
        <v>Linde Natalie</v>
      </c>
      <c r="B55" s="1"/>
      <c r="C55" s="1"/>
      <c r="D55" s="1"/>
      <c r="F55" s="1" t="e" cm="1" vm="1">
        <f t="array" ref="F55">_xlfn._xlws.FILTER(Starterliste!A:A,(Starterliste!D:D="J")*(Starterliste!E:E="M"))</f>
        <v>#VALUE!</v>
      </c>
      <c r="G55" s="1"/>
      <c r="H55" s="1"/>
      <c r="I55" s="1"/>
    </row>
    <row r="56" spans="1:9" x14ac:dyDescent="0.25">
      <c r="A56" s="1" t="str" cm="1">
        <f t="array" ref="A56">_xlfn._xlws.FILTER(Starterliste!A:A,(Starterliste!D:D="J")*(Starterliste!E:E="D"))</f>
        <v>Linde Natalie</v>
      </c>
      <c r="B56" s="1"/>
      <c r="C56" s="1"/>
      <c r="D56" s="1"/>
      <c r="F56" s="1" t="e" cm="1" vm="1">
        <f t="array" ref="F56">_xlfn._xlws.FILTER(Starterliste!A:A,(Starterliste!D:D="J")*(Starterliste!E:E="M"))</f>
        <v>#VALUE!</v>
      </c>
      <c r="G56" s="1"/>
      <c r="H56" s="1"/>
      <c r="I56" s="1"/>
    </row>
    <row r="57" spans="1:9" x14ac:dyDescent="0.25">
      <c r="A57" s="1" t="str" cm="1">
        <f t="array" ref="A57">_xlfn._xlws.FILTER(Starterliste!A:A,(Starterliste!D:D="J")*(Starterliste!E:E="D"))</f>
        <v>Linde Natalie</v>
      </c>
      <c r="B57" s="1"/>
      <c r="C57" s="1"/>
      <c r="D57" s="1"/>
      <c r="F57" s="1" t="e" cm="1" vm="1">
        <f t="array" ref="F57">_xlfn._xlws.FILTER(Starterliste!A:A,(Starterliste!D:D="J")*(Starterliste!E:E="M"))</f>
        <v>#VALUE!</v>
      </c>
      <c r="G57" s="1"/>
      <c r="H57" s="1"/>
      <c r="I57" s="1"/>
    </row>
    <row r="58" spans="1:9" x14ac:dyDescent="0.25">
      <c r="A58" s="1" t="str" cm="1">
        <f t="array" ref="A58">_xlfn._xlws.FILTER(Starterliste!A:A,(Starterliste!D:D="J")*(Starterliste!E:E="D"))</f>
        <v>Linde Natalie</v>
      </c>
      <c r="B58" s="1"/>
      <c r="C58" s="1"/>
      <c r="D58" s="1"/>
      <c r="F58" s="1" t="e" cm="1" vm="1">
        <f t="array" ref="F58">_xlfn._xlws.FILTER(Starterliste!A:A,(Starterliste!D:D="J")*(Starterliste!E:E="M"))</f>
        <v>#VALUE!</v>
      </c>
      <c r="G58" s="1"/>
      <c r="H58" s="1"/>
      <c r="I58" s="1"/>
    </row>
    <row r="59" spans="1:9" x14ac:dyDescent="0.25">
      <c r="A59" s="1" t="str" cm="1">
        <f t="array" ref="A59">_xlfn._xlws.FILTER(Starterliste!A:A,(Starterliste!D:D="J")*(Starterliste!E:E="D"))</f>
        <v>Linde Natalie</v>
      </c>
      <c r="B59" s="1"/>
      <c r="C59" s="1"/>
      <c r="D59" s="1"/>
      <c r="F59" s="1" t="e" cm="1" vm="1">
        <f t="array" ref="F59">_xlfn._xlws.FILTER(Starterliste!A:A,(Starterliste!D:D="J")*(Starterliste!E:E="M"))</f>
        <v>#VALUE!</v>
      </c>
      <c r="G59" s="1"/>
      <c r="H59" s="1"/>
      <c r="I59" s="1"/>
    </row>
    <row r="60" spans="1:9" x14ac:dyDescent="0.25">
      <c r="A60" s="1" t="str" cm="1">
        <f t="array" ref="A60">_xlfn._xlws.FILTER(Starterliste!A:A,(Starterliste!D:D="J")*(Starterliste!E:E="D"))</f>
        <v>Linde Natalie</v>
      </c>
      <c r="B60" s="1"/>
      <c r="C60" s="1"/>
      <c r="D60" s="1"/>
      <c r="F60" s="1" t="e" cm="1" vm="1">
        <f t="array" ref="F60">_xlfn._xlws.FILTER(Starterliste!A:A,(Starterliste!D:D="J")*(Starterliste!E:E="M"))</f>
        <v>#VALUE!</v>
      </c>
      <c r="G60" s="1"/>
      <c r="H60" s="1"/>
      <c r="I60" s="1"/>
    </row>
    <row r="61" spans="1:9" x14ac:dyDescent="0.25">
      <c r="A61" s="1" t="str" cm="1">
        <f t="array" ref="A61">_xlfn._xlws.FILTER(Starterliste!A:A,(Starterliste!D:D="J")*(Starterliste!E:E="D"))</f>
        <v>Linde Natalie</v>
      </c>
      <c r="B61" s="1"/>
      <c r="C61" s="1"/>
      <c r="D61" s="1"/>
      <c r="F61" s="1" t="e" cm="1" vm="1">
        <f t="array" ref="F61">_xlfn._xlws.FILTER(Starterliste!A:A,(Starterliste!D:D="J")*(Starterliste!E:E="M"))</f>
        <v>#VALUE!</v>
      </c>
      <c r="G61" s="1"/>
      <c r="H61" s="1"/>
      <c r="I61" s="1"/>
    </row>
    <row r="62" spans="1:9" x14ac:dyDescent="0.25">
      <c r="A62" s="1" t="str" cm="1">
        <f t="array" ref="A62">_xlfn._xlws.FILTER(Starterliste!A:A,(Starterliste!D:D="J")*(Starterliste!E:E="D"))</f>
        <v>Linde Natalie</v>
      </c>
      <c r="B62" s="1"/>
      <c r="C62" s="1"/>
      <c r="D62" s="1"/>
      <c r="F62" s="1" t="e" cm="1" vm="1">
        <f t="array" ref="F62">_xlfn._xlws.FILTER(Starterliste!A:A,(Starterliste!D:D="J")*(Starterliste!E:E="M"))</f>
        <v>#VALUE!</v>
      </c>
      <c r="G62" s="1"/>
      <c r="H62" s="1"/>
      <c r="I62" s="1"/>
    </row>
    <row r="63" spans="1:9" x14ac:dyDescent="0.25">
      <c r="A63" s="1" t="str" cm="1">
        <f t="array" ref="A63">_xlfn._xlws.FILTER(Starterliste!A:A,(Starterliste!D:D="J")*(Starterliste!E:E="D"))</f>
        <v>Linde Natalie</v>
      </c>
      <c r="B63" s="1"/>
      <c r="C63" s="1"/>
      <c r="D63" s="1"/>
      <c r="F63" s="1" t="e" cm="1" vm="1">
        <f t="array" ref="F63">_xlfn._xlws.FILTER(Starterliste!A:A,(Starterliste!D:D="J")*(Starterliste!E:E="M"))</f>
        <v>#VALUE!</v>
      </c>
      <c r="G63" s="1"/>
      <c r="H63" s="1"/>
      <c r="I63" s="1"/>
    </row>
    <row r="64" spans="1:9" x14ac:dyDescent="0.25">
      <c r="A64" s="1" t="str" cm="1">
        <f t="array" ref="A64">_xlfn._xlws.FILTER(Starterliste!A:A,(Starterliste!D:D="J")*(Starterliste!E:E="D"))</f>
        <v>Linde Natalie</v>
      </c>
      <c r="B64" s="1"/>
      <c r="C64" s="1"/>
      <c r="D64" s="1"/>
      <c r="F64" s="1" t="e" cm="1" vm="1">
        <f t="array" ref="F64">_xlfn._xlws.FILTER(Starterliste!A:A,(Starterliste!D:D="J")*(Starterliste!E:E="M"))</f>
        <v>#VALUE!</v>
      </c>
      <c r="G64" s="1"/>
      <c r="H64" s="1"/>
      <c r="I64" s="1"/>
    </row>
    <row r="65" spans="1:9" x14ac:dyDescent="0.25">
      <c r="A65" s="1" t="str" cm="1">
        <f t="array" ref="A65">_xlfn._xlws.FILTER(Starterliste!A:A,(Starterliste!D:D="J")*(Starterliste!E:E="D"))</f>
        <v>Linde Natalie</v>
      </c>
      <c r="B65" s="1"/>
      <c r="C65" s="1"/>
      <c r="D65" s="1"/>
      <c r="F65" s="1" t="e" cm="1" vm="1">
        <f t="array" ref="F65">_xlfn._xlws.FILTER(Starterliste!A:A,(Starterliste!D:D="J")*(Starterliste!E:E="M"))</f>
        <v>#VALUE!</v>
      </c>
      <c r="G65" s="1"/>
      <c r="H65" s="1"/>
      <c r="I65" s="1"/>
    </row>
    <row r="66" spans="1:9" x14ac:dyDescent="0.25">
      <c r="A66" s="1" t="str" cm="1">
        <f t="array" ref="A66">_xlfn._xlws.FILTER(Starterliste!A:A,(Starterliste!D:D="J")*(Starterliste!E:E="D"))</f>
        <v>Linde Natalie</v>
      </c>
      <c r="B66" s="1"/>
      <c r="C66" s="1"/>
      <c r="D66" s="1"/>
      <c r="F66" s="1" t="e" cm="1" vm="1">
        <f t="array" ref="F66">_xlfn._xlws.FILTER(Starterliste!A:A,(Starterliste!D:D="J")*(Starterliste!E:E="M"))</f>
        <v>#VALUE!</v>
      </c>
      <c r="G66" s="1"/>
      <c r="H66" s="1"/>
      <c r="I66" s="1"/>
    </row>
    <row r="67" spans="1:9" x14ac:dyDescent="0.25">
      <c r="A67" s="1" t="str" cm="1">
        <f t="array" ref="A67">_xlfn._xlws.FILTER(Starterliste!A:A,(Starterliste!D:D="J")*(Starterliste!E:E="D"))</f>
        <v>Linde Natalie</v>
      </c>
      <c r="B67" s="1"/>
      <c r="C67" s="1"/>
      <c r="D67" s="1"/>
      <c r="F67" s="1" t="e" cm="1" vm="1">
        <f t="array" ref="F67">_xlfn._xlws.FILTER(Starterliste!A:A,(Starterliste!D:D="J")*(Starterliste!E:E="M"))</f>
        <v>#VALUE!</v>
      </c>
      <c r="G67" s="1"/>
      <c r="H67" s="1"/>
      <c r="I67" s="1"/>
    </row>
    <row r="68" spans="1:9" x14ac:dyDescent="0.25">
      <c r="A68" s="1" t="str" cm="1">
        <f t="array" ref="A68">_xlfn._xlws.FILTER(Starterliste!A:A,(Starterliste!D:D="J")*(Starterliste!E:E="D"))</f>
        <v>Linde Natalie</v>
      </c>
      <c r="B68" s="1"/>
      <c r="C68" s="1"/>
      <c r="D68" s="1"/>
      <c r="F68" s="1" t="e" cm="1" vm="1">
        <f t="array" ref="F68">_xlfn._xlws.FILTER(Starterliste!A:A,(Starterliste!D:D="J")*(Starterliste!E:E="M"))</f>
        <v>#VALUE!</v>
      </c>
      <c r="G68" s="1"/>
      <c r="H68" s="1"/>
      <c r="I68" s="1"/>
    </row>
    <row r="69" spans="1:9" x14ac:dyDescent="0.25">
      <c r="A69" s="1" t="str" cm="1">
        <f t="array" ref="A69">_xlfn._xlws.FILTER(Starterliste!A:A,(Starterliste!D:D="J")*(Starterliste!E:E="D"))</f>
        <v>Linde Natalie</v>
      </c>
      <c r="B69" s="1"/>
      <c r="C69" s="1"/>
      <c r="D69" s="1"/>
      <c r="F69" s="1" t="e" cm="1" vm="1">
        <f t="array" ref="F69">_xlfn._xlws.FILTER(Starterliste!A:A,(Starterliste!D:D="J")*(Starterliste!E:E="M"))</f>
        <v>#VALUE!</v>
      </c>
      <c r="G69" s="1"/>
      <c r="H69" s="1"/>
      <c r="I69" s="1"/>
    </row>
    <row r="70" spans="1:9" x14ac:dyDescent="0.25">
      <c r="A70" s="1" t="str" cm="1">
        <f t="array" ref="A70">_xlfn._xlws.FILTER(Starterliste!A:A,(Starterliste!D:D="J")*(Starterliste!E:E="D"))</f>
        <v>Linde Natalie</v>
      </c>
      <c r="B70" s="1"/>
      <c r="C70" s="1"/>
      <c r="D70" s="1"/>
      <c r="F70" s="1" t="e" cm="1" vm="1">
        <f t="array" ref="F70">_xlfn._xlws.FILTER(Starterliste!A:A,(Starterliste!D:D="J")*(Starterliste!E:E="M"))</f>
        <v>#VALUE!</v>
      </c>
      <c r="G70" s="1"/>
      <c r="H70" s="1"/>
      <c r="I70" s="1"/>
    </row>
    <row r="71" spans="1:9" x14ac:dyDescent="0.25">
      <c r="A71" s="1" t="str" cm="1">
        <f t="array" ref="A71">_xlfn._xlws.FILTER(Starterliste!A:A,(Starterliste!D:D="J")*(Starterliste!E:E="D"))</f>
        <v>Linde Natalie</v>
      </c>
      <c r="B71" s="1"/>
      <c r="C71" s="1"/>
      <c r="D71" s="1"/>
      <c r="F71" s="1" t="e" cm="1" vm="1">
        <f t="array" ref="F71">_xlfn._xlws.FILTER(Starterliste!A:A,(Starterliste!D:D="J")*(Starterliste!E:E="M"))</f>
        <v>#VALUE!</v>
      </c>
      <c r="G71" s="1"/>
      <c r="H71" s="1"/>
      <c r="I71" s="1"/>
    </row>
    <row r="72" spans="1:9" x14ac:dyDescent="0.25">
      <c r="A72" s="1" t="str" cm="1">
        <f t="array" ref="A72">_xlfn._xlws.FILTER(Starterliste!A:A,(Starterliste!D:D="J")*(Starterliste!E:E="D"))</f>
        <v>Linde Natalie</v>
      </c>
      <c r="B72" s="1"/>
      <c r="C72" s="1"/>
      <c r="D72" s="1"/>
      <c r="F72" s="1" t="e" cm="1" vm="1">
        <f t="array" ref="F72">_xlfn._xlws.FILTER(Starterliste!A:A,(Starterliste!D:D="J")*(Starterliste!E:E="M"))</f>
        <v>#VALUE!</v>
      </c>
      <c r="G72" s="1"/>
      <c r="H72" s="1"/>
      <c r="I72" s="1"/>
    </row>
    <row r="73" spans="1:9" x14ac:dyDescent="0.25">
      <c r="A73" s="1" t="str" cm="1">
        <f t="array" ref="A73">_xlfn._xlws.FILTER(Starterliste!A:A,(Starterliste!D:D="J")*(Starterliste!E:E="D"))</f>
        <v>Linde Natalie</v>
      </c>
      <c r="B73" s="1"/>
      <c r="C73" s="1"/>
      <c r="D73" s="1"/>
      <c r="F73" s="1" t="e" cm="1" vm="1">
        <f t="array" ref="F73">_xlfn._xlws.FILTER(Starterliste!A:A,(Starterliste!D:D="J")*(Starterliste!E:E="M"))</f>
        <v>#VALUE!</v>
      </c>
      <c r="G73" s="1"/>
      <c r="H73" s="1"/>
      <c r="I73" s="1"/>
    </row>
    <row r="74" spans="1:9" x14ac:dyDescent="0.25">
      <c r="A74" s="1" t="str" cm="1">
        <f t="array" ref="A74">_xlfn._xlws.FILTER(Starterliste!A:A,(Starterliste!D:D="J")*(Starterliste!E:E="D"))</f>
        <v>Linde Natalie</v>
      </c>
      <c r="B74" s="1"/>
      <c r="C74" s="1"/>
      <c r="D74" s="1"/>
      <c r="F74" s="1" t="e" cm="1" vm="1">
        <f t="array" ref="F74">_xlfn._xlws.FILTER(Starterliste!A:A,(Starterliste!D:D="J")*(Starterliste!E:E="M"))</f>
        <v>#VALUE!</v>
      </c>
      <c r="G74" s="1"/>
      <c r="H74" s="1"/>
      <c r="I74" s="1"/>
    </row>
    <row r="75" spans="1:9" x14ac:dyDescent="0.25">
      <c r="A75" s="1" t="str" cm="1">
        <f t="array" ref="A75">_xlfn._xlws.FILTER(Starterliste!A:A,(Starterliste!D:D="J")*(Starterliste!E:E="D"))</f>
        <v>Linde Natalie</v>
      </c>
      <c r="B75" s="1"/>
      <c r="C75" s="1"/>
      <c r="D75" s="1"/>
      <c r="F75" s="1" t="e" cm="1" vm="1">
        <f t="array" ref="F75">_xlfn._xlws.FILTER(Starterliste!A:A,(Starterliste!D:D="J")*(Starterliste!E:E="M"))</f>
        <v>#VALUE!</v>
      </c>
      <c r="G75" s="1"/>
      <c r="H75" s="1"/>
      <c r="I75" s="1"/>
    </row>
    <row r="76" spans="1:9" x14ac:dyDescent="0.25">
      <c r="A76" s="1" t="str" cm="1">
        <f t="array" ref="A76">_xlfn._xlws.FILTER(Starterliste!A:A,(Starterliste!D:D="J")*(Starterliste!E:E="D"))</f>
        <v>Linde Natalie</v>
      </c>
      <c r="B76" s="1"/>
      <c r="C76" s="1"/>
      <c r="D76" s="1"/>
      <c r="F76" s="1" t="e" cm="1" vm="1">
        <f t="array" ref="F76">_xlfn._xlws.FILTER(Starterliste!A:A,(Starterliste!D:D="J")*(Starterliste!E:E="M"))</f>
        <v>#VALUE!</v>
      </c>
      <c r="G76" s="1"/>
      <c r="H76" s="1"/>
      <c r="I76" s="1"/>
    </row>
    <row r="77" spans="1:9" x14ac:dyDescent="0.25">
      <c r="A77" s="1" t="str" cm="1">
        <f t="array" ref="A77">_xlfn._xlws.FILTER(Starterliste!A:A,(Starterliste!D:D="J")*(Starterliste!E:E="D"))</f>
        <v>Linde Natalie</v>
      </c>
      <c r="B77" s="1"/>
      <c r="C77" s="1"/>
      <c r="D77" s="1"/>
      <c r="F77" s="1" t="e" cm="1" vm="1">
        <f t="array" ref="F77">_xlfn._xlws.FILTER(Starterliste!A:A,(Starterliste!D:D="J")*(Starterliste!E:E="M"))</f>
        <v>#VALUE!</v>
      </c>
      <c r="G77" s="1"/>
      <c r="H77" s="1"/>
      <c r="I77" s="1"/>
    </row>
    <row r="78" spans="1:9" x14ac:dyDescent="0.25">
      <c r="A78" s="1" t="str" cm="1">
        <f t="array" ref="A78">_xlfn._xlws.FILTER(Starterliste!A:A,(Starterliste!D:D="J")*(Starterliste!E:E="D"))</f>
        <v>Linde Natalie</v>
      </c>
      <c r="B78" s="1"/>
      <c r="C78" s="1"/>
      <c r="D78" s="1"/>
      <c r="F78" s="1" t="e" cm="1" vm="1">
        <f t="array" ref="F78">_xlfn._xlws.FILTER(Starterliste!A:A,(Starterliste!D:D="J")*(Starterliste!E:E="M"))</f>
        <v>#VALUE!</v>
      </c>
      <c r="G78" s="1"/>
      <c r="H78" s="1"/>
      <c r="I78" s="1"/>
    </row>
    <row r="79" spans="1:9" x14ac:dyDescent="0.25">
      <c r="A79" s="1" t="str" cm="1">
        <f t="array" ref="A79">_xlfn._xlws.FILTER(Starterliste!A:A,(Starterliste!D:D="J")*(Starterliste!E:E="D"))</f>
        <v>Linde Natalie</v>
      </c>
      <c r="B79" s="1"/>
      <c r="C79" s="1"/>
      <c r="D79" s="1"/>
      <c r="F79" s="1" t="e" cm="1" vm="1">
        <f t="array" ref="F79">_xlfn._xlws.FILTER(Starterliste!A:A,(Starterliste!D:D="J")*(Starterliste!E:E="M"))</f>
        <v>#VALUE!</v>
      </c>
      <c r="G79" s="1"/>
      <c r="H79" s="1"/>
      <c r="I79" s="1"/>
    </row>
    <row r="80" spans="1:9" x14ac:dyDescent="0.25">
      <c r="A80" s="1" t="str" cm="1">
        <f t="array" ref="A80">_xlfn._xlws.FILTER(Starterliste!A:A,(Starterliste!D:D="J")*(Starterliste!E:E="D"))</f>
        <v>Linde Natalie</v>
      </c>
      <c r="B80" s="1"/>
      <c r="C80" s="1"/>
      <c r="D80" s="1"/>
      <c r="F80" s="1" t="e" cm="1" vm="1">
        <f t="array" ref="F80">_xlfn._xlws.FILTER(Starterliste!A:A,(Starterliste!D:D="J")*(Starterliste!E:E="M"))</f>
        <v>#VALUE!</v>
      </c>
      <c r="G80" s="1"/>
      <c r="H80" s="1"/>
      <c r="I80" s="1"/>
    </row>
    <row r="81" spans="1:9" x14ac:dyDescent="0.25">
      <c r="A81" s="1" t="str" cm="1">
        <f t="array" ref="A81">_xlfn._xlws.FILTER(Starterliste!A:A,(Starterliste!D:D="J")*(Starterliste!E:E="D"))</f>
        <v>Linde Natalie</v>
      </c>
      <c r="B81" s="1"/>
      <c r="C81" s="1"/>
      <c r="D81" s="1"/>
      <c r="F81" s="1" t="e" cm="1" vm="1">
        <f t="array" ref="F81">_xlfn._xlws.FILTER(Starterliste!A:A,(Starterliste!D:D="J")*(Starterliste!E:E="M"))</f>
        <v>#VALUE!</v>
      </c>
      <c r="G81" s="1"/>
      <c r="H81" s="1"/>
      <c r="I81" s="1"/>
    </row>
  </sheetData>
  <mergeCells count="2">
    <mergeCell ref="A1:D1"/>
    <mergeCell ref="F1:I1"/>
  </mergeCells>
  <pageMargins left="0.7" right="0.7" top="0.78740157499999996" bottom="0.78740157499999996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D274D38-6CBF-4C16-8C86-F2F8FEA5252B}">
  <dimension ref="A1:BG81"/>
  <sheetViews>
    <sheetView tabSelected="1" workbookViewId="0">
      <selection activeCell="A3" sqref="A3"/>
    </sheetView>
  </sheetViews>
  <sheetFormatPr baseColWidth="10" defaultRowHeight="15" x14ac:dyDescent="0.25"/>
  <sheetData>
    <row r="1" spans="1:59" x14ac:dyDescent="0.25">
      <c r="A1" s="4" t="s">
        <v>23</v>
      </c>
      <c r="B1" s="4"/>
      <c r="C1" s="4"/>
      <c r="D1" s="4"/>
      <c r="F1" s="4" t="s">
        <v>24</v>
      </c>
      <c r="G1" s="4"/>
      <c r="H1" s="4"/>
      <c r="I1" s="4"/>
      <c r="K1" s="4" t="s">
        <v>25</v>
      </c>
      <c r="L1" s="4"/>
      <c r="M1" s="4"/>
      <c r="N1" s="4"/>
      <c r="P1" s="4" t="s">
        <v>26</v>
      </c>
      <c r="Q1" s="4"/>
      <c r="R1" s="4"/>
      <c r="S1" s="4"/>
      <c r="U1" s="4" t="s">
        <v>27</v>
      </c>
      <c r="V1" s="4"/>
      <c r="W1" s="4"/>
      <c r="X1" s="4"/>
      <c r="Z1" s="4" t="s">
        <v>28</v>
      </c>
      <c r="AA1" s="4"/>
      <c r="AB1" s="4"/>
      <c r="AC1" s="4"/>
      <c r="AE1" s="4" t="s">
        <v>29</v>
      </c>
      <c r="AF1" s="4"/>
      <c r="AG1" s="4"/>
      <c r="AH1" s="4"/>
      <c r="AJ1" s="4" t="s">
        <v>30</v>
      </c>
      <c r="AK1" s="4"/>
      <c r="AL1" s="4"/>
      <c r="AM1" s="4"/>
      <c r="AO1" s="4" t="s">
        <v>31</v>
      </c>
      <c r="AP1" s="4"/>
      <c r="AQ1" s="4"/>
      <c r="AR1" s="4"/>
      <c r="AT1" s="4" t="s">
        <v>32</v>
      </c>
      <c r="AU1" s="4"/>
      <c r="AV1" s="4"/>
      <c r="AW1" s="4"/>
      <c r="AY1" s="4" t="s">
        <v>33</v>
      </c>
      <c r="AZ1" s="4"/>
      <c r="BA1" s="4"/>
      <c r="BB1" s="4"/>
      <c r="BD1" s="4" t="s">
        <v>34</v>
      </c>
      <c r="BE1" s="4"/>
      <c r="BF1" s="4"/>
      <c r="BG1" s="4"/>
    </row>
    <row r="2" spans="1:59" x14ac:dyDescent="0.25">
      <c r="A2" s="1" t="s">
        <v>0</v>
      </c>
      <c r="B2" s="1" t="s">
        <v>3</v>
      </c>
      <c r="C2" s="1" t="s">
        <v>4</v>
      </c>
      <c r="D2" s="1" t="s">
        <v>5</v>
      </c>
      <c r="F2" s="1" t="s">
        <v>0</v>
      </c>
      <c r="G2" s="1" t="s">
        <v>3</v>
      </c>
      <c r="H2" s="1" t="s">
        <v>4</v>
      </c>
      <c r="I2" s="1" t="s">
        <v>5</v>
      </c>
      <c r="K2" s="1" t="s">
        <v>0</v>
      </c>
      <c r="L2" s="1" t="s">
        <v>3</v>
      </c>
      <c r="M2" s="1" t="s">
        <v>4</v>
      </c>
      <c r="N2" s="1" t="s">
        <v>5</v>
      </c>
      <c r="P2" s="1" t="s">
        <v>0</v>
      </c>
      <c r="Q2" s="1" t="s">
        <v>3</v>
      </c>
      <c r="R2" s="1" t="s">
        <v>4</v>
      </c>
      <c r="S2" s="1" t="s">
        <v>5</v>
      </c>
      <c r="U2" s="1" t="s">
        <v>0</v>
      </c>
      <c r="V2" s="1" t="s">
        <v>3</v>
      </c>
      <c r="W2" s="1" t="s">
        <v>4</v>
      </c>
      <c r="X2" s="1" t="s">
        <v>5</v>
      </c>
      <c r="Z2" s="1" t="s">
        <v>0</v>
      </c>
      <c r="AA2" s="1" t="s">
        <v>3</v>
      </c>
      <c r="AB2" s="1" t="s">
        <v>4</v>
      </c>
      <c r="AC2" s="1" t="s">
        <v>5</v>
      </c>
      <c r="AE2" s="1" t="s">
        <v>0</v>
      </c>
      <c r="AF2" s="1" t="s">
        <v>3</v>
      </c>
      <c r="AG2" s="1" t="s">
        <v>4</v>
      </c>
      <c r="AH2" s="1" t="s">
        <v>5</v>
      </c>
      <c r="AJ2" s="1" t="s">
        <v>0</v>
      </c>
      <c r="AK2" s="1" t="s">
        <v>3</v>
      </c>
      <c r="AL2" s="1" t="s">
        <v>4</v>
      </c>
      <c r="AM2" s="1" t="s">
        <v>5</v>
      </c>
      <c r="AO2" s="1" t="s">
        <v>0</v>
      </c>
      <c r="AP2" s="1" t="s">
        <v>3</v>
      </c>
      <c r="AQ2" s="1" t="s">
        <v>4</v>
      </c>
      <c r="AR2" s="1" t="s">
        <v>5</v>
      </c>
      <c r="AT2" s="1" t="s">
        <v>0</v>
      </c>
      <c r="AU2" s="1" t="s">
        <v>3</v>
      </c>
      <c r="AV2" s="1" t="s">
        <v>4</v>
      </c>
      <c r="AW2" s="1" t="s">
        <v>5</v>
      </c>
      <c r="AY2" s="1" t="s">
        <v>0</v>
      </c>
      <c r="AZ2" s="1" t="s">
        <v>3</v>
      </c>
      <c r="BA2" s="1" t="s">
        <v>4</v>
      </c>
      <c r="BB2" s="1" t="s">
        <v>5</v>
      </c>
      <c r="BD2" s="1" t="s">
        <v>0</v>
      </c>
      <c r="BE2" s="1" t="s">
        <v>3</v>
      </c>
      <c r="BF2" s="1" t="s">
        <v>4</v>
      </c>
      <c r="BG2" s="1" t="s">
        <v>5</v>
      </c>
    </row>
    <row r="3" spans="1:59" x14ac:dyDescent="0.25">
      <c r="A3" s="1" t="e" cm="1" vm="1">
        <f t="array" ref="A3">_xlfn._xlws.FILTER(Starterliste!A:A,(Starterliste!D:D="D")*(Starterliste!E:E="D")*(Starterliste!F:F="PB"))</f>
        <v>#VALUE!</v>
      </c>
      <c r="B3" s="1"/>
      <c r="C3" s="1"/>
      <c r="D3" s="1"/>
      <c r="F3" s="1" t="e" cm="1" vm="1">
        <f t="array" ref="F3">_xlfn._xlws.FILTER(Starterliste!A:A,(Starterliste!D:D="M")*(Starterliste!E:E="M")*(Starterliste!F:F="PB"))</f>
        <v>#VALUE!</v>
      </c>
      <c r="G3" s="1"/>
      <c r="H3" s="1"/>
      <c r="I3" s="1"/>
      <c r="K3" s="1" t="e" cm="1" vm="1">
        <f t="array" ref="K3">_xlfn._xlws.FILTER(Starterliste!A:A,(Starterliste!D:D="D")*(Starterliste!E:E="D")*(Starterliste!F:F="LBM"))</f>
        <v>#VALUE!</v>
      </c>
      <c r="L3" s="1"/>
      <c r="M3" s="1"/>
      <c r="N3" s="1"/>
      <c r="P3" s="1" t="str" cm="1">
        <f t="array" ref="P3">_xlfn._xlws.FILTER(Starterliste!A:A,(Starterliste!D:D="M")*(Starterliste!E:E="M")*(Starterliste!F:F="LBM"))</f>
        <v>Ahlbrecht Bernd</v>
      </c>
      <c r="Q3" s="1"/>
      <c r="R3" s="1"/>
      <c r="S3" s="1"/>
      <c r="U3" s="1" t="str" cm="1">
        <f t="array" ref="U3">_xlfn._xlws.FILTER(Starterliste!A:A,(Starterliste!D:D="D")*(Starterliste!E:E="D")*(Starterliste!F:F="LB"))</f>
        <v>Ritter Louisa</v>
      </c>
      <c r="V3" s="1"/>
      <c r="W3" s="1"/>
      <c r="X3" s="1"/>
      <c r="Z3" s="1" t="e" cm="1" vm="1">
        <f t="array" ref="Z3">_xlfn._xlws.FILTER(Starterliste!A:A,(Starterliste!D:D="M")*(Starterliste!E:E="M")*(Starterliste!F:F="LB"))</f>
        <v>#VALUE!</v>
      </c>
      <c r="AA3" s="1"/>
      <c r="AB3" s="1"/>
      <c r="AC3" s="1"/>
      <c r="AE3" s="1" t="e" cm="1" vm="1">
        <f t="array" ref="AE3">_xlfn._xlws.FILTER(Starterliste!A:A,(Starterliste!D:D="D")*(Starterliste!E:E="D")*(Starterliste!F:F="RBM"))</f>
        <v>#VALUE!</v>
      </c>
      <c r="AF3" s="1"/>
      <c r="AG3" s="1"/>
      <c r="AH3" s="1"/>
      <c r="AJ3" s="1" t="e" cm="1" vm="1">
        <f t="array" ref="AJ3">_xlfn._xlws.FILTER(Starterliste!A:A,(Starterliste!D:D="M")*(Starterliste!E:E="M")*(Starterliste!F:F="RBM"))</f>
        <v>#VALUE!</v>
      </c>
      <c r="AK3" s="1"/>
      <c r="AL3" s="1"/>
      <c r="AM3" s="1"/>
      <c r="AO3" s="1" t="e" cm="1" vm="1">
        <f t="array" ref="AO3">_xlfn._xlws.FILTER(Starterliste!A:A,(Starterliste!D:D="D")*(Starterliste!E:E="D")*(Starterliste!F:F="RB"))</f>
        <v>#VALUE!</v>
      </c>
      <c r="AP3" s="1"/>
      <c r="AQ3" s="1"/>
      <c r="AR3" s="1"/>
      <c r="AT3" s="1" t="e" cm="1" vm="1">
        <f t="array" ref="AT3">_xlfn._xlws.FILTER(Starterliste!A:A,(Starterliste!D:D="M")*(Starterliste!E:E="M")*(Starterliste!F:F="RB"))</f>
        <v>#VALUE!</v>
      </c>
      <c r="AU3" s="1"/>
      <c r="AV3" s="1"/>
      <c r="AW3" s="1"/>
      <c r="AY3" s="1" t="e" cm="1" vm="1">
        <f t="array" ref="AY3">_xlfn._xlws.FILTER(Starterliste!A:A,(Starterliste!D:D="D")*(Starterliste!E:E="D")*(Starterliste!F:F="JB"))</f>
        <v>#VALUE!</v>
      </c>
      <c r="AZ3" s="1"/>
      <c r="BA3" s="1"/>
      <c r="BB3" s="1"/>
      <c r="BD3" s="1" t="e" cm="1" vm="1">
        <f t="array" ref="BD3">_xlfn._xlws.FILTER(Starterliste!A:A,(Starterliste!D:D="M")*(Starterliste!E:E="M")*(Starterliste!F:F="JB"))</f>
        <v>#VALUE!</v>
      </c>
      <c r="BE3" s="1"/>
      <c r="BF3" s="1"/>
      <c r="BG3" s="1"/>
    </row>
    <row r="4" spans="1:59" x14ac:dyDescent="0.25">
      <c r="A4" s="1" t="e" cm="1" vm="1">
        <f t="array" ref="A4">_xlfn._xlws.FILTER(Starterliste!A:A,(Starterliste!D:D="D")*(Starterliste!E:E="D")*(Starterliste!F:F="PB"))</f>
        <v>#VALUE!</v>
      </c>
      <c r="B4" s="1"/>
      <c r="C4" s="1"/>
      <c r="D4" s="1"/>
      <c r="F4" s="1" t="e" cm="1" vm="1">
        <f t="array" ref="F4">_xlfn._xlws.FILTER(Starterliste!A:A,(Starterliste!D:D="M")*(Starterliste!E:E="M")*(Starterliste!F:F="PB"))</f>
        <v>#VALUE!</v>
      </c>
      <c r="G4" s="1"/>
      <c r="H4" s="1"/>
      <c r="I4" s="1"/>
      <c r="K4" s="1" t="e" cm="1" vm="1">
        <f t="array" ref="K4">_xlfn._xlws.FILTER(Starterliste!A:A,(Starterliste!D:D="D")*(Starterliste!E:E="D")*(Starterliste!F:F="LBM"))</f>
        <v>#VALUE!</v>
      </c>
      <c r="L4" s="1"/>
      <c r="M4" s="1"/>
      <c r="N4" s="1"/>
      <c r="P4" s="1" t="str" cm="1">
        <f t="array" ref="P4">_xlfn._xlws.FILTER(Starterliste!A:A,(Starterliste!D:D="M")*(Starterliste!E:E="M")*(Starterliste!F:F="LBM"))</f>
        <v>Ahlbrecht Bernd</v>
      </c>
      <c r="Q4" s="1"/>
      <c r="R4" s="1"/>
      <c r="S4" s="1"/>
      <c r="U4" s="1" t="str" cm="1">
        <f t="array" ref="U4">_xlfn._xlws.FILTER(Starterliste!A:A,(Starterliste!D:D="D")*(Starterliste!E:E="D")*(Starterliste!F:F="LB"))</f>
        <v>Ritter Louisa</v>
      </c>
      <c r="V4" s="1"/>
      <c r="W4" s="1"/>
      <c r="X4" s="1"/>
      <c r="Z4" s="1" t="e" cm="1" vm="1">
        <f t="array" ref="Z4">_xlfn._xlws.FILTER(Starterliste!A:A,(Starterliste!D:D="M")*(Starterliste!E:E="M")*(Starterliste!F:F="LB"))</f>
        <v>#VALUE!</v>
      </c>
      <c r="AA4" s="1"/>
      <c r="AB4" s="1"/>
      <c r="AC4" s="1"/>
      <c r="AE4" s="1" t="e" cm="1" vm="1">
        <f t="array" ref="AE4">_xlfn._xlws.FILTER(Starterliste!A:A,(Starterliste!D:D="D")*(Starterliste!E:E="D")*(Starterliste!F:F="RBM"))</f>
        <v>#VALUE!</v>
      </c>
      <c r="AF4" s="1"/>
      <c r="AG4" s="1"/>
      <c r="AH4" s="1"/>
      <c r="AJ4" s="1" t="e" cm="1" vm="1">
        <f t="array" ref="AJ4">_xlfn._xlws.FILTER(Starterliste!A:A,(Starterliste!D:D="M")*(Starterliste!E:E="M")*(Starterliste!F:F="RBM"))</f>
        <v>#VALUE!</v>
      </c>
      <c r="AK4" s="1"/>
      <c r="AL4" s="1"/>
      <c r="AM4" s="1"/>
      <c r="AO4" s="1" t="e" cm="1" vm="1">
        <f t="array" ref="AO4">_xlfn._xlws.FILTER(Starterliste!A:A,(Starterliste!D:D="D")*(Starterliste!E:E="D")*(Starterliste!F:F="RB"))</f>
        <v>#VALUE!</v>
      </c>
      <c r="AP4" s="1"/>
      <c r="AQ4" s="1"/>
      <c r="AR4" s="1"/>
      <c r="AT4" s="1" t="e" cm="1" vm="1">
        <f t="array" ref="AT4">_xlfn._xlws.FILTER(Starterliste!A:A,(Starterliste!D:D="M")*(Starterliste!E:E="M")*(Starterliste!F:F="RB"))</f>
        <v>#VALUE!</v>
      </c>
      <c r="AU4" s="1"/>
      <c r="AV4" s="1"/>
      <c r="AW4" s="1"/>
      <c r="AY4" s="1" t="e" cm="1" vm="1">
        <f t="array" ref="AY4">_xlfn._xlws.FILTER(Starterliste!A:A,(Starterliste!D:D="D")*(Starterliste!E:E="D")*(Starterliste!F:F="JB"))</f>
        <v>#VALUE!</v>
      </c>
      <c r="AZ4" s="1"/>
      <c r="BA4" s="1"/>
      <c r="BB4" s="1"/>
      <c r="BD4" s="1" t="e" cm="1" vm="1">
        <f t="array" ref="BD4">_xlfn._xlws.FILTER(Starterliste!A:A,(Starterliste!D:D="M")*(Starterliste!E:E="M")*(Starterliste!F:F="JB"))</f>
        <v>#VALUE!</v>
      </c>
      <c r="BE4" s="1"/>
      <c r="BF4" s="1"/>
      <c r="BG4" s="1"/>
    </row>
    <row r="5" spans="1:59" x14ac:dyDescent="0.25">
      <c r="A5" s="1" t="e" cm="1" vm="1">
        <f t="array" ref="A5">_xlfn._xlws.FILTER(Starterliste!A:A,(Starterliste!D:D="D")*(Starterliste!E:E="D")*(Starterliste!F:F="PB"))</f>
        <v>#VALUE!</v>
      </c>
      <c r="B5" s="1"/>
      <c r="C5" s="1"/>
      <c r="D5" s="1"/>
      <c r="F5" s="1" t="e" cm="1" vm="1">
        <f t="array" ref="F5">_xlfn._xlws.FILTER(Starterliste!A:A,(Starterliste!D:D="M")*(Starterliste!E:E="M")*(Starterliste!F:F="PB"))</f>
        <v>#VALUE!</v>
      </c>
      <c r="G5" s="1"/>
      <c r="H5" s="1"/>
      <c r="I5" s="1"/>
      <c r="K5" s="1" t="e" cm="1" vm="1">
        <f t="array" ref="K5">_xlfn._xlws.FILTER(Starterliste!A:A,(Starterliste!D:D="D")*(Starterliste!E:E="D")*(Starterliste!F:F="LBM"))</f>
        <v>#VALUE!</v>
      </c>
      <c r="L5" s="1"/>
      <c r="M5" s="1"/>
      <c r="N5" s="1"/>
      <c r="P5" s="1" t="str" cm="1">
        <f t="array" ref="P5">_xlfn._xlws.FILTER(Starterliste!A:A,(Starterliste!D:D="M")*(Starterliste!E:E="M")*(Starterliste!F:F="LBM"))</f>
        <v>Ahlbrecht Bernd</v>
      </c>
      <c r="Q5" s="1"/>
      <c r="R5" s="1"/>
      <c r="S5" s="1"/>
      <c r="U5" s="1" t="str" cm="1">
        <f t="array" ref="U5">_xlfn._xlws.FILTER(Starterliste!A:A,(Starterliste!D:D="D")*(Starterliste!E:E="D")*(Starterliste!F:F="LB"))</f>
        <v>Ritter Louisa</v>
      </c>
      <c r="V5" s="1"/>
      <c r="W5" s="1"/>
      <c r="X5" s="1"/>
      <c r="Z5" s="1" t="e" cm="1" vm="1">
        <f t="array" ref="Z5">_xlfn._xlws.FILTER(Starterliste!A:A,(Starterliste!D:D="M")*(Starterliste!E:E="M")*(Starterliste!F:F="LB"))</f>
        <v>#VALUE!</v>
      </c>
      <c r="AA5" s="1"/>
      <c r="AB5" s="1"/>
      <c r="AC5" s="1"/>
      <c r="AE5" s="1" t="e" cm="1" vm="1">
        <f t="array" ref="AE5">_xlfn._xlws.FILTER(Starterliste!A:A,(Starterliste!D:D="D")*(Starterliste!E:E="D")*(Starterliste!F:F="RBM"))</f>
        <v>#VALUE!</v>
      </c>
      <c r="AF5" s="1"/>
      <c r="AG5" s="1"/>
      <c r="AH5" s="1"/>
      <c r="AJ5" s="1" t="e" cm="1" vm="1">
        <f t="array" ref="AJ5">_xlfn._xlws.FILTER(Starterliste!A:A,(Starterliste!D:D="M")*(Starterliste!E:E="M")*(Starterliste!F:F="RBM"))</f>
        <v>#VALUE!</v>
      </c>
      <c r="AK5" s="1"/>
      <c r="AL5" s="1"/>
      <c r="AM5" s="1"/>
      <c r="AO5" s="1" t="e" cm="1" vm="1">
        <f t="array" ref="AO5">_xlfn._xlws.FILTER(Starterliste!A:A,(Starterliste!D:D="D")*(Starterliste!E:E="D")*(Starterliste!F:F="RB"))</f>
        <v>#VALUE!</v>
      </c>
      <c r="AP5" s="1"/>
      <c r="AQ5" s="1"/>
      <c r="AR5" s="1"/>
      <c r="AT5" s="1" t="e" cm="1" vm="1">
        <f t="array" ref="AT5">_xlfn._xlws.FILTER(Starterliste!A:A,(Starterliste!D:D="M")*(Starterliste!E:E="M")*(Starterliste!F:F="RB"))</f>
        <v>#VALUE!</v>
      </c>
      <c r="AU5" s="1"/>
      <c r="AV5" s="1"/>
      <c r="AW5" s="1"/>
      <c r="AY5" s="1" t="e" cm="1" vm="1">
        <f t="array" ref="AY5">_xlfn._xlws.FILTER(Starterliste!A:A,(Starterliste!D:D="D")*(Starterliste!E:E="D")*(Starterliste!F:F="JB"))</f>
        <v>#VALUE!</v>
      </c>
      <c r="AZ5" s="1"/>
      <c r="BA5" s="1"/>
      <c r="BB5" s="1"/>
      <c r="BD5" s="1" t="e" cm="1" vm="1">
        <f t="array" ref="BD5">_xlfn._xlws.FILTER(Starterliste!A:A,(Starterliste!D:D="M")*(Starterliste!E:E="M")*(Starterliste!F:F="JB"))</f>
        <v>#VALUE!</v>
      </c>
      <c r="BE5" s="1"/>
      <c r="BF5" s="1"/>
      <c r="BG5" s="1"/>
    </row>
    <row r="6" spans="1:59" x14ac:dyDescent="0.25">
      <c r="A6" s="1" t="e" cm="1" vm="1">
        <f t="array" ref="A6">_xlfn._xlws.FILTER(Starterliste!A:A,(Starterliste!D:D="D")*(Starterliste!E:E="D")*(Starterliste!F:F="PB"))</f>
        <v>#VALUE!</v>
      </c>
      <c r="B6" s="1"/>
      <c r="C6" s="1"/>
      <c r="D6" s="1"/>
      <c r="F6" s="1" t="e" cm="1" vm="1">
        <f t="array" ref="F6">_xlfn._xlws.FILTER(Starterliste!A:A,(Starterliste!D:D="M")*(Starterliste!E:E="M")*(Starterliste!F:F="PB"))</f>
        <v>#VALUE!</v>
      </c>
      <c r="G6" s="1"/>
      <c r="H6" s="1"/>
      <c r="I6" s="1"/>
      <c r="K6" s="1" t="e" cm="1" vm="1">
        <f t="array" ref="K6">_xlfn._xlws.FILTER(Starterliste!A:A,(Starterliste!D:D="D")*(Starterliste!E:E="D")*(Starterliste!F:F="LBM"))</f>
        <v>#VALUE!</v>
      </c>
      <c r="L6" s="1"/>
      <c r="M6" s="1"/>
      <c r="N6" s="1"/>
      <c r="P6" s="1" t="str" cm="1">
        <f t="array" ref="P6">_xlfn._xlws.FILTER(Starterliste!A:A,(Starterliste!D:D="M")*(Starterliste!E:E="M")*(Starterliste!F:F="LBM"))</f>
        <v>Ahlbrecht Bernd</v>
      </c>
      <c r="Q6" s="1"/>
      <c r="R6" s="1"/>
      <c r="S6" s="1"/>
      <c r="U6" s="1" t="str" cm="1">
        <f t="array" ref="U6">_xlfn._xlws.FILTER(Starterliste!A:A,(Starterliste!D:D="D")*(Starterliste!E:E="D")*(Starterliste!F:F="LB"))</f>
        <v>Ritter Louisa</v>
      </c>
      <c r="V6" s="1"/>
      <c r="W6" s="1"/>
      <c r="X6" s="1"/>
      <c r="Z6" s="1" t="e" cm="1" vm="1">
        <f t="array" ref="Z6">_xlfn._xlws.FILTER(Starterliste!A:A,(Starterliste!D:D="M")*(Starterliste!E:E="M")*(Starterliste!F:F="LB"))</f>
        <v>#VALUE!</v>
      </c>
      <c r="AA6" s="1"/>
      <c r="AB6" s="1"/>
      <c r="AC6" s="1"/>
      <c r="AE6" s="1" t="e" cm="1" vm="1">
        <f t="array" ref="AE6">_xlfn._xlws.FILTER(Starterliste!A:A,(Starterliste!D:D="D")*(Starterliste!E:E="D")*(Starterliste!F:F="RBM"))</f>
        <v>#VALUE!</v>
      </c>
      <c r="AF6" s="1"/>
      <c r="AG6" s="1"/>
      <c r="AH6" s="1"/>
      <c r="AJ6" s="1" t="e" cm="1" vm="1">
        <f t="array" ref="AJ6">_xlfn._xlws.FILTER(Starterliste!A:A,(Starterliste!D:D="M")*(Starterliste!E:E="M")*(Starterliste!F:F="RBM"))</f>
        <v>#VALUE!</v>
      </c>
      <c r="AK6" s="1"/>
      <c r="AL6" s="1"/>
      <c r="AM6" s="1"/>
      <c r="AO6" s="1" t="e" cm="1" vm="1">
        <f t="array" ref="AO6">_xlfn._xlws.FILTER(Starterliste!A:A,(Starterliste!D:D="D")*(Starterliste!E:E="D")*(Starterliste!F:F="RB"))</f>
        <v>#VALUE!</v>
      </c>
      <c r="AP6" s="1"/>
      <c r="AQ6" s="1"/>
      <c r="AR6" s="1"/>
      <c r="AT6" s="1" t="e" cm="1" vm="1">
        <f t="array" ref="AT6">_xlfn._xlws.FILTER(Starterliste!A:A,(Starterliste!D:D="M")*(Starterliste!E:E="M")*(Starterliste!F:F="RB"))</f>
        <v>#VALUE!</v>
      </c>
      <c r="AU6" s="1"/>
      <c r="AV6" s="1"/>
      <c r="AW6" s="1"/>
      <c r="AY6" s="1" t="e" cm="1" vm="1">
        <f t="array" ref="AY6">_xlfn._xlws.FILTER(Starterliste!A:A,(Starterliste!D:D="D")*(Starterliste!E:E="D")*(Starterliste!F:F="JB"))</f>
        <v>#VALUE!</v>
      </c>
      <c r="AZ6" s="1"/>
      <c r="BA6" s="1"/>
      <c r="BB6" s="1"/>
      <c r="BD6" s="1" t="e" cm="1" vm="1">
        <f t="array" ref="BD6">_xlfn._xlws.FILTER(Starterliste!A:A,(Starterliste!D:D="M")*(Starterliste!E:E="M")*(Starterliste!F:F="JB"))</f>
        <v>#VALUE!</v>
      </c>
      <c r="BE6" s="1"/>
      <c r="BF6" s="1"/>
      <c r="BG6" s="1"/>
    </row>
    <row r="7" spans="1:59" x14ac:dyDescent="0.25">
      <c r="A7" s="1" t="e" cm="1" vm="1">
        <f t="array" ref="A7">_xlfn._xlws.FILTER(Starterliste!A:A,(Starterliste!D:D="D")*(Starterliste!E:E="D")*(Starterliste!F:F="PB"))</f>
        <v>#VALUE!</v>
      </c>
      <c r="B7" s="1"/>
      <c r="C7" s="1"/>
      <c r="D7" s="1"/>
      <c r="F7" s="1" t="e" cm="1" vm="1">
        <f t="array" ref="F7">_xlfn._xlws.FILTER(Starterliste!A:A,(Starterliste!D:D="M")*(Starterliste!E:E="M")*(Starterliste!F:F="PB"))</f>
        <v>#VALUE!</v>
      </c>
      <c r="G7" s="1"/>
      <c r="H7" s="1"/>
      <c r="I7" s="1"/>
      <c r="K7" s="1" t="e" cm="1" vm="1">
        <f t="array" ref="K7">_xlfn._xlws.FILTER(Starterliste!A:A,(Starterliste!D:D="D")*(Starterliste!E:E="D")*(Starterliste!F:F="LBM"))</f>
        <v>#VALUE!</v>
      </c>
      <c r="L7" s="1"/>
      <c r="M7" s="1"/>
      <c r="N7" s="1"/>
      <c r="P7" s="1" t="str" cm="1">
        <f t="array" ref="P7">_xlfn._xlws.FILTER(Starterliste!A:A,(Starterliste!D:D="M")*(Starterliste!E:E="M")*(Starterliste!F:F="LBM"))</f>
        <v>Ahlbrecht Bernd</v>
      </c>
      <c r="Q7" s="1"/>
      <c r="R7" s="1"/>
      <c r="S7" s="1"/>
      <c r="U7" s="1" t="str" cm="1">
        <f t="array" ref="U7">_xlfn._xlws.FILTER(Starterliste!A:A,(Starterliste!D:D="D")*(Starterliste!E:E="D")*(Starterliste!F:F="LB"))</f>
        <v>Ritter Louisa</v>
      </c>
      <c r="V7" s="1"/>
      <c r="W7" s="1"/>
      <c r="X7" s="1"/>
      <c r="Z7" s="1" t="e" cm="1" vm="1">
        <f t="array" ref="Z7">_xlfn._xlws.FILTER(Starterliste!A:A,(Starterliste!D:D="M")*(Starterliste!E:E="M")*(Starterliste!F:F="LB"))</f>
        <v>#VALUE!</v>
      </c>
      <c r="AA7" s="1"/>
      <c r="AB7" s="1"/>
      <c r="AC7" s="1"/>
      <c r="AE7" s="1" t="e" cm="1" vm="1">
        <f t="array" ref="AE7">_xlfn._xlws.FILTER(Starterliste!A:A,(Starterliste!D:D="D")*(Starterliste!E:E="D")*(Starterliste!F:F="RBM"))</f>
        <v>#VALUE!</v>
      </c>
      <c r="AF7" s="1"/>
      <c r="AG7" s="1"/>
      <c r="AH7" s="1"/>
      <c r="AJ7" s="1" t="e" cm="1" vm="1">
        <f t="array" ref="AJ7">_xlfn._xlws.FILTER(Starterliste!A:A,(Starterliste!D:D="M")*(Starterliste!E:E="M")*(Starterliste!F:F="RBM"))</f>
        <v>#VALUE!</v>
      </c>
      <c r="AK7" s="1"/>
      <c r="AL7" s="1"/>
      <c r="AM7" s="1"/>
      <c r="AO7" s="1" t="e" cm="1" vm="1">
        <f t="array" ref="AO7">_xlfn._xlws.FILTER(Starterliste!A:A,(Starterliste!D:D="D")*(Starterliste!E:E="D")*(Starterliste!F:F="RB"))</f>
        <v>#VALUE!</v>
      </c>
      <c r="AP7" s="1"/>
      <c r="AQ7" s="1"/>
      <c r="AR7" s="1"/>
      <c r="AT7" s="1" t="e" cm="1" vm="1">
        <f t="array" ref="AT7">_xlfn._xlws.FILTER(Starterliste!A:A,(Starterliste!D:D="M")*(Starterliste!E:E="M")*(Starterliste!F:F="RB"))</f>
        <v>#VALUE!</v>
      </c>
      <c r="AU7" s="1"/>
      <c r="AV7" s="1"/>
      <c r="AW7" s="1"/>
      <c r="AY7" s="1" t="e" cm="1" vm="1">
        <f t="array" ref="AY7">_xlfn._xlws.FILTER(Starterliste!A:A,(Starterliste!D:D="D")*(Starterliste!E:E="D")*(Starterliste!F:F="JB"))</f>
        <v>#VALUE!</v>
      </c>
      <c r="AZ7" s="1"/>
      <c r="BA7" s="1"/>
      <c r="BB7" s="1"/>
      <c r="BD7" s="1" t="e" cm="1" vm="1">
        <f t="array" ref="BD7">_xlfn._xlws.FILTER(Starterliste!A:A,(Starterliste!D:D="M")*(Starterliste!E:E="M")*(Starterliste!F:F="JB"))</f>
        <v>#VALUE!</v>
      </c>
      <c r="BE7" s="1"/>
      <c r="BF7" s="1"/>
      <c r="BG7" s="1"/>
    </row>
    <row r="8" spans="1:59" x14ac:dyDescent="0.25">
      <c r="A8" s="1" t="e" cm="1" vm="1">
        <f t="array" ref="A8">_xlfn._xlws.FILTER(Starterliste!A:A,(Starterliste!D:D="D")*(Starterliste!E:E="D")*(Starterliste!F:F="PB"))</f>
        <v>#VALUE!</v>
      </c>
      <c r="B8" s="1"/>
      <c r="C8" s="1"/>
      <c r="D8" s="1"/>
      <c r="F8" s="1" t="e" cm="1" vm="1">
        <f t="array" ref="F8">_xlfn._xlws.FILTER(Starterliste!A:A,(Starterliste!D:D="M")*(Starterliste!E:E="M")*(Starterliste!F:F="PB"))</f>
        <v>#VALUE!</v>
      </c>
      <c r="G8" s="1"/>
      <c r="H8" s="1"/>
      <c r="I8" s="1"/>
      <c r="K8" s="1" t="e" cm="1" vm="1">
        <f t="array" ref="K8">_xlfn._xlws.FILTER(Starterliste!A:A,(Starterliste!D:D="D")*(Starterliste!E:E="D")*(Starterliste!F:F="LBM"))</f>
        <v>#VALUE!</v>
      </c>
      <c r="L8" s="1"/>
      <c r="M8" s="1"/>
      <c r="N8" s="1"/>
      <c r="P8" s="1" t="str" cm="1">
        <f t="array" ref="P8">_xlfn._xlws.FILTER(Starterliste!A:A,(Starterliste!D:D="M")*(Starterliste!E:E="M")*(Starterliste!F:F="LBM"))</f>
        <v>Ahlbrecht Bernd</v>
      </c>
      <c r="Q8" s="1"/>
      <c r="R8" s="1"/>
      <c r="S8" s="1"/>
      <c r="U8" s="1" t="str" cm="1">
        <f t="array" ref="U8">_xlfn._xlws.FILTER(Starterliste!A:A,(Starterliste!D:D="D")*(Starterliste!E:E="D")*(Starterliste!F:F="LB"))</f>
        <v>Ritter Louisa</v>
      </c>
      <c r="V8" s="1"/>
      <c r="W8" s="1"/>
      <c r="X8" s="1"/>
      <c r="Z8" s="1" t="e" cm="1" vm="1">
        <f t="array" ref="Z8">_xlfn._xlws.FILTER(Starterliste!A:A,(Starterliste!D:D="M")*(Starterliste!E:E="M")*(Starterliste!F:F="LB"))</f>
        <v>#VALUE!</v>
      </c>
      <c r="AA8" s="1"/>
      <c r="AB8" s="1"/>
      <c r="AC8" s="1"/>
      <c r="AE8" s="1" t="e" cm="1" vm="1">
        <f t="array" ref="AE8">_xlfn._xlws.FILTER(Starterliste!A:A,(Starterliste!D:D="D")*(Starterliste!E:E="D")*(Starterliste!F:F="RBM"))</f>
        <v>#VALUE!</v>
      </c>
      <c r="AF8" s="1"/>
      <c r="AG8" s="1"/>
      <c r="AH8" s="1"/>
      <c r="AJ8" s="1" t="e" cm="1" vm="1">
        <f t="array" ref="AJ8">_xlfn._xlws.FILTER(Starterliste!A:A,(Starterliste!D:D="M")*(Starterliste!E:E="M")*(Starterliste!F:F="RBM"))</f>
        <v>#VALUE!</v>
      </c>
      <c r="AK8" s="1"/>
      <c r="AL8" s="1"/>
      <c r="AM8" s="1"/>
      <c r="AO8" s="1" t="e" cm="1" vm="1">
        <f t="array" ref="AO8">_xlfn._xlws.FILTER(Starterliste!A:A,(Starterliste!D:D="D")*(Starterliste!E:E="D")*(Starterliste!F:F="RB"))</f>
        <v>#VALUE!</v>
      </c>
      <c r="AP8" s="1"/>
      <c r="AQ8" s="1"/>
      <c r="AR8" s="1"/>
      <c r="AT8" s="1" t="e" cm="1" vm="1">
        <f t="array" ref="AT8">_xlfn._xlws.FILTER(Starterliste!A:A,(Starterliste!D:D="M")*(Starterliste!E:E="M")*(Starterliste!F:F="RB"))</f>
        <v>#VALUE!</v>
      </c>
      <c r="AU8" s="1"/>
      <c r="AV8" s="1"/>
      <c r="AW8" s="1"/>
      <c r="AY8" s="1" t="e" cm="1" vm="1">
        <f t="array" ref="AY8">_xlfn._xlws.FILTER(Starterliste!A:A,(Starterliste!D:D="D")*(Starterliste!E:E="D")*(Starterliste!F:F="JB"))</f>
        <v>#VALUE!</v>
      </c>
      <c r="AZ8" s="1"/>
      <c r="BA8" s="1"/>
      <c r="BB8" s="1"/>
      <c r="BD8" s="1" t="e" cm="1" vm="1">
        <f t="array" ref="BD8">_xlfn._xlws.FILTER(Starterliste!A:A,(Starterliste!D:D="M")*(Starterliste!E:E="M")*(Starterliste!F:F="JB"))</f>
        <v>#VALUE!</v>
      </c>
      <c r="BE8" s="1"/>
      <c r="BF8" s="1"/>
      <c r="BG8" s="1"/>
    </row>
    <row r="9" spans="1:59" x14ac:dyDescent="0.25">
      <c r="A9" s="1" t="e" cm="1" vm="1">
        <f t="array" ref="A9">_xlfn._xlws.FILTER(Starterliste!A:A,(Starterliste!D:D="D")*(Starterliste!E:E="D")*(Starterliste!F:F="PB"))</f>
        <v>#VALUE!</v>
      </c>
      <c r="B9" s="1"/>
      <c r="C9" s="1"/>
      <c r="D9" s="1"/>
      <c r="F9" s="1" t="e" cm="1" vm="1">
        <f t="array" ref="F9">_xlfn._xlws.FILTER(Starterliste!A:A,(Starterliste!D:D="M")*(Starterliste!E:E="M")*(Starterliste!F:F="PB"))</f>
        <v>#VALUE!</v>
      </c>
      <c r="G9" s="1"/>
      <c r="H9" s="1"/>
      <c r="I9" s="1"/>
      <c r="K9" s="1" t="e" cm="1" vm="1">
        <f t="array" ref="K9">_xlfn._xlws.FILTER(Starterliste!A:A,(Starterliste!D:D="D")*(Starterliste!E:E="D")*(Starterliste!F:F="LBM"))</f>
        <v>#VALUE!</v>
      </c>
      <c r="L9" s="1"/>
      <c r="M9" s="1"/>
      <c r="N9" s="1"/>
      <c r="P9" s="1" t="str" cm="1">
        <f t="array" ref="P9">_xlfn._xlws.FILTER(Starterliste!A:A,(Starterliste!D:D="M")*(Starterliste!E:E="M")*(Starterliste!F:F="LBM"))</f>
        <v>Ahlbrecht Bernd</v>
      </c>
      <c r="Q9" s="1"/>
      <c r="R9" s="1"/>
      <c r="S9" s="1"/>
      <c r="U9" s="1" t="str" cm="1">
        <f t="array" ref="U9">_xlfn._xlws.FILTER(Starterliste!A:A,(Starterliste!D:D="D")*(Starterliste!E:E="D")*(Starterliste!F:F="LB"))</f>
        <v>Ritter Louisa</v>
      </c>
      <c r="V9" s="1"/>
      <c r="W9" s="1"/>
      <c r="X9" s="1"/>
      <c r="Z9" s="1" t="e" cm="1" vm="1">
        <f t="array" ref="Z9">_xlfn._xlws.FILTER(Starterliste!A:A,(Starterliste!D:D="M")*(Starterliste!E:E="M")*(Starterliste!F:F="LB"))</f>
        <v>#VALUE!</v>
      </c>
      <c r="AA9" s="1"/>
      <c r="AB9" s="1"/>
      <c r="AC9" s="1"/>
      <c r="AE9" s="1" t="e" cm="1" vm="1">
        <f t="array" ref="AE9">_xlfn._xlws.FILTER(Starterliste!A:A,(Starterliste!D:D="D")*(Starterliste!E:E="D")*(Starterliste!F:F="RBM"))</f>
        <v>#VALUE!</v>
      </c>
      <c r="AF9" s="1"/>
      <c r="AG9" s="1"/>
      <c r="AH9" s="1"/>
      <c r="AJ9" s="1" t="e" cm="1" vm="1">
        <f t="array" ref="AJ9">_xlfn._xlws.FILTER(Starterliste!A:A,(Starterliste!D:D="M")*(Starterliste!E:E="M")*(Starterliste!F:F="RBM"))</f>
        <v>#VALUE!</v>
      </c>
      <c r="AK9" s="1"/>
      <c r="AL9" s="1"/>
      <c r="AM9" s="1"/>
      <c r="AO9" s="1" t="e" cm="1" vm="1">
        <f t="array" ref="AO9">_xlfn._xlws.FILTER(Starterliste!A:A,(Starterliste!D:D="D")*(Starterliste!E:E="D")*(Starterliste!F:F="RB"))</f>
        <v>#VALUE!</v>
      </c>
      <c r="AP9" s="1"/>
      <c r="AQ9" s="1"/>
      <c r="AR9" s="1"/>
      <c r="AT9" s="1" t="e" cm="1" vm="1">
        <f t="array" ref="AT9">_xlfn._xlws.FILTER(Starterliste!A:A,(Starterliste!D:D="M")*(Starterliste!E:E="M")*(Starterliste!F:F="RB"))</f>
        <v>#VALUE!</v>
      </c>
      <c r="AU9" s="1"/>
      <c r="AV9" s="1"/>
      <c r="AW9" s="1"/>
      <c r="AY9" s="1" t="e" cm="1" vm="1">
        <f t="array" ref="AY9">_xlfn._xlws.FILTER(Starterliste!A:A,(Starterliste!D:D="D")*(Starterliste!E:E="D")*(Starterliste!F:F="JB"))</f>
        <v>#VALUE!</v>
      </c>
      <c r="AZ9" s="1"/>
      <c r="BA9" s="1"/>
      <c r="BB9" s="1"/>
      <c r="BD9" s="1" t="e" cm="1" vm="1">
        <f t="array" ref="BD9">_xlfn._xlws.FILTER(Starterliste!A:A,(Starterliste!D:D="M")*(Starterliste!E:E="M")*(Starterliste!F:F="JB"))</f>
        <v>#VALUE!</v>
      </c>
      <c r="BE9" s="1"/>
      <c r="BF9" s="1"/>
      <c r="BG9" s="1"/>
    </row>
    <row r="10" spans="1:59" x14ac:dyDescent="0.25">
      <c r="A10" s="1" t="e" cm="1" vm="1">
        <f t="array" ref="A10">_xlfn._xlws.FILTER(Starterliste!A:A,(Starterliste!D:D="D")*(Starterliste!E:E="D")*(Starterliste!F:F="PB"))</f>
        <v>#VALUE!</v>
      </c>
      <c r="B10" s="1"/>
      <c r="C10" s="1"/>
      <c r="D10" s="1"/>
      <c r="F10" s="1" t="e" cm="1" vm="1">
        <f t="array" ref="F10">_xlfn._xlws.FILTER(Starterliste!A:A,(Starterliste!D:D="M")*(Starterliste!E:E="M")*(Starterliste!F:F="PB"))</f>
        <v>#VALUE!</v>
      </c>
      <c r="G10" s="1"/>
      <c r="H10" s="1"/>
      <c r="I10" s="1"/>
      <c r="K10" s="1" t="e" cm="1" vm="1">
        <f t="array" ref="K10">_xlfn._xlws.FILTER(Starterliste!A:A,(Starterliste!D:D="D")*(Starterliste!E:E="D")*(Starterliste!F:F="LBM"))</f>
        <v>#VALUE!</v>
      </c>
      <c r="L10" s="1"/>
      <c r="M10" s="1"/>
      <c r="N10" s="1"/>
      <c r="P10" s="1" t="str" cm="1">
        <f t="array" ref="P10">_xlfn._xlws.FILTER(Starterliste!A:A,(Starterliste!D:D="M")*(Starterliste!E:E="M")*(Starterliste!F:F="LBM"))</f>
        <v>Ahlbrecht Bernd</v>
      </c>
      <c r="Q10" s="1"/>
      <c r="R10" s="1"/>
      <c r="S10" s="1"/>
      <c r="U10" s="1" t="str" cm="1">
        <f t="array" ref="U10">_xlfn._xlws.FILTER(Starterliste!A:A,(Starterliste!D:D="D")*(Starterliste!E:E="D")*(Starterliste!F:F="LB"))</f>
        <v>Ritter Louisa</v>
      </c>
      <c r="V10" s="1"/>
      <c r="W10" s="1"/>
      <c r="X10" s="1"/>
      <c r="Z10" s="1" t="e" cm="1" vm="1">
        <f t="array" ref="Z10">_xlfn._xlws.FILTER(Starterliste!A:A,(Starterliste!D:D="M")*(Starterliste!E:E="M")*(Starterliste!F:F="LB"))</f>
        <v>#VALUE!</v>
      </c>
      <c r="AA10" s="1"/>
      <c r="AB10" s="1"/>
      <c r="AC10" s="1"/>
      <c r="AE10" s="1" t="e" cm="1" vm="1">
        <f t="array" ref="AE10">_xlfn._xlws.FILTER(Starterliste!A:A,(Starterliste!D:D="D")*(Starterliste!E:E="D")*(Starterliste!F:F="RBM"))</f>
        <v>#VALUE!</v>
      </c>
      <c r="AF10" s="1"/>
      <c r="AG10" s="1"/>
      <c r="AH10" s="1"/>
      <c r="AJ10" s="1" t="e" cm="1" vm="1">
        <f t="array" ref="AJ10">_xlfn._xlws.FILTER(Starterliste!A:A,(Starterliste!D:D="M")*(Starterliste!E:E="M")*(Starterliste!F:F="RBM"))</f>
        <v>#VALUE!</v>
      </c>
      <c r="AK10" s="1"/>
      <c r="AL10" s="1"/>
      <c r="AM10" s="1"/>
      <c r="AO10" s="1" t="e" cm="1" vm="1">
        <f t="array" ref="AO10">_xlfn._xlws.FILTER(Starterliste!A:A,(Starterliste!D:D="D")*(Starterliste!E:E="D")*(Starterliste!F:F="RB"))</f>
        <v>#VALUE!</v>
      </c>
      <c r="AP10" s="1"/>
      <c r="AQ10" s="1"/>
      <c r="AR10" s="1"/>
      <c r="AT10" s="1" t="e" cm="1" vm="1">
        <f t="array" ref="AT10">_xlfn._xlws.FILTER(Starterliste!A:A,(Starterliste!D:D="M")*(Starterliste!E:E="M")*(Starterliste!F:F="RB"))</f>
        <v>#VALUE!</v>
      </c>
      <c r="AU10" s="1"/>
      <c r="AV10" s="1"/>
      <c r="AW10" s="1"/>
      <c r="AY10" s="1" t="e" cm="1" vm="1">
        <f t="array" ref="AY10">_xlfn._xlws.FILTER(Starterliste!A:A,(Starterliste!D:D="D")*(Starterliste!E:E="D")*(Starterliste!F:F="JB"))</f>
        <v>#VALUE!</v>
      </c>
      <c r="AZ10" s="1"/>
      <c r="BA10" s="1"/>
      <c r="BB10" s="1"/>
      <c r="BD10" s="1" t="e" cm="1" vm="1">
        <f t="array" ref="BD10">_xlfn._xlws.FILTER(Starterliste!A:A,(Starterliste!D:D="M")*(Starterliste!E:E="M")*(Starterliste!F:F="JB"))</f>
        <v>#VALUE!</v>
      </c>
      <c r="BE10" s="1"/>
      <c r="BF10" s="1"/>
      <c r="BG10" s="1"/>
    </row>
    <row r="11" spans="1:59" x14ac:dyDescent="0.25">
      <c r="A11" s="1" t="e" cm="1" vm="1">
        <f t="array" ref="A11">_xlfn._xlws.FILTER(Starterliste!A:A,(Starterliste!D:D="D")*(Starterliste!E:E="D")*(Starterliste!F:F="PB"))</f>
        <v>#VALUE!</v>
      </c>
      <c r="B11" s="1"/>
      <c r="C11" s="1"/>
      <c r="D11" s="1"/>
      <c r="F11" s="1" t="e" cm="1" vm="1">
        <f t="array" ref="F11">_xlfn._xlws.FILTER(Starterliste!A:A,(Starterliste!D:D="M")*(Starterliste!E:E="M")*(Starterliste!F:F="PB"))</f>
        <v>#VALUE!</v>
      </c>
      <c r="G11" s="1"/>
      <c r="H11" s="1"/>
      <c r="I11" s="1"/>
      <c r="K11" s="1" t="e" cm="1" vm="1">
        <f t="array" ref="K11">_xlfn._xlws.FILTER(Starterliste!A:A,(Starterliste!D:D="D")*(Starterliste!E:E="D")*(Starterliste!F:F="LBM"))</f>
        <v>#VALUE!</v>
      </c>
      <c r="L11" s="1"/>
      <c r="M11" s="1"/>
      <c r="N11" s="1"/>
      <c r="P11" s="1" t="str" cm="1">
        <f t="array" ref="P11">_xlfn._xlws.FILTER(Starterliste!A:A,(Starterliste!D:D="M")*(Starterliste!E:E="M")*(Starterliste!F:F="LBM"))</f>
        <v>Ahlbrecht Bernd</v>
      </c>
      <c r="Q11" s="1"/>
      <c r="R11" s="1"/>
      <c r="S11" s="1"/>
      <c r="U11" s="1" t="str" cm="1">
        <f t="array" ref="U11">_xlfn._xlws.FILTER(Starterliste!A:A,(Starterliste!D:D="D")*(Starterliste!E:E="D")*(Starterliste!F:F="LB"))</f>
        <v>Ritter Louisa</v>
      </c>
      <c r="V11" s="1"/>
      <c r="W11" s="1"/>
      <c r="X11" s="1"/>
      <c r="Z11" s="1" t="e" cm="1" vm="1">
        <f t="array" ref="Z11">_xlfn._xlws.FILTER(Starterliste!A:A,(Starterliste!D:D="M")*(Starterliste!E:E="M")*(Starterliste!F:F="LB"))</f>
        <v>#VALUE!</v>
      </c>
      <c r="AA11" s="1"/>
      <c r="AB11" s="1"/>
      <c r="AC11" s="1"/>
      <c r="AE11" s="1" t="e" cm="1" vm="1">
        <f t="array" ref="AE11">_xlfn._xlws.FILTER(Starterliste!A:A,(Starterliste!D:D="D")*(Starterliste!E:E="D")*(Starterliste!F:F="RBM"))</f>
        <v>#VALUE!</v>
      </c>
      <c r="AF11" s="1"/>
      <c r="AG11" s="1"/>
      <c r="AH11" s="1"/>
      <c r="AJ11" s="1" t="e" cm="1" vm="1">
        <f t="array" ref="AJ11">_xlfn._xlws.FILTER(Starterliste!A:A,(Starterliste!D:D="M")*(Starterliste!E:E="M")*(Starterliste!F:F="RBM"))</f>
        <v>#VALUE!</v>
      </c>
      <c r="AK11" s="1"/>
      <c r="AL11" s="1"/>
      <c r="AM11" s="1"/>
      <c r="AO11" s="1" t="e" cm="1" vm="1">
        <f t="array" ref="AO11">_xlfn._xlws.FILTER(Starterliste!A:A,(Starterliste!D:D="D")*(Starterliste!E:E="D")*(Starterliste!F:F="RB"))</f>
        <v>#VALUE!</v>
      </c>
      <c r="AP11" s="1"/>
      <c r="AQ11" s="1"/>
      <c r="AR11" s="1"/>
      <c r="AT11" s="1" t="e" cm="1" vm="1">
        <f t="array" ref="AT11">_xlfn._xlws.FILTER(Starterliste!A:A,(Starterliste!D:D="M")*(Starterliste!E:E="M")*(Starterliste!F:F="RB"))</f>
        <v>#VALUE!</v>
      </c>
      <c r="AU11" s="1"/>
      <c r="AV11" s="1"/>
      <c r="AW11" s="1"/>
      <c r="AY11" s="1" t="e" cm="1" vm="1">
        <f t="array" ref="AY11">_xlfn._xlws.FILTER(Starterliste!A:A,(Starterliste!D:D="D")*(Starterliste!E:E="D")*(Starterliste!F:F="JB"))</f>
        <v>#VALUE!</v>
      </c>
      <c r="AZ11" s="1"/>
      <c r="BA11" s="1"/>
      <c r="BB11" s="1"/>
      <c r="BD11" s="1" t="e" cm="1" vm="1">
        <f t="array" ref="BD11">_xlfn._xlws.FILTER(Starterliste!A:A,(Starterliste!D:D="M")*(Starterliste!E:E="M")*(Starterliste!F:F="JB"))</f>
        <v>#VALUE!</v>
      </c>
      <c r="BE11" s="1"/>
      <c r="BF11" s="1"/>
      <c r="BG11" s="1"/>
    </row>
    <row r="12" spans="1:59" x14ac:dyDescent="0.25">
      <c r="A12" s="1" t="e" cm="1" vm="1">
        <f t="array" ref="A12">_xlfn._xlws.FILTER(Starterliste!A:A,(Starterliste!D:D="D")*(Starterliste!E:E="D")*(Starterliste!F:F="PB"))</f>
        <v>#VALUE!</v>
      </c>
      <c r="B12" s="1"/>
      <c r="C12" s="1"/>
      <c r="D12" s="1"/>
      <c r="F12" s="1" t="e" cm="1" vm="1">
        <f t="array" ref="F12">_xlfn._xlws.FILTER(Starterliste!A:A,(Starterliste!D:D="M")*(Starterliste!E:E="M")*(Starterliste!F:F="PB"))</f>
        <v>#VALUE!</v>
      </c>
      <c r="G12" s="1"/>
      <c r="H12" s="1"/>
      <c r="I12" s="1"/>
      <c r="K12" s="1" t="e" cm="1" vm="1">
        <f t="array" ref="K12">_xlfn._xlws.FILTER(Starterliste!A:A,(Starterliste!D:D="D")*(Starterliste!E:E="D")*(Starterliste!F:F="LBM"))</f>
        <v>#VALUE!</v>
      </c>
      <c r="L12" s="1"/>
      <c r="M12" s="1"/>
      <c r="N12" s="1"/>
      <c r="P12" s="1" t="str" cm="1">
        <f t="array" ref="P12">_xlfn._xlws.FILTER(Starterliste!A:A,(Starterliste!D:D="M")*(Starterliste!E:E="M")*(Starterliste!F:F="LBM"))</f>
        <v>Ahlbrecht Bernd</v>
      </c>
      <c r="Q12" s="1"/>
      <c r="R12" s="1"/>
      <c r="S12" s="1"/>
      <c r="U12" s="1" t="str" cm="1">
        <f t="array" ref="U12">_xlfn._xlws.FILTER(Starterliste!A:A,(Starterliste!D:D="D")*(Starterliste!E:E="D")*(Starterliste!F:F="LB"))</f>
        <v>Ritter Louisa</v>
      </c>
      <c r="V12" s="1"/>
      <c r="W12" s="1"/>
      <c r="X12" s="1"/>
      <c r="Z12" s="1" t="e" cm="1" vm="1">
        <f t="array" ref="Z12">_xlfn._xlws.FILTER(Starterliste!A:A,(Starterliste!D:D="M")*(Starterliste!E:E="M")*(Starterliste!F:F="LB"))</f>
        <v>#VALUE!</v>
      </c>
      <c r="AA12" s="1"/>
      <c r="AB12" s="1"/>
      <c r="AC12" s="1"/>
      <c r="AE12" s="1" t="e" cm="1" vm="1">
        <f t="array" ref="AE12">_xlfn._xlws.FILTER(Starterliste!A:A,(Starterliste!D:D="D")*(Starterliste!E:E="D")*(Starterliste!F:F="RBM"))</f>
        <v>#VALUE!</v>
      </c>
      <c r="AF12" s="1"/>
      <c r="AG12" s="1"/>
      <c r="AH12" s="1"/>
      <c r="AJ12" s="1" t="e" cm="1" vm="1">
        <f t="array" ref="AJ12">_xlfn._xlws.FILTER(Starterliste!A:A,(Starterliste!D:D="M")*(Starterliste!E:E="M")*(Starterliste!F:F="RBM"))</f>
        <v>#VALUE!</v>
      </c>
      <c r="AK12" s="1"/>
      <c r="AL12" s="1"/>
      <c r="AM12" s="1"/>
      <c r="AO12" s="1" t="e" cm="1" vm="1">
        <f t="array" ref="AO12">_xlfn._xlws.FILTER(Starterliste!A:A,(Starterliste!D:D="D")*(Starterliste!E:E="D")*(Starterliste!F:F="RB"))</f>
        <v>#VALUE!</v>
      </c>
      <c r="AP12" s="1"/>
      <c r="AQ12" s="1"/>
      <c r="AR12" s="1"/>
      <c r="AT12" s="1" t="e" cm="1" vm="1">
        <f t="array" ref="AT12">_xlfn._xlws.FILTER(Starterliste!A:A,(Starterliste!D:D="M")*(Starterliste!E:E="M")*(Starterliste!F:F="RB"))</f>
        <v>#VALUE!</v>
      </c>
      <c r="AU12" s="1"/>
      <c r="AV12" s="1"/>
      <c r="AW12" s="1"/>
      <c r="AY12" s="1" t="e" cm="1" vm="1">
        <f t="array" ref="AY12">_xlfn._xlws.FILTER(Starterliste!A:A,(Starterliste!D:D="D")*(Starterliste!E:E="D")*(Starterliste!F:F="JB"))</f>
        <v>#VALUE!</v>
      </c>
      <c r="AZ12" s="1"/>
      <c r="BA12" s="1"/>
      <c r="BB12" s="1"/>
      <c r="BD12" s="1" t="e" cm="1" vm="1">
        <f t="array" ref="BD12">_xlfn._xlws.FILTER(Starterliste!A:A,(Starterliste!D:D="M")*(Starterliste!E:E="M")*(Starterliste!F:F="JB"))</f>
        <v>#VALUE!</v>
      </c>
      <c r="BE12" s="1"/>
      <c r="BF12" s="1"/>
      <c r="BG12" s="1"/>
    </row>
    <row r="13" spans="1:59" x14ac:dyDescent="0.25">
      <c r="A13" s="1" t="e" cm="1" vm="1">
        <f t="array" ref="A13">_xlfn._xlws.FILTER(Starterliste!A:A,(Starterliste!D:D="D")*(Starterliste!E:E="D")*(Starterliste!F:F="PB"))</f>
        <v>#VALUE!</v>
      </c>
      <c r="B13" s="1"/>
      <c r="C13" s="1"/>
      <c r="D13" s="1"/>
      <c r="F13" s="1" t="e" cm="1" vm="1">
        <f t="array" ref="F13">_xlfn._xlws.FILTER(Starterliste!A:A,(Starterliste!D:D="M")*(Starterliste!E:E="M")*(Starterliste!F:F="PB"))</f>
        <v>#VALUE!</v>
      </c>
      <c r="G13" s="1"/>
      <c r="H13" s="1"/>
      <c r="I13" s="1"/>
      <c r="K13" s="1" t="e" cm="1" vm="1">
        <f t="array" ref="K13">_xlfn._xlws.FILTER(Starterliste!A:A,(Starterliste!D:D="D")*(Starterliste!E:E="D")*(Starterliste!F:F="LBM"))</f>
        <v>#VALUE!</v>
      </c>
      <c r="L13" s="1"/>
      <c r="M13" s="1"/>
      <c r="N13" s="1"/>
      <c r="P13" s="1" t="str" cm="1">
        <f t="array" ref="P13">_xlfn._xlws.FILTER(Starterliste!A:A,(Starterliste!D:D="M")*(Starterliste!E:E="M")*(Starterliste!F:F="LBM"))</f>
        <v>Ahlbrecht Bernd</v>
      </c>
      <c r="Q13" s="1"/>
      <c r="R13" s="1"/>
      <c r="S13" s="1"/>
      <c r="U13" s="1" t="str" cm="1">
        <f t="array" ref="U13">_xlfn._xlws.FILTER(Starterliste!A:A,(Starterliste!D:D="D")*(Starterliste!E:E="D")*(Starterliste!F:F="LB"))</f>
        <v>Ritter Louisa</v>
      </c>
      <c r="V13" s="1"/>
      <c r="W13" s="1"/>
      <c r="X13" s="1"/>
      <c r="Z13" s="1" t="e" cm="1" vm="1">
        <f t="array" ref="Z13">_xlfn._xlws.FILTER(Starterliste!A:A,(Starterliste!D:D="M")*(Starterliste!E:E="M")*(Starterliste!F:F="LB"))</f>
        <v>#VALUE!</v>
      </c>
      <c r="AA13" s="1"/>
      <c r="AB13" s="1"/>
      <c r="AC13" s="1"/>
      <c r="AE13" s="1" t="e" cm="1" vm="1">
        <f t="array" ref="AE13">_xlfn._xlws.FILTER(Starterliste!A:A,(Starterliste!D:D="D")*(Starterliste!E:E="D")*(Starterliste!F:F="RBM"))</f>
        <v>#VALUE!</v>
      </c>
      <c r="AF13" s="1"/>
      <c r="AG13" s="1"/>
      <c r="AH13" s="1"/>
      <c r="AJ13" s="1" t="e" cm="1" vm="1">
        <f t="array" ref="AJ13">_xlfn._xlws.FILTER(Starterliste!A:A,(Starterliste!D:D="M")*(Starterliste!E:E="M")*(Starterliste!F:F="RBM"))</f>
        <v>#VALUE!</v>
      </c>
      <c r="AK13" s="1"/>
      <c r="AL13" s="1"/>
      <c r="AM13" s="1"/>
      <c r="AO13" s="1" t="e" cm="1" vm="1">
        <f t="array" ref="AO13">_xlfn._xlws.FILTER(Starterliste!A:A,(Starterliste!D:D="D")*(Starterliste!E:E="D")*(Starterliste!F:F="RB"))</f>
        <v>#VALUE!</v>
      </c>
      <c r="AP13" s="1"/>
      <c r="AQ13" s="1"/>
      <c r="AR13" s="1"/>
      <c r="AT13" s="1" t="e" cm="1" vm="1">
        <f t="array" ref="AT13">_xlfn._xlws.FILTER(Starterliste!A:A,(Starterliste!D:D="M")*(Starterliste!E:E="M")*(Starterliste!F:F="RB"))</f>
        <v>#VALUE!</v>
      </c>
      <c r="AU13" s="1"/>
      <c r="AV13" s="1"/>
      <c r="AW13" s="1"/>
      <c r="AY13" s="1" t="e" cm="1" vm="1">
        <f t="array" ref="AY13">_xlfn._xlws.FILTER(Starterliste!A:A,(Starterliste!D:D="D")*(Starterliste!E:E="D")*(Starterliste!F:F="JB"))</f>
        <v>#VALUE!</v>
      </c>
      <c r="AZ13" s="1"/>
      <c r="BA13" s="1"/>
      <c r="BB13" s="1"/>
      <c r="BD13" s="1" t="e" cm="1" vm="1">
        <f t="array" ref="BD13">_xlfn._xlws.FILTER(Starterliste!A:A,(Starterliste!D:D="M")*(Starterliste!E:E="M")*(Starterliste!F:F="JB"))</f>
        <v>#VALUE!</v>
      </c>
      <c r="BE13" s="1"/>
      <c r="BF13" s="1"/>
      <c r="BG13" s="1"/>
    </row>
    <row r="14" spans="1:59" x14ac:dyDescent="0.25">
      <c r="A14" s="1" t="e" cm="1" vm="1">
        <f t="array" ref="A14">_xlfn._xlws.FILTER(Starterliste!A:A,(Starterliste!D:D="D")*(Starterliste!E:E="D")*(Starterliste!F:F="PB"))</f>
        <v>#VALUE!</v>
      </c>
      <c r="B14" s="1"/>
      <c r="C14" s="1"/>
      <c r="D14" s="1"/>
      <c r="F14" s="1" t="e" cm="1" vm="1">
        <f t="array" ref="F14">_xlfn._xlws.FILTER(Starterliste!A:A,(Starterliste!D:D="M")*(Starterliste!E:E="M")*(Starterliste!F:F="PB"))</f>
        <v>#VALUE!</v>
      </c>
      <c r="G14" s="1"/>
      <c r="H14" s="1"/>
      <c r="I14" s="1"/>
      <c r="K14" s="1" t="e" cm="1" vm="1">
        <f t="array" ref="K14">_xlfn._xlws.FILTER(Starterliste!A:A,(Starterliste!D:D="D")*(Starterliste!E:E="D")*(Starterliste!F:F="LBM"))</f>
        <v>#VALUE!</v>
      </c>
      <c r="L14" s="1"/>
      <c r="M14" s="1"/>
      <c r="N14" s="1"/>
      <c r="P14" s="1" t="str" cm="1">
        <f t="array" ref="P14">_xlfn._xlws.FILTER(Starterliste!A:A,(Starterliste!D:D="M")*(Starterliste!E:E="M")*(Starterliste!F:F="LBM"))</f>
        <v>Ahlbrecht Bernd</v>
      </c>
      <c r="Q14" s="1"/>
      <c r="R14" s="1"/>
      <c r="S14" s="1"/>
      <c r="U14" s="1" t="str" cm="1">
        <f t="array" ref="U14">_xlfn._xlws.FILTER(Starterliste!A:A,(Starterliste!D:D="D")*(Starterliste!E:E="D")*(Starterliste!F:F="LB"))</f>
        <v>Ritter Louisa</v>
      </c>
      <c r="V14" s="1"/>
      <c r="W14" s="1"/>
      <c r="X14" s="1"/>
      <c r="Z14" s="1" t="e" cm="1" vm="1">
        <f t="array" ref="Z14">_xlfn._xlws.FILTER(Starterliste!A:A,(Starterliste!D:D="M")*(Starterliste!E:E="M")*(Starterliste!F:F="LB"))</f>
        <v>#VALUE!</v>
      </c>
      <c r="AA14" s="1"/>
      <c r="AB14" s="1"/>
      <c r="AC14" s="1"/>
      <c r="AE14" s="1" t="e" cm="1" vm="1">
        <f t="array" ref="AE14">_xlfn._xlws.FILTER(Starterliste!A:A,(Starterliste!D:D="D")*(Starterliste!E:E="D")*(Starterliste!F:F="RBM"))</f>
        <v>#VALUE!</v>
      </c>
      <c r="AF14" s="1"/>
      <c r="AG14" s="1"/>
      <c r="AH14" s="1"/>
      <c r="AJ14" s="1" t="e" cm="1" vm="1">
        <f t="array" ref="AJ14">_xlfn._xlws.FILTER(Starterliste!A:A,(Starterliste!D:D="M")*(Starterliste!E:E="M")*(Starterliste!F:F="RBM"))</f>
        <v>#VALUE!</v>
      </c>
      <c r="AK14" s="1"/>
      <c r="AL14" s="1"/>
      <c r="AM14" s="1"/>
      <c r="AO14" s="1" t="e" cm="1" vm="1">
        <f t="array" ref="AO14">_xlfn._xlws.FILTER(Starterliste!A:A,(Starterliste!D:D="D")*(Starterliste!E:E="D")*(Starterliste!F:F="RB"))</f>
        <v>#VALUE!</v>
      </c>
      <c r="AP14" s="1"/>
      <c r="AQ14" s="1"/>
      <c r="AR14" s="1"/>
      <c r="AT14" s="1" t="e" cm="1" vm="1">
        <f t="array" ref="AT14">_xlfn._xlws.FILTER(Starterliste!A:A,(Starterliste!D:D="M")*(Starterliste!E:E="M")*(Starterliste!F:F="RB"))</f>
        <v>#VALUE!</v>
      </c>
      <c r="AU14" s="1"/>
      <c r="AV14" s="1"/>
      <c r="AW14" s="1"/>
      <c r="AY14" s="1" t="e" cm="1" vm="1">
        <f t="array" ref="AY14">_xlfn._xlws.FILTER(Starterliste!A:A,(Starterliste!D:D="D")*(Starterliste!E:E="D")*(Starterliste!F:F="JB"))</f>
        <v>#VALUE!</v>
      </c>
      <c r="AZ14" s="1"/>
      <c r="BA14" s="1"/>
      <c r="BB14" s="1"/>
      <c r="BD14" s="1" t="e" cm="1" vm="1">
        <f t="array" ref="BD14">_xlfn._xlws.FILTER(Starterliste!A:A,(Starterliste!D:D="M")*(Starterliste!E:E="M")*(Starterliste!F:F="JB"))</f>
        <v>#VALUE!</v>
      </c>
      <c r="BE14" s="1"/>
      <c r="BF14" s="1"/>
      <c r="BG14" s="1"/>
    </row>
    <row r="15" spans="1:59" x14ac:dyDescent="0.25">
      <c r="A15" s="1" t="e" cm="1" vm="1">
        <f t="array" ref="A15">_xlfn._xlws.FILTER(Starterliste!A:A,(Starterliste!D:D="D")*(Starterliste!E:E="D")*(Starterliste!F:F="PB"))</f>
        <v>#VALUE!</v>
      </c>
      <c r="B15" s="1"/>
      <c r="C15" s="1"/>
      <c r="D15" s="1"/>
      <c r="F15" s="1" t="e" cm="1" vm="1">
        <f t="array" ref="F15">_xlfn._xlws.FILTER(Starterliste!A:A,(Starterliste!D:D="M")*(Starterliste!E:E="M")*(Starterliste!F:F="PB"))</f>
        <v>#VALUE!</v>
      </c>
      <c r="G15" s="1"/>
      <c r="H15" s="1"/>
      <c r="I15" s="1"/>
      <c r="K15" s="1" t="e" cm="1" vm="1">
        <f t="array" ref="K15">_xlfn._xlws.FILTER(Starterliste!A:A,(Starterliste!D:D="D")*(Starterliste!E:E="D")*(Starterliste!F:F="LBM"))</f>
        <v>#VALUE!</v>
      </c>
      <c r="L15" s="1"/>
      <c r="M15" s="1"/>
      <c r="N15" s="1"/>
      <c r="P15" s="1" t="str" cm="1">
        <f t="array" ref="P15">_xlfn._xlws.FILTER(Starterliste!A:A,(Starterliste!D:D="M")*(Starterliste!E:E="M")*(Starterliste!F:F="LBM"))</f>
        <v>Ahlbrecht Bernd</v>
      </c>
      <c r="Q15" s="1"/>
      <c r="R15" s="1"/>
      <c r="S15" s="1"/>
      <c r="U15" s="1" t="str" cm="1">
        <f t="array" ref="U15">_xlfn._xlws.FILTER(Starterliste!A:A,(Starterliste!D:D="D")*(Starterliste!E:E="D")*(Starterliste!F:F="LB"))</f>
        <v>Ritter Louisa</v>
      </c>
      <c r="V15" s="1"/>
      <c r="W15" s="1"/>
      <c r="X15" s="1"/>
      <c r="Z15" s="1" t="e" cm="1" vm="1">
        <f t="array" ref="Z15">_xlfn._xlws.FILTER(Starterliste!A:A,(Starterliste!D:D="M")*(Starterliste!E:E="M")*(Starterliste!F:F="LB"))</f>
        <v>#VALUE!</v>
      </c>
      <c r="AA15" s="1"/>
      <c r="AB15" s="1"/>
      <c r="AC15" s="1"/>
      <c r="AE15" s="1" t="e" cm="1" vm="1">
        <f t="array" ref="AE15">_xlfn._xlws.FILTER(Starterliste!A:A,(Starterliste!D:D="D")*(Starterliste!E:E="D")*(Starterliste!F:F="RBM"))</f>
        <v>#VALUE!</v>
      </c>
      <c r="AF15" s="1"/>
      <c r="AG15" s="1"/>
      <c r="AH15" s="1"/>
      <c r="AJ15" s="1" t="e" cm="1" vm="1">
        <f t="array" ref="AJ15">_xlfn._xlws.FILTER(Starterliste!A:A,(Starterliste!D:D="M")*(Starterliste!E:E="M")*(Starterliste!F:F="RBM"))</f>
        <v>#VALUE!</v>
      </c>
      <c r="AK15" s="1"/>
      <c r="AL15" s="1"/>
      <c r="AM15" s="1"/>
      <c r="AO15" s="1" t="e" cm="1" vm="1">
        <f t="array" ref="AO15">_xlfn._xlws.FILTER(Starterliste!A:A,(Starterliste!D:D="D")*(Starterliste!E:E="D")*(Starterliste!F:F="RB"))</f>
        <v>#VALUE!</v>
      </c>
      <c r="AP15" s="1"/>
      <c r="AQ15" s="1"/>
      <c r="AR15" s="1"/>
      <c r="AT15" s="1" t="e" cm="1" vm="1">
        <f t="array" ref="AT15">_xlfn._xlws.FILTER(Starterliste!A:A,(Starterliste!D:D="M")*(Starterliste!E:E="M")*(Starterliste!F:F="RB"))</f>
        <v>#VALUE!</v>
      </c>
      <c r="AU15" s="1"/>
      <c r="AV15" s="1"/>
      <c r="AW15" s="1"/>
      <c r="AY15" s="1" t="e" cm="1" vm="1">
        <f t="array" ref="AY15">_xlfn._xlws.FILTER(Starterliste!A:A,(Starterliste!D:D="D")*(Starterliste!E:E="D")*(Starterliste!F:F="JB"))</f>
        <v>#VALUE!</v>
      </c>
      <c r="AZ15" s="1"/>
      <c r="BA15" s="1"/>
      <c r="BB15" s="1"/>
      <c r="BD15" s="1" t="e" cm="1" vm="1">
        <f t="array" ref="BD15">_xlfn._xlws.FILTER(Starterliste!A:A,(Starterliste!D:D="M")*(Starterliste!E:E="M")*(Starterliste!F:F="JB"))</f>
        <v>#VALUE!</v>
      </c>
      <c r="BE15" s="1"/>
      <c r="BF15" s="1"/>
      <c r="BG15" s="1"/>
    </row>
    <row r="16" spans="1:59" x14ac:dyDescent="0.25">
      <c r="A16" s="1" t="e" cm="1" vm="1">
        <f t="array" ref="A16">_xlfn._xlws.FILTER(Starterliste!A:A,(Starterliste!D:D="D")*(Starterliste!E:E="D")*(Starterliste!F:F="PB"))</f>
        <v>#VALUE!</v>
      </c>
      <c r="B16" s="1"/>
      <c r="C16" s="1"/>
      <c r="D16" s="1"/>
      <c r="F16" s="1" t="e" cm="1" vm="1">
        <f t="array" ref="F16">_xlfn._xlws.FILTER(Starterliste!A:A,(Starterliste!D:D="M")*(Starterliste!E:E="M")*(Starterliste!F:F="PB"))</f>
        <v>#VALUE!</v>
      </c>
      <c r="G16" s="1"/>
      <c r="H16" s="1"/>
      <c r="I16" s="1"/>
      <c r="K16" s="1" t="e" cm="1" vm="1">
        <f t="array" ref="K16">_xlfn._xlws.FILTER(Starterliste!A:A,(Starterliste!D:D="D")*(Starterliste!E:E="D")*(Starterliste!F:F="LBM"))</f>
        <v>#VALUE!</v>
      </c>
      <c r="L16" s="1"/>
      <c r="M16" s="1"/>
      <c r="N16" s="1"/>
      <c r="P16" s="1" t="str" cm="1">
        <f t="array" ref="P16">_xlfn._xlws.FILTER(Starterliste!A:A,(Starterliste!D:D="M")*(Starterliste!E:E="M")*(Starterliste!F:F="LBM"))</f>
        <v>Ahlbrecht Bernd</v>
      </c>
      <c r="Q16" s="1"/>
      <c r="R16" s="1"/>
      <c r="S16" s="1"/>
      <c r="U16" s="1" t="str" cm="1">
        <f t="array" ref="U16">_xlfn._xlws.FILTER(Starterliste!A:A,(Starterliste!D:D="D")*(Starterliste!E:E="D")*(Starterliste!F:F="LB"))</f>
        <v>Ritter Louisa</v>
      </c>
      <c r="V16" s="1"/>
      <c r="W16" s="1"/>
      <c r="X16" s="1"/>
      <c r="Z16" s="1" t="e" cm="1" vm="1">
        <f t="array" ref="Z16">_xlfn._xlws.FILTER(Starterliste!A:A,(Starterliste!D:D="M")*(Starterliste!E:E="M")*(Starterliste!F:F="LB"))</f>
        <v>#VALUE!</v>
      </c>
      <c r="AA16" s="1"/>
      <c r="AB16" s="1"/>
      <c r="AC16" s="1"/>
      <c r="AE16" s="1" t="e" cm="1" vm="1">
        <f t="array" ref="AE16">_xlfn._xlws.FILTER(Starterliste!A:A,(Starterliste!D:D="D")*(Starterliste!E:E="D")*(Starterliste!F:F="RBM"))</f>
        <v>#VALUE!</v>
      </c>
      <c r="AF16" s="1"/>
      <c r="AG16" s="1"/>
      <c r="AH16" s="1"/>
      <c r="AJ16" s="1" t="e" cm="1" vm="1">
        <f t="array" ref="AJ16">_xlfn._xlws.FILTER(Starterliste!A:A,(Starterliste!D:D="M")*(Starterliste!E:E="M")*(Starterliste!F:F="RBM"))</f>
        <v>#VALUE!</v>
      </c>
      <c r="AK16" s="1"/>
      <c r="AL16" s="1"/>
      <c r="AM16" s="1"/>
      <c r="AO16" s="1" t="e" cm="1" vm="1">
        <f t="array" ref="AO16">_xlfn._xlws.FILTER(Starterliste!A:A,(Starterliste!D:D="D")*(Starterliste!E:E="D")*(Starterliste!F:F="RB"))</f>
        <v>#VALUE!</v>
      </c>
      <c r="AP16" s="1"/>
      <c r="AQ16" s="1"/>
      <c r="AR16" s="1"/>
      <c r="AT16" s="1" t="e" cm="1" vm="1">
        <f t="array" ref="AT16">_xlfn._xlws.FILTER(Starterliste!A:A,(Starterliste!D:D="M")*(Starterliste!E:E="M")*(Starterliste!F:F="RB"))</f>
        <v>#VALUE!</v>
      </c>
      <c r="AU16" s="1"/>
      <c r="AV16" s="1"/>
      <c r="AW16" s="1"/>
      <c r="AY16" s="1" t="e" cm="1" vm="1">
        <f t="array" ref="AY16">_xlfn._xlws.FILTER(Starterliste!A:A,(Starterliste!D:D="D")*(Starterliste!E:E="D")*(Starterliste!F:F="JB"))</f>
        <v>#VALUE!</v>
      </c>
      <c r="AZ16" s="1"/>
      <c r="BA16" s="1"/>
      <c r="BB16" s="1"/>
      <c r="BD16" s="1" t="e" cm="1" vm="1">
        <f t="array" ref="BD16">_xlfn._xlws.FILTER(Starterliste!A:A,(Starterliste!D:D="M")*(Starterliste!E:E="M")*(Starterliste!F:F="JB"))</f>
        <v>#VALUE!</v>
      </c>
      <c r="BE16" s="1"/>
      <c r="BF16" s="1"/>
      <c r="BG16" s="1"/>
    </row>
    <row r="17" spans="1:59" x14ac:dyDescent="0.25">
      <c r="A17" s="1" t="e" cm="1" vm="1">
        <f t="array" ref="A17">_xlfn._xlws.FILTER(Starterliste!A:A,(Starterliste!D:D="D")*(Starterliste!E:E="D")*(Starterliste!F:F="PB"))</f>
        <v>#VALUE!</v>
      </c>
      <c r="B17" s="1"/>
      <c r="C17" s="1"/>
      <c r="D17" s="1"/>
      <c r="F17" s="1" t="e" cm="1" vm="1">
        <f t="array" ref="F17">_xlfn._xlws.FILTER(Starterliste!A:A,(Starterliste!D:D="M")*(Starterliste!E:E="M")*(Starterliste!F:F="PB"))</f>
        <v>#VALUE!</v>
      </c>
      <c r="G17" s="1"/>
      <c r="H17" s="1"/>
      <c r="I17" s="1"/>
      <c r="K17" s="1" t="e" cm="1" vm="1">
        <f t="array" ref="K17">_xlfn._xlws.FILTER(Starterliste!A:A,(Starterliste!D:D="D")*(Starterliste!E:E="D")*(Starterliste!F:F="LBM"))</f>
        <v>#VALUE!</v>
      </c>
      <c r="L17" s="1"/>
      <c r="M17" s="1"/>
      <c r="N17" s="1"/>
      <c r="P17" s="1" t="str" cm="1">
        <f t="array" ref="P17">_xlfn._xlws.FILTER(Starterliste!A:A,(Starterliste!D:D="M")*(Starterliste!E:E="M")*(Starterliste!F:F="LBM"))</f>
        <v>Ahlbrecht Bernd</v>
      </c>
      <c r="Q17" s="1"/>
      <c r="R17" s="1"/>
      <c r="S17" s="1"/>
      <c r="U17" s="1" t="str" cm="1">
        <f t="array" ref="U17">_xlfn._xlws.FILTER(Starterliste!A:A,(Starterliste!D:D="D")*(Starterliste!E:E="D")*(Starterliste!F:F="LB"))</f>
        <v>Ritter Louisa</v>
      </c>
      <c r="V17" s="1"/>
      <c r="W17" s="1"/>
      <c r="X17" s="1"/>
      <c r="Z17" s="1" t="e" cm="1" vm="1">
        <f t="array" ref="Z17">_xlfn._xlws.FILTER(Starterliste!A:A,(Starterliste!D:D="M")*(Starterliste!E:E="M")*(Starterliste!F:F="LB"))</f>
        <v>#VALUE!</v>
      </c>
      <c r="AA17" s="1"/>
      <c r="AB17" s="1"/>
      <c r="AC17" s="1"/>
      <c r="AE17" s="1" t="e" cm="1" vm="1">
        <f t="array" ref="AE17">_xlfn._xlws.FILTER(Starterliste!A:A,(Starterliste!D:D="D")*(Starterliste!E:E="D")*(Starterliste!F:F="RBM"))</f>
        <v>#VALUE!</v>
      </c>
      <c r="AF17" s="1"/>
      <c r="AG17" s="1"/>
      <c r="AH17" s="1"/>
      <c r="AJ17" s="1" t="e" cm="1" vm="1">
        <f t="array" ref="AJ17">_xlfn._xlws.FILTER(Starterliste!A:A,(Starterliste!D:D="M")*(Starterliste!E:E="M")*(Starterliste!F:F="RBM"))</f>
        <v>#VALUE!</v>
      </c>
      <c r="AK17" s="1"/>
      <c r="AL17" s="1"/>
      <c r="AM17" s="1"/>
      <c r="AO17" s="1" t="e" cm="1" vm="1">
        <f t="array" ref="AO17">_xlfn._xlws.FILTER(Starterliste!A:A,(Starterliste!D:D="D")*(Starterliste!E:E="D")*(Starterliste!F:F="RB"))</f>
        <v>#VALUE!</v>
      </c>
      <c r="AP17" s="1"/>
      <c r="AQ17" s="1"/>
      <c r="AR17" s="1"/>
      <c r="AT17" s="1" t="e" cm="1" vm="1">
        <f t="array" ref="AT17">_xlfn._xlws.FILTER(Starterliste!A:A,(Starterliste!D:D="M")*(Starterliste!E:E="M")*(Starterliste!F:F="RB"))</f>
        <v>#VALUE!</v>
      </c>
      <c r="AU17" s="1"/>
      <c r="AV17" s="1"/>
      <c r="AW17" s="1"/>
      <c r="AY17" s="1" t="e" cm="1" vm="1">
        <f t="array" ref="AY17">_xlfn._xlws.FILTER(Starterliste!A:A,(Starterliste!D:D="D")*(Starterliste!E:E="D")*(Starterliste!F:F="JB"))</f>
        <v>#VALUE!</v>
      </c>
      <c r="AZ17" s="1"/>
      <c r="BA17" s="1"/>
      <c r="BB17" s="1"/>
      <c r="BD17" s="1" t="e" cm="1" vm="1">
        <f t="array" ref="BD17">_xlfn._xlws.FILTER(Starterliste!A:A,(Starterliste!D:D="M")*(Starterliste!E:E="M")*(Starterliste!F:F="JB"))</f>
        <v>#VALUE!</v>
      </c>
      <c r="BE17" s="1"/>
      <c r="BF17" s="1"/>
      <c r="BG17" s="1"/>
    </row>
    <row r="18" spans="1:59" x14ac:dyDescent="0.25">
      <c r="A18" s="1" t="e" cm="1" vm="1">
        <f t="array" ref="A18">_xlfn._xlws.FILTER(Starterliste!A:A,(Starterliste!D:D="D")*(Starterliste!E:E="D")*(Starterliste!F:F="PB"))</f>
        <v>#VALUE!</v>
      </c>
      <c r="B18" s="1"/>
      <c r="C18" s="1"/>
      <c r="D18" s="1"/>
      <c r="F18" s="1" t="e" cm="1" vm="1">
        <f t="array" ref="F18">_xlfn._xlws.FILTER(Starterliste!A:A,(Starterliste!D:D="M")*(Starterliste!E:E="M")*(Starterliste!F:F="PB"))</f>
        <v>#VALUE!</v>
      </c>
      <c r="G18" s="1"/>
      <c r="H18" s="1"/>
      <c r="I18" s="1"/>
      <c r="K18" s="1" t="e" cm="1" vm="1">
        <f t="array" ref="K18">_xlfn._xlws.FILTER(Starterliste!A:A,(Starterliste!D:D="D")*(Starterliste!E:E="D")*(Starterliste!F:F="LBM"))</f>
        <v>#VALUE!</v>
      </c>
      <c r="L18" s="1"/>
      <c r="M18" s="1"/>
      <c r="N18" s="1"/>
      <c r="P18" s="1" t="str" cm="1">
        <f t="array" ref="P18">_xlfn._xlws.FILTER(Starterliste!A:A,(Starterliste!D:D="M")*(Starterliste!E:E="M")*(Starterliste!F:F="LBM"))</f>
        <v>Ahlbrecht Bernd</v>
      </c>
      <c r="Q18" s="1"/>
      <c r="R18" s="1"/>
      <c r="S18" s="1"/>
      <c r="U18" s="1" t="str" cm="1">
        <f t="array" ref="U18">_xlfn._xlws.FILTER(Starterliste!A:A,(Starterliste!D:D="D")*(Starterliste!E:E="D")*(Starterliste!F:F="LB"))</f>
        <v>Ritter Louisa</v>
      </c>
      <c r="V18" s="1"/>
      <c r="W18" s="1"/>
      <c r="X18" s="1"/>
      <c r="Z18" s="1" t="e" cm="1" vm="1">
        <f t="array" ref="Z18">_xlfn._xlws.FILTER(Starterliste!A:A,(Starterliste!D:D="M")*(Starterliste!E:E="M")*(Starterliste!F:F="LB"))</f>
        <v>#VALUE!</v>
      </c>
      <c r="AA18" s="1"/>
      <c r="AB18" s="1"/>
      <c r="AC18" s="1"/>
      <c r="AE18" s="1" t="e" cm="1" vm="1">
        <f t="array" ref="AE18">_xlfn._xlws.FILTER(Starterliste!A:A,(Starterliste!D:D="D")*(Starterliste!E:E="D")*(Starterliste!F:F="RBM"))</f>
        <v>#VALUE!</v>
      </c>
      <c r="AF18" s="1"/>
      <c r="AG18" s="1"/>
      <c r="AH18" s="1"/>
      <c r="AJ18" s="1" t="e" cm="1" vm="1">
        <f t="array" ref="AJ18">_xlfn._xlws.FILTER(Starterliste!A:A,(Starterliste!D:D="M")*(Starterliste!E:E="M")*(Starterliste!F:F="RBM"))</f>
        <v>#VALUE!</v>
      </c>
      <c r="AK18" s="1"/>
      <c r="AL18" s="1"/>
      <c r="AM18" s="1"/>
      <c r="AO18" s="1" t="e" cm="1" vm="1">
        <f t="array" ref="AO18">_xlfn._xlws.FILTER(Starterliste!A:A,(Starterliste!D:D="D")*(Starterliste!E:E="D")*(Starterliste!F:F="RB"))</f>
        <v>#VALUE!</v>
      </c>
      <c r="AP18" s="1"/>
      <c r="AQ18" s="1"/>
      <c r="AR18" s="1"/>
      <c r="AT18" s="1" t="e" cm="1" vm="1">
        <f t="array" ref="AT18">_xlfn._xlws.FILTER(Starterliste!A:A,(Starterliste!D:D="M")*(Starterliste!E:E="M")*(Starterliste!F:F="RB"))</f>
        <v>#VALUE!</v>
      </c>
      <c r="AU18" s="1"/>
      <c r="AV18" s="1"/>
      <c r="AW18" s="1"/>
      <c r="AY18" s="1" t="e" cm="1" vm="1">
        <f t="array" ref="AY18">_xlfn._xlws.FILTER(Starterliste!A:A,(Starterliste!D:D="D")*(Starterliste!E:E="D")*(Starterliste!F:F="JB"))</f>
        <v>#VALUE!</v>
      </c>
      <c r="AZ18" s="1"/>
      <c r="BA18" s="1"/>
      <c r="BB18" s="1"/>
      <c r="BD18" s="1" t="e" cm="1" vm="1">
        <f t="array" ref="BD18">_xlfn._xlws.FILTER(Starterliste!A:A,(Starterliste!D:D="M")*(Starterliste!E:E="M")*(Starterliste!F:F="JB"))</f>
        <v>#VALUE!</v>
      </c>
      <c r="BE18" s="1"/>
      <c r="BF18" s="1"/>
      <c r="BG18" s="1"/>
    </row>
    <row r="19" spans="1:59" x14ac:dyDescent="0.25">
      <c r="A19" s="1" t="e" cm="1" vm="1">
        <f t="array" ref="A19">_xlfn._xlws.FILTER(Starterliste!A:A,(Starterliste!D:D="D")*(Starterliste!E:E="D")*(Starterliste!F:F="PB"))</f>
        <v>#VALUE!</v>
      </c>
      <c r="B19" s="1"/>
      <c r="C19" s="1"/>
      <c r="D19" s="1"/>
      <c r="F19" s="1" t="e" cm="1" vm="1">
        <f t="array" ref="F19">_xlfn._xlws.FILTER(Starterliste!A:A,(Starterliste!D:D="M")*(Starterliste!E:E="M")*(Starterliste!F:F="PB"))</f>
        <v>#VALUE!</v>
      </c>
      <c r="G19" s="1"/>
      <c r="H19" s="1"/>
      <c r="I19" s="1"/>
      <c r="K19" s="1" t="e" cm="1" vm="1">
        <f t="array" ref="K19">_xlfn._xlws.FILTER(Starterliste!A:A,(Starterliste!D:D="D")*(Starterliste!E:E="D")*(Starterliste!F:F="LBM"))</f>
        <v>#VALUE!</v>
      </c>
      <c r="L19" s="1"/>
      <c r="M19" s="1"/>
      <c r="N19" s="1"/>
      <c r="P19" s="1" t="str" cm="1">
        <f t="array" ref="P19">_xlfn._xlws.FILTER(Starterliste!A:A,(Starterliste!D:D="M")*(Starterliste!E:E="M")*(Starterliste!F:F="LBM"))</f>
        <v>Ahlbrecht Bernd</v>
      </c>
      <c r="Q19" s="1"/>
      <c r="R19" s="1"/>
      <c r="S19" s="1"/>
      <c r="U19" s="1" t="str" cm="1">
        <f t="array" ref="U19">_xlfn._xlws.FILTER(Starterliste!A:A,(Starterliste!D:D="D")*(Starterliste!E:E="D")*(Starterliste!F:F="LB"))</f>
        <v>Ritter Louisa</v>
      </c>
      <c r="V19" s="1"/>
      <c r="W19" s="1"/>
      <c r="X19" s="1"/>
      <c r="Z19" s="1" t="e" cm="1" vm="1">
        <f t="array" ref="Z19">_xlfn._xlws.FILTER(Starterliste!A:A,(Starterliste!D:D="M")*(Starterliste!E:E="M")*(Starterliste!F:F="LB"))</f>
        <v>#VALUE!</v>
      </c>
      <c r="AA19" s="1"/>
      <c r="AB19" s="1"/>
      <c r="AC19" s="1"/>
      <c r="AE19" s="1" t="e" cm="1" vm="1">
        <f t="array" ref="AE19">_xlfn._xlws.FILTER(Starterliste!A:A,(Starterliste!D:D="D")*(Starterliste!E:E="D")*(Starterliste!F:F="RBM"))</f>
        <v>#VALUE!</v>
      </c>
      <c r="AF19" s="1"/>
      <c r="AG19" s="1"/>
      <c r="AH19" s="1"/>
      <c r="AJ19" s="1" t="e" cm="1" vm="1">
        <f t="array" ref="AJ19">_xlfn._xlws.FILTER(Starterliste!A:A,(Starterliste!D:D="M")*(Starterliste!E:E="M")*(Starterliste!F:F="RBM"))</f>
        <v>#VALUE!</v>
      </c>
      <c r="AK19" s="1"/>
      <c r="AL19" s="1"/>
      <c r="AM19" s="1"/>
      <c r="AO19" s="1" t="e" cm="1" vm="1">
        <f t="array" ref="AO19">_xlfn._xlws.FILTER(Starterliste!A:A,(Starterliste!D:D="D")*(Starterliste!E:E="D")*(Starterliste!F:F="RB"))</f>
        <v>#VALUE!</v>
      </c>
      <c r="AP19" s="1"/>
      <c r="AQ19" s="1"/>
      <c r="AR19" s="1"/>
      <c r="AT19" s="1" t="e" cm="1" vm="1">
        <f t="array" ref="AT19">_xlfn._xlws.FILTER(Starterliste!A:A,(Starterliste!D:D="M")*(Starterliste!E:E="M")*(Starterliste!F:F="RB"))</f>
        <v>#VALUE!</v>
      </c>
      <c r="AU19" s="1"/>
      <c r="AV19" s="1"/>
      <c r="AW19" s="1"/>
      <c r="AY19" s="1" t="e" cm="1" vm="1">
        <f t="array" ref="AY19">_xlfn._xlws.FILTER(Starterliste!A:A,(Starterliste!D:D="D")*(Starterliste!E:E="D")*(Starterliste!F:F="JB"))</f>
        <v>#VALUE!</v>
      </c>
      <c r="AZ19" s="1"/>
      <c r="BA19" s="1"/>
      <c r="BB19" s="1"/>
      <c r="BD19" s="1" t="e" cm="1" vm="1">
        <f t="array" ref="BD19">_xlfn._xlws.FILTER(Starterliste!A:A,(Starterliste!D:D="M")*(Starterliste!E:E="M")*(Starterliste!F:F="JB"))</f>
        <v>#VALUE!</v>
      </c>
      <c r="BE19" s="1"/>
      <c r="BF19" s="1"/>
      <c r="BG19" s="1"/>
    </row>
    <row r="20" spans="1:59" x14ac:dyDescent="0.25">
      <c r="A20" s="1" t="e" cm="1" vm="1">
        <f t="array" ref="A20">_xlfn._xlws.FILTER(Starterliste!A:A,(Starterliste!D:D="D")*(Starterliste!E:E="D")*(Starterliste!F:F="PB"))</f>
        <v>#VALUE!</v>
      </c>
      <c r="B20" s="1"/>
      <c r="C20" s="1"/>
      <c r="D20" s="1"/>
      <c r="F20" s="1" t="e" cm="1" vm="1">
        <f t="array" ref="F20">_xlfn._xlws.FILTER(Starterliste!A:A,(Starterliste!D:D="M")*(Starterliste!E:E="M")*(Starterliste!F:F="PB"))</f>
        <v>#VALUE!</v>
      </c>
      <c r="G20" s="1"/>
      <c r="H20" s="1"/>
      <c r="I20" s="1"/>
      <c r="K20" s="1" t="e" cm="1" vm="1">
        <f t="array" ref="K20">_xlfn._xlws.FILTER(Starterliste!A:A,(Starterliste!D:D="D")*(Starterliste!E:E="D")*(Starterliste!F:F="LBM"))</f>
        <v>#VALUE!</v>
      </c>
      <c r="L20" s="1"/>
      <c r="M20" s="1"/>
      <c r="N20" s="1"/>
      <c r="P20" s="1" t="str" cm="1">
        <f t="array" ref="P20">_xlfn._xlws.FILTER(Starterliste!A:A,(Starterliste!D:D="M")*(Starterliste!E:E="M")*(Starterliste!F:F="LBM"))</f>
        <v>Ahlbrecht Bernd</v>
      </c>
      <c r="Q20" s="1"/>
      <c r="R20" s="1"/>
      <c r="S20" s="1"/>
      <c r="U20" s="1" t="str" cm="1">
        <f t="array" ref="U20">_xlfn._xlws.FILTER(Starterliste!A:A,(Starterliste!D:D="D")*(Starterliste!E:E="D")*(Starterliste!F:F="LB"))</f>
        <v>Ritter Louisa</v>
      </c>
      <c r="V20" s="1"/>
      <c r="W20" s="1"/>
      <c r="X20" s="1"/>
      <c r="Z20" s="1" t="e" cm="1" vm="1">
        <f t="array" ref="Z20">_xlfn._xlws.FILTER(Starterliste!A:A,(Starterliste!D:D="M")*(Starterliste!E:E="M")*(Starterliste!F:F="LB"))</f>
        <v>#VALUE!</v>
      </c>
      <c r="AA20" s="1"/>
      <c r="AB20" s="1"/>
      <c r="AC20" s="1"/>
      <c r="AE20" s="1" t="e" cm="1" vm="1">
        <f t="array" ref="AE20">_xlfn._xlws.FILTER(Starterliste!A:A,(Starterliste!D:D="D")*(Starterliste!E:E="D")*(Starterliste!F:F="RBM"))</f>
        <v>#VALUE!</v>
      </c>
      <c r="AF20" s="1"/>
      <c r="AG20" s="1"/>
      <c r="AH20" s="1"/>
      <c r="AJ20" s="1" t="e" cm="1" vm="1">
        <f t="array" ref="AJ20">_xlfn._xlws.FILTER(Starterliste!A:A,(Starterliste!D:D="M")*(Starterliste!E:E="M")*(Starterliste!F:F="RBM"))</f>
        <v>#VALUE!</v>
      </c>
      <c r="AK20" s="1"/>
      <c r="AL20" s="1"/>
      <c r="AM20" s="1"/>
      <c r="AO20" s="1" t="e" cm="1" vm="1">
        <f t="array" ref="AO20">_xlfn._xlws.FILTER(Starterliste!A:A,(Starterliste!D:D="D")*(Starterliste!E:E="D")*(Starterliste!F:F="RB"))</f>
        <v>#VALUE!</v>
      </c>
      <c r="AP20" s="1"/>
      <c r="AQ20" s="1"/>
      <c r="AR20" s="1"/>
      <c r="AT20" s="1" t="e" cm="1" vm="1">
        <f t="array" ref="AT20">_xlfn._xlws.FILTER(Starterliste!A:A,(Starterliste!D:D="M")*(Starterliste!E:E="M")*(Starterliste!F:F="RB"))</f>
        <v>#VALUE!</v>
      </c>
      <c r="AU20" s="1"/>
      <c r="AV20" s="1"/>
      <c r="AW20" s="1"/>
      <c r="AY20" s="1" t="e" cm="1" vm="1">
        <f t="array" ref="AY20">_xlfn._xlws.FILTER(Starterliste!A:A,(Starterliste!D:D="D")*(Starterliste!E:E="D")*(Starterliste!F:F="JB"))</f>
        <v>#VALUE!</v>
      </c>
      <c r="AZ20" s="1"/>
      <c r="BA20" s="1"/>
      <c r="BB20" s="1"/>
      <c r="BD20" s="1" t="e" cm="1" vm="1">
        <f t="array" ref="BD20">_xlfn._xlws.FILTER(Starterliste!A:A,(Starterliste!D:D="M")*(Starterliste!E:E="M")*(Starterliste!F:F="JB"))</f>
        <v>#VALUE!</v>
      </c>
      <c r="BE20" s="1"/>
      <c r="BF20" s="1"/>
      <c r="BG20" s="1"/>
    </row>
    <row r="21" spans="1:59" x14ac:dyDescent="0.25">
      <c r="A21" s="1" t="e" cm="1" vm="1">
        <f t="array" ref="A21">_xlfn._xlws.FILTER(Starterliste!A:A,(Starterliste!D:D="D")*(Starterliste!E:E="D")*(Starterliste!F:F="PB"))</f>
        <v>#VALUE!</v>
      </c>
      <c r="B21" s="1"/>
      <c r="C21" s="1"/>
      <c r="D21" s="1"/>
      <c r="F21" s="1" t="e" cm="1" vm="1">
        <f t="array" ref="F21">_xlfn._xlws.FILTER(Starterliste!A:A,(Starterliste!D:D="M")*(Starterliste!E:E="M")*(Starterliste!F:F="PB"))</f>
        <v>#VALUE!</v>
      </c>
      <c r="G21" s="1"/>
      <c r="H21" s="1"/>
      <c r="I21" s="1"/>
      <c r="K21" s="1" t="e" cm="1" vm="1">
        <f t="array" ref="K21">_xlfn._xlws.FILTER(Starterliste!A:A,(Starterliste!D:D="D")*(Starterliste!E:E="D")*(Starterliste!F:F="LBM"))</f>
        <v>#VALUE!</v>
      </c>
      <c r="L21" s="1"/>
      <c r="M21" s="1"/>
      <c r="N21" s="1"/>
      <c r="P21" s="1" t="str" cm="1">
        <f t="array" ref="P21">_xlfn._xlws.FILTER(Starterliste!A:A,(Starterliste!D:D="M")*(Starterliste!E:E="M")*(Starterliste!F:F="LBM"))</f>
        <v>Ahlbrecht Bernd</v>
      </c>
      <c r="Q21" s="1"/>
      <c r="R21" s="1"/>
      <c r="S21" s="1"/>
      <c r="U21" s="1" t="str" cm="1">
        <f t="array" ref="U21">_xlfn._xlws.FILTER(Starterliste!A:A,(Starterliste!D:D="D")*(Starterliste!E:E="D")*(Starterliste!F:F="LB"))</f>
        <v>Ritter Louisa</v>
      </c>
      <c r="V21" s="1"/>
      <c r="W21" s="1"/>
      <c r="X21" s="1"/>
      <c r="Z21" s="1" t="e" cm="1" vm="1">
        <f t="array" ref="Z21">_xlfn._xlws.FILTER(Starterliste!A:A,(Starterliste!D:D="M")*(Starterliste!E:E="M")*(Starterliste!F:F="LB"))</f>
        <v>#VALUE!</v>
      </c>
      <c r="AA21" s="1"/>
      <c r="AB21" s="1"/>
      <c r="AC21" s="1"/>
      <c r="AE21" s="1" t="e" cm="1" vm="1">
        <f t="array" ref="AE21">_xlfn._xlws.FILTER(Starterliste!A:A,(Starterliste!D:D="D")*(Starterliste!E:E="D")*(Starterliste!F:F="RBM"))</f>
        <v>#VALUE!</v>
      </c>
      <c r="AF21" s="1"/>
      <c r="AG21" s="1"/>
      <c r="AH21" s="1"/>
      <c r="AJ21" s="1" t="e" cm="1" vm="1">
        <f t="array" ref="AJ21">_xlfn._xlws.FILTER(Starterliste!A:A,(Starterliste!D:D="M")*(Starterliste!E:E="M")*(Starterliste!F:F="RBM"))</f>
        <v>#VALUE!</v>
      </c>
      <c r="AK21" s="1"/>
      <c r="AL21" s="1"/>
      <c r="AM21" s="1"/>
      <c r="AO21" s="1" t="e" cm="1" vm="1">
        <f t="array" ref="AO21">_xlfn._xlws.FILTER(Starterliste!A:A,(Starterliste!D:D="D")*(Starterliste!E:E="D")*(Starterliste!F:F="RB"))</f>
        <v>#VALUE!</v>
      </c>
      <c r="AP21" s="1"/>
      <c r="AQ21" s="1"/>
      <c r="AR21" s="1"/>
      <c r="AT21" s="1" t="e" cm="1" vm="1">
        <f t="array" ref="AT21">_xlfn._xlws.FILTER(Starterliste!A:A,(Starterliste!D:D="M")*(Starterliste!E:E="M")*(Starterliste!F:F="RB"))</f>
        <v>#VALUE!</v>
      </c>
      <c r="AU21" s="1"/>
      <c r="AV21" s="1"/>
      <c r="AW21" s="1"/>
      <c r="AY21" s="1" t="e" cm="1" vm="1">
        <f t="array" ref="AY21">_xlfn._xlws.FILTER(Starterliste!A:A,(Starterliste!D:D="D")*(Starterliste!E:E="D")*(Starterliste!F:F="JB"))</f>
        <v>#VALUE!</v>
      </c>
      <c r="AZ21" s="1"/>
      <c r="BA21" s="1"/>
      <c r="BB21" s="1"/>
      <c r="BD21" s="1" t="e" cm="1" vm="1">
        <f t="array" ref="BD21">_xlfn._xlws.FILTER(Starterliste!A:A,(Starterliste!D:D="M")*(Starterliste!E:E="M")*(Starterliste!F:F="JB"))</f>
        <v>#VALUE!</v>
      </c>
      <c r="BE21" s="1"/>
      <c r="BF21" s="1"/>
      <c r="BG21" s="1"/>
    </row>
    <row r="22" spans="1:59" x14ac:dyDescent="0.25">
      <c r="A22" s="1" t="e" cm="1" vm="1">
        <f t="array" ref="A22">_xlfn._xlws.FILTER(Starterliste!A:A,(Starterliste!D:D="D")*(Starterliste!E:E="D")*(Starterliste!F:F="PB"))</f>
        <v>#VALUE!</v>
      </c>
      <c r="B22" s="1"/>
      <c r="C22" s="1"/>
      <c r="D22" s="1"/>
      <c r="F22" s="1" t="e" cm="1" vm="1">
        <f t="array" ref="F22">_xlfn._xlws.FILTER(Starterliste!A:A,(Starterliste!D:D="M")*(Starterliste!E:E="M")*(Starterliste!F:F="PB"))</f>
        <v>#VALUE!</v>
      </c>
      <c r="G22" s="1"/>
      <c r="H22" s="1"/>
      <c r="I22" s="1"/>
      <c r="K22" s="1" t="e" cm="1" vm="1">
        <f t="array" ref="K22">_xlfn._xlws.FILTER(Starterliste!A:A,(Starterliste!D:D="D")*(Starterliste!E:E="D")*(Starterliste!F:F="LBM"))</f>
        <v>#VALUE!</v>
      </c>
      <c r="L22" s="1"/>
      <c r="M22" s="1"/>
      <c r="N22" s="1"/>
      <c r="P22" s="1" t="str" cm="1">
        <f t="array" ref="P22">_xlfn._xlws.FILTER(Starterliste!A:A,(Starterliste!D:D="M")*(Starterliste!E:E="M")*(Starterliste!F:F="LBM"))</f>
        <v>Ahlbrecht Bernd</v>
      </c>
      <c r="Q22" s="1"/>
      <c r="R22" s="1"/>
      <c r="S22" s="1"/>
      <c r="U22" s="1" t="str" cm="1">
        <f t="array" ref="U22">_xlfn._xlws.FILTER(Starterliste!A:A,(Starterliste!D:D="D")*(Starterliste!E:E="D")*(Starterliste!F:F="LB"))</f>
        <v>Ritter Louisa</v>
      </c>
      <c r="V22" s="1"/>
      <c r="W22" s="1"/>
      <c r="X22" s="1"/>
      <c r="Z22" s="1" t="e" cm="1" vm="1">
        <f t="array" ref="Z22">_xlfn._xlws.FILTER(Starterliste!A:A,(Starterliste!D:D="M")*(Starterliste!E:E="M")*(Starterliste!F:F="LB"))</f>
        <v>#VALUE!</v>
      </c>
      <c r="AA22" s="1"/>
      <c r="AB22" s="1"/>
      <c r="AC22" s="1"/>
      <c r="AE22" s="1" t="e" cm="1" vm="1">
        <f t="array" ref="AE22">_xlfn._xlws.FILTER(Starterliste!A:A,(Starterliste!D:D="D")*(Starterliste!E:E="D")*(Starterliste!F:F="RBM"))</f>
        <v>#VALUE!</v>
      </c>
      <c r="AF22" s="1"/>
      <c r="AG22" s="1"/>
      <c r="AH22" s="1"/>
      <c r="AJ22" s="1" t="e" cm="1" vm="1">
        <f t="array" ref="AJ22">_xlfn._xlws.FILTER(Starterliste!A:A,(Starterliste!D:D="M")*(Starterliste!E:E="M")*(Starterliste!F:F="RBM"))</f>
        <v>#VALUE!</v>
      </c>
      <c r="AK22" s="1"/>
      <c r="AL22" s="1"/>
      <c r="AM22" s="1"/>
      <c r="AO22" s="1" t="e" cm="1" vm="1">
        <f t="array" ref="AO22">_xlfn._xlws.FILTER(Starterliste!A:A,(Starterliste!D:D="D")*(Starterliste!E:E="D")*(Starterliste!F:F="RB"))</f>
        <v>#VALUE!</v>
      </c>
      <c r="AP22" s="1"/>
      <c r="AQ22" s="1"/>
      <c r="AR22" s="1"/>
      <c r="AT22" s="1" t="e" cm="1" vm="1">
        <f t="array" ref="AT22">_xlfn._xlws.FILTER(Starterliste!A:A,(Starterliste!D:D="M")*(Starterliste!E:E="M")*(Starterliste!F:F="RB"))</f>
        <v>#VALUE!</v>
      </c>
      <c r="AU22" s="1"/>
      <c r="AV22" s="1"/>
      <c r="AW22" s="1"/>
      <c r="AY22" s="1" t="e" cm="1" vm="1">
        <f t="array" ref="AY22">_xlfn._xlws.FILTER(Starterliste!A:A,(Starterliste!D:D="D")*(Starterliste!E:E="D")*(Starterliste!F:F="JB"))</f>
        <v>#VALUE!</v>
      </c>
      <c r="AZ22" s="1"/>
      <c r="BA22" s="1"/>
      <c r="BB22" s="1"/>
      <c r="BD22" s="1" t="e" cm="1" vm="1">
        <f t="array" ref="BD22">_xlfn._xlws.FILTER(Starterliste!A:A,(Starterliste!D:D="M")*(Starterliste!E:E="M")*(Starterliste!F:F="JB"))</f>
        <v>#VALUE!</v>
      </c>
      <c r="BE22" s="1"/>
      <c r="BF22" s="1"/>
      <c r="BG22" s="1"/>
    </row>
    <row r="23" spans="1:59" x14ac:dyDescent="0.25">
      <c r="A23" s="1" t="e" cm="1" vm="1">
        <f t="array" ref="A23">_xlfn._xlws.FILTER(Starterliste!A:A,(Starterliste!D:D="D")*(Starterliste!E:E="D")*(Starterliste!F:F="PB"))</f>
        <v>#VALUE!</v>
      </c>
      <c r="B23" s="1"/>
      <c r="C23" s="1"/>
      <c r="D23" s="1"/>
      <c r="F23" s="1" t="e" cm="1" vm="1">
        <f t="array" ref="F23">_xlfn._xlws.FILTER(Starterliste!A:A,(Starterliste!D:D="M")*(Starterliste!E:E="M")*(Starterliste!F:F="PB"))</f>
        <v>#VALUE!</v>
      </c>
      <c r="G23" s="1"/>
      <c r="H23" s="1"/>
      <c r="I23" s="1"/>
      <c r="K23" s="1" t="e" cm="1" vm="1">
        <f t="array" ref="K23">_xlfn._xlws.FILTER(Starterliste!A:A,(Starterliste!D:D="D")*(Starterliste!E:E="D")*(Starterliste!F:F="LBM"))</f>
        <v>#VALUE!</v>
      </c>
      <c r="L23" s="1"/>
      <c r="M23" s="1"/>
      <c r="N23" s="1"/>
      <c r="P23" s="1" t="str" cm="1">
        <f t="array" ref="P23">_xlfn._xlws.FILTER(Starterliste!A:A,(Starterliste!D:D="M")*(Starterliste!E:E="M")*(Starterliste!F:F="LBM"))</f>
        <v>Ahlbrecht Bernd</v>
      </c>
      <c r="Q23" s="1"/>
      <c r="R23" s="1"/>
      <c r="S23" s="1"/>
      <c r="U23" s="1" t="str" cm="1">
        <f t="array" ref="U23">_xlfn._xlws.FILTER(Starterliste!A:A,(Starterliste!D:D="D")*(Starterliste!E:E="D")*(Starterliste!F:F="LB"))</f>
        <v>Ritter Louisa</v>
      </c>
      <c r="V23" s="1"/>
      <c r="W23" s="1"/>
      <c r="X23" s="1"/>
      <c r="Z23" s="1" t="e" cm="1" vm="1">
        <f t="array" ref="Z23">_xlfn._xlws.FILTER(Starterliste!A:A,(Starterliste!D:D="M")*(Starterliste!E:E="M")*(Starterliste!F:F="LB"))</f>
        <v>#VALUE!</v>
      </c>
      <c r="AA23" s="1"/>
      <c r="AB23" s="1"/>
      <c r="AC23" s="1"/>
      <c r="AE23" s="1" t="e" cm="1" vm="1">
        <f t="array" ref="AE23">_xlfn._xlws.FILTER(Starterliste!A:A,(Starterliste!D:D="D")*(Starterliste!E:E="D")*(Starterliste!F:F="RBM"))</f>
        <v>#VALUE!</v>
      </c>
      <c r="AF23" s="1"/>
      <c r="AG23" s="1"/>
      <c r="AH23" s="1"/>
      <c r="AJ23" s="1" t="e" cm="1" vm="1">
        <f t="array" ref="AJ23">_xlfn._xlws.FILTER(Starterliste!A:A,(Starterliste!D:D="M")*(Starterliste!E:E="M")*(Starterliste!F:F="RBM"))</f>
        <v>#VALUE!</v>
      </c>
      <c r="AK23" s="1"/>
      <c r="AL23" s="1"/>
      <c r="AM23" s="1"/>
      <c r="AO23" s="1" t="e" cm="1" vm="1">
        <f t="array" ref="AO23">_xlfn._xlws.FILTER(Starterliste!A:A,(Starterliste!D:D="D")*(Starterliste!E:E="D")*(Starterliste!F:F="RB"))</f>
        <v>#VALUE!</v>
      </c>
      <c r="AP23" s="1"/>
      <c r="AQ23" s="1"/>
      <c r="AR23" s="1"/>
      <c r="AT23" s="1" t="e" cm="1" vm="1">
        <f t="array" ref="AT23">_xlfn._xlws.FILTER(Starterliste!A:A,(Starterliste!D:D="M")*(Starterliste!E:E="M")*(Starterliste!F:F="RB"))</f>
        <v>#VALUE!</v>
      </c>
      <c r="AU23" s="1"/>
      <c r="AV23" s="1"/>
      <c r="AW23" s="1"/>
      <c r="AY23" s="1" t="e" cm="1" vm="1">
        <f t="array" ref="AY23">_xlfn._xlws.FILTER(Starterliste!A:A,(Starterliste!D:D="D")*(Starterliste!E:E="D")*(Starterliste!F:F="JB"))</f>
        <v>#VALUE!</v>
      </c>
      <c r="AZ23" s="1"/>
      <c r="BA23" s="1"/>
      <c r="BB23" s="1"/>
      <c r="BD23" s="1" t="e" cm="1" vm="1">
        <f t="array" ref="BD23">_xlfn._xlws.FILTER(Starterliste!A:A,(Starterliste!D:D="M")*(Starterliste!E:E="M")*(Starterliste!F:F="JB"))</f>
        <v>#VALUE!</v>
      </c>
      <c r="BE23" s="1"/>
      <c r="BF23" s="1"/>
      <c r="BG23" s="1"/>
    </row>
    <row r="24" spans="1:59" x14ac:dyDescent="0.25">
      <c r="A24" s="1" t="e" cm="1" vm="1">
        <f t="array" ref="A24">_xlfn._xlws.FILTER(Starterliste!A:A,(Starterliste!D:D="D")*(Starterliste!E:E="D")*(Starterliste!F:F="PB"))</f>
        <v>#VALUE!</v>
      </c>
      <c r="B24" s="1"/>
      <c r="C24" s="1"/>
      <c r="D24" s="1"/>
      <c r="F24" s="1" t="e" cm="1" vm="1">
        <f t="array" ref="F24">_xlfn._xlws.FILTER(Starterliste!A:A,(Starterliste!D:D="M")*(Starterliste!E:E="M")*(Starterliste!F:F="PB"))</f>
        <v>#VALUE!</v>
      </c>
      <c r="G24" s="1"/>
      <c r="H24" s="1"/>
      <c r="I24" s="1"/>
      <c r="K24" s="1" t="e" cm="1" vm="1">
        <f t="array" ref="K24">_xlfn._xlws.FILTER(Starterliste!A:A,(Starterliste!D:D="D")*(Starterliste!E:E="D")*(Starterliste!F:F="LBM"))</f>
        <v>#VALUE!</v>
      </c>
      <c r="L24" s="1"/>
      <c r="M24" s="1"/>
      <c r="N24" s="1"/>
      <c r="P24" s="1" t="str" cm="1">
        <f t="array" ref="P24">_xlfn._xlws.FILTER(Starterliste!A:A,(Starterliste!D:D="M")*(Starterliste!E:E="M")*(Starterliste!F:F="LBM"))</f>
        <v>Ahlbrecht Bernd</v>
      </c>
      <c r="Q24" s="1"/>
      <c r="R24" s="1"/>
      <c r="S24" s="1"/>
      <c r="U24" s="1" t="str" cm="1">
        <f t="array" ref="U24">_xlfn._xlws.FILTER(Starterliste!A:A,(Starterliste!D:D="D")*(Starterliste!E:E="D")*(Starterliste!F:F="LB"))</f>
        <v>Ritter Louisa</v>
      </c>
      <c r="V24" s="1"/>
      <c r="W24" s="1"/>
      <c r="X24" s="1"/>
      <c r="Z24" s="1" t="e" cm="1" vm="1">
        <f t="array" ref="Z24">_xlfn._xlws.FILTER(Starterliste!A:A,(Starterliste!D:D="M")*(Starterliste!E:E="M")*(Starterliste!F:F="LB"))</f>
        <v>#VALUE!</v>
      </c>
      <c r="AA24" s="1"/>
      <c r="AB24" s="1"/>
      <c r="AC24" s="1"/>
      <c r="AE24" s="1" t="e" cm="1" vm="1">
        <f t="array" ref="AE24">_xlfn._xlws.FILTER(Starterliste!A:A,(Starterliste!D:D="D")*(Starterliste!E:E="D")*(Starterliste!F:F="RBM"))</f>
        <v>#VALUE!</v>
      </c>
      <c r="AF24" s="1"/>
      <c r="AG24" s="1"/>
      <c r="AH24" s="1"/>
      <c r="AJ24" s="1" t="e" cm="1" vm="1">
        <f t="array" ref="AJ24">_xlfn._xlws.FILTER(Starterliste!A:A,(Starterliste!D:D="M")*(Starterliste!E:E="M")*(Starterliste!F:F="RBM"))</f>
        <v>#VALUE!</v>
      </c>
      <c r="AK24" s="1"/>
      <c r="AL24" s="1"/>
      <c r="AM24" s="1"/>
      <c r="AO24" s="1" t="e" cm="1" vm="1">
        <f t="array" ref="AO24">_xlfn._xlws.FILTER(Starterliste!A:A,(Starterliste!D:D="D")*(Starterliste!E:E="D")*(Starterliste!F:F="RB"))</f>
        <v>#VALUE!</v>
      </c>
      <c r="AP24" s="1"/>
      <c r="AQ24" s="1"/>
      <c r="AR24" s="1"/>
      <c r="AT24" s="1" t="e" cm="1" vm="1">
        <f t="array" ref="AT24">_xlfn._xlws.FILTER(Starterliste!A:A,(Starterliste!D:D="M")*(Starterliste!E:E="M")*(Starterliste!F:F="RB"))</f>
        <v>#VALUE!</v>
      </c>
      <c r="AU24" s="1"/>
      <c r="AV24" s="1"/>
      <c r="AW24" s="1"/>
      <c r="AY24" s="1" t="e" cm="1" vm="1">
        <f t="array" ref="AY24">_xlfn._xlws.FILTER(Starterliste!A:A,(Starterliste!D:D="D")*(Starterliste!E:E="D")*(Starterliste!F:F="JB"))</f>
        <v>#VALUE!</v>
      </c>
      <c r="AZ24" s="1"/>
      <c r="BA24" s="1"/>
      <c r="BB24" s="1"/>
      <c r="BD24" s="1" t="e" cm="1" vm="1">
        <f t="array" ref="BD24">_xlfn._xlws.FILTER(Starterliste!A:A,(Starterliste!D:D="M")*(Starterliste!E:E="M")*(Starterliste!F:F="JB"))</f>
        <v>#VALUE!</v>
      </c>
      <c r="BE24" s="1"/>
      <c r="BF24" s="1"/>
      <c r="BG24" s="1"/>
    </row>
    <row r="25" spans="1:59" x14ac:dyDescent="0.25">
      <c r="A25" s="1" t="e" cm="1" vm="1">
        <f t="array" ref="A25">_xlfn._xlws.FILTER(Starterliste!A:A,(Starterliste!D:D="D")*(Starterliste!E:E="D")*(Starterliste!F:F="PB"))</f>
        <v>#VALUE!</v>
      </c>
      <c r="B25" s="1"/>
      <c r="C25" s="1"/>
      <c r="D25" s="1"/>
      <c r="F25" s="1" t="e" cm="1" vm="1">
        <f t="array" ref="F25">_xlfn._xlws.FILTER(Starterliste!A:A,(Starterliste!D:D="M")*(Starterliste!E:E="M")*(Starterliste!F:F="PB"))</f>
        <v>#VALUE!</v>
      </c>
      <c r="G25" s="1"/>
      <c r="H25" s="1"/>
      <c r="I25" s="1"/>
      <c r="K25" s="1" t="e" cm="1" vm="1">
        <f t="array" ref="K25">_xlfn._xlws.FILTER(Starterliste!A:A,(Starterliste!D:D="D")*(Starterliste!E:E="D")*(Starterliste!F:F="LBM"))</f>
        <v>#VALUE!</v>
      </c>
      <c r="L25" s="1"/>
      <c r="M25" s="1"/>
      <c r="N25" s="1"/>
      <c r="P25" s="1" t="str" cm="1">
        <f t="array" ref="P25">_xlfn._xlws.FILTER(Starterliste!A:A,(Starterliste!D:D="M")*(Starterliste!E:E="M")*(Starterliste!F:F="LBM"))</f>
        <v>Ahlbrecht Bernd</v>
      </c>
      <c r="Q25" s="1"/>
      <c r="R25" s="1"/>
      <c r="S25" s="1"/>
      <c r="U25" s="1" t="str" cm="1">
        <f t="array" ref="U25">_xlfn._xlws.FILTER(Starterliste!A:A,(Starterliste!D:D="D")*(Starterliste!E:E="D")*(Starterliste!F:F="LB"))</f>
        <v>Ritter Louisa</v>
      </c>
      <c r="V25" s="1"/>
      <c r="W25" s="1"/>
      <c r="X25" s="1"/>
      <c r="Z25" s="1" t="e" cm="1" vm="1">
        <f t="array" ref="Z25">_xlfn._xlws.FILTER(Starterliste!A:A,(Starterliste!D:D="M")*(Starterliste!E:E="M")*(Starterliste!F:F="LB"))</f>
        <v>#VALUE!</v>
      </c>
      <c r="AA25" s="1"/>
      <c r="AB25" s="1"/>
      <c r="AC25" s="1"/>
      <c r="AE25" s="1" t="e" cm="1" vm="1">
        <f t="array" ref="AE25">_xlfn._xlws.FILTER(Starterliste!A:A,(Starterliste!D:D="D")*(Starterliste!E:E="D")*(Starterliste!F:F="RBM"))</f>
        <v>#VALUE!</v>
      </c>
      <c r="AF25" s="1"/>
      <c r="AG25" s="1"/>
      <c r="AH25" s="1"/>
      <c r="AJ25" s="1" t="e" cm="1" vm="1">
        <f t="array" ref="AJ25">_xlfn._xlws.FILTER(Starterliste!A:A,(Starterliste!D:D="M")*(Starterliste!E:E="M")*(Starterliste!F:F="RBM"))</f>
        <v>#VALUE!</v>
      </c>
      <c r="AK25" s="1"/>
      <c r="AL25" s="1"/>
      <c r="AM25" s="1"/>
      <c r="AO25" s="1" t="e" cm="1" vm="1">
        <f t="array" ref="AO25">_xlfn._xlws.FILTER(Starterliste!A:A,(Starterliste!D:D="D")*(Starterliste!E:E="D")*(Starterliste!F:F="RB"))</f>
        <v>#VALUE!</v>
      </c>
      <c r="AP25" s="1"/>
      <c r="AQ25" s="1"/>
      <c r="AR25" s="1"/>
      <c r="AT25" s="1" t="e" cm="1" vm="1">
        <f t="array" ref="AT25">_xlfn._xlws.FILTER(Starterliste!A:A,(Starterliste!D:D="M")*(Starterliste!E:E="M")*(Starterliste!F:F="RB"))</f>
        <v>#VALUE!</v>
      </c>
      <c r="AU25" s="1"/>
      <c r="AV25" s="1"/>
      <c r="AW25" s="1"/>
      <c r="AY25" s="1" t="e" cm="1" vm="1">
        <f t="array" ref="AY25">_xlfn._xlws.FILTER(Starterliste!A:A,(Starterliste!D:D="D")*(Starterliste!E:E="D")*(Starterliste!F:F="JB"))</f>
        <v>#VALUE!</v>
      </c>
      <c r="AZ25" s="1"/>
      <c r="BA25" s="1"/>
      <c r="BB25" s="1"/>
      <c r="BD25" s="1" t="e" cm="1" vm="1">
        <f t="array" ref="BD25">_xlfn._xlws.FILTER(Starterliste!A:A,(Starterliste!D:D="M")*(Starterliste!E:E="M")*(Starterliste!F:F="JB"))</f>
        <v>#VALUE!</v>
      </c>
      <c r="BE25" s="1"/>
      <c r="BF25" s="1"/>
      <c r="BG25" s="1"/>
    </row>
    <row r="26" spans="1:59" x14ac:dyDescent="0.25">
      <c r="A26" s="1" t="e" cm="1" vm="1">
        <f t="array" ref="A26">_xlfn._xlws.FILTER(Starterliste!A:A,(Starterliste!D:D="D")*(Starterliste!E:E="D")*(Starterliste!F:F="PB"))</f>
        <v>#VALUE!</v>
      </c>
      <c r="B26" s="1"/>
      <c r="C26" s="1"/>
      <c r="D26" s="1"/>
      <c r="F26" s="1" t="e" cm="1" vm="1">
        <f t="array" ref="F26">_xlfn._xlws.FILTER(Starterliste!A:A,(Starterliste!D:D="M")*(Starterliste!E:E="M")*(Starterliste!F:F="PB"))</f>
        <v>#VALUE!</v>
      </c>
      <c r="G26" s="1"/>
      <c r="H26" s="1"/>
      <c r="I26" s="1"/>
      <c r="K26" s="1" t="e" cm="1" vm="1">
        <f t="array" ref="K26">_xlfn._xlws.FILTER(Starterliste!A:A,(Starterliste!D:D="D")*(Starterliste!E:E="D")*(Starterliste!F:F="LBM"))</f>
        <v>#VALUE!</v>
      </c>
      <c r="L26" s="1"/>
      <c r="M26" s="1"/>
      <c r="N26" s="1"/>
      <c r="P26" s="1" t="str" cm="1">
        <f t="array" ref="P26">_xlfn._xlws.FILTER(Starterliste!A:A,(Starterliste!D:D="M")*(Starterliste!E:E="M")*(Starterliste!F:F="LBM"))</f>
        <v>Ahlbrecht Bernd</v>
      </c>
      <c r="Q26" s="1"/>
      <c r="R26" s="1"/>
      <c r="S26" s="1"/>
      <c r="U26" s="1" t="str" cm="1">
        <f t="array" ref="U26">_xlfn._xlws.FILTER(Starterliste!A:A,(Starterliste!D:D="D")*(Starterliste!E:E="D")*(Starterliste!F:F="LB"))</f>
        <v>Ritter Louisa</v>
      </c>
      <c r="V26" s="1"/>
      <c r="W26" s="1"/>
      <c r="X26" s="1"/>
      <c r="Z26" s="1" t="e" cm="1" vm="1">
        <f t="array" ref="Z26">_xlfn._xlws.FILTER(Starterliste!A:A,(Starterliste!D:D="M")*(Starterliste!E:E="M")*(Starterliste!F:F="LB"))</f>
        <v>#VALUE!</v>
      </c>
      <c r="AA26" s="1"/>
      <c r="AB26" s="1"/>
      <c r="AC26" s="1"/>
      <c r="AE26" s="1" t="e" cm="1" vm="1">
        <f t="array" ref="AE26">_xlfn._xlws.FILTER(Starterliste!A:A,(Starterliste!D:D="D")*(Starterliste!E:E="D")*(Starterliste!F:F="RBM"))</f>
        <v>#VALUE!</v>
      </c>
      <c r="AF26" s="1"/>
      <c r="AG26" s="1"/>
      <c r="AH26" s="1"/>
      <c r="AJ26" s="1" t="e" cm="1" vm="1">
        <f t="array" ref="AJ26">_xlfn._xlws.FILTER(Starterliste!A:A,(Starterliste!D:D="M")*(Starterliste!E:E="M")*(Starterliste!F:F="RBM"))</f>
        <v>#VALUE!</v>
      </c>
      <c r="AK26" s="1"/>
      <c r="AL26" s="1"/>
      <c r="AM26" s="1"/>
      <c r="AO26" s="1" t="e" cm="1" vm="1">
        <f t="array" ref="AO26">_xlfn._xlws.FILTER(Starterliste!A:A,(Starterliste!D:D="D")*(Starterliste!E:E="D")*(Starterliste!F:F="RB"))</f>
        <v>#VALUE!</v>
      </c>
      <c r="AP26" s="1"/>
      <c r="AQ26" s="1"/>
      <c r="AR26" s="1"/>
      <c r="AT26" s="1" t="e" cm="1" vm="1">
        <f t="array" ref="AT26">_xlfn._xlws.FILTER(Starterliste!A:A,(Starterliste!D:D="M")*(Starterliste!E:E="M")*(Starterliste!F:F="RB"))</f>
        <v>#VALUE!</v>
      </c>
      <c r="AU26" s="1"/>
      <c r="AV26" s="1"/>
      <c r="AW26" s="1"/>
      <c r="AY26" s="1" t="e" cm="1" vm="1">
        <f t="array" ref="AY26">_xlfn._xlws.FILTER(Starterliste!A:A,(Starterliste!D:D="D")*(Starterliste!E:E="D")*(Starterliste!F:F="JB"))</f>
        <v>#VALUE!</v>
      </c>
      <c r="AZ26" s="1"/>
      <c r="BA26" s="1"/>
      <c r="BB26" s="1"/>
      <c r="BD26" s="1" t="e" cm="1" vm="1">
        <f t="array" ref="BD26">_xlfn._xlws.FILTER(Starterliste!A:A,(Starterliste!D:D="M")*(Starterliste!E:E="M")*(Starterliste!F:F="JB"))</f>
        <v>#VALUE!</v>
      </c>
      <c r="BE26" s="1"/>
      <c r="BF26" s="1"/>
      <c r="BG26" s="1"/>
    </row>
    <row r="27" spans="1:59" x14ac:dyDescent="0.25">
      <c r="A27" s="1" t="e" cm="1" vm="1">
        <f t="array" ref="A27">_xlfn._xlws.FILTER(Starterliste!A:A,(Starterliste!D:D="D")*(Starterliste!E:E="D")*(Starterliste!F:F="PB"))</f>
        <v>#VALUE!</v>
      </c>
      <c r="B27" s="1"/>
      <c r="C27" s="1"/>
      <c r="D27" s="1"/>
      <c r="F27" s="1" t="e" cm="1" vm="1">
        <f t="array" ref="F27">_xlfn._xlws.FILTER(Starterliste!A:A,(Starterliste!D:D="M")*(Starterliste!E:E="M")*(Starterliste!F:F="PB"))</f>
        <v>#VALUE!</v>
      </c>
      <c r="G27" s="1"/>
      <c r="H27" s="1"/>
      <c r="I27" s="1"/>
      <c r="K27" s="1" t="e" cm="1" vm="1">
        <f t="array" ref="K27">_xlfn._xlws.FILTER(Starterliste!A:A,(Starterliste!D:D="D")*(Starterliste!E:E="D")*(Starterliste!F:F="LBM"))</f>
        <v>#VALUE!</v>
      </c>
      <c r="L27" s="1"/>
      <c r="M27" s="1"/>
      <c r="N27" s="1"/>
      <c r="P27" s="1" t="str" cm="1">
        <f t="array" ref="P27">_xlfn._xlws.FILTER(Starterliste!A:A,(Starterliste!D:D="M")*(Starterliste!E:E="M")*(Starterliste!F:F="LBM"))</f>
        <v>Ahlbrecht Bernd</v>
      </c>
      <c r="Q27" s="1"/>
      <c r="R27" s="1"/>
      <c r="S27" s="1"/>
      <c r="U27" s="1" t="str" cm="1">
        <f t="array" ref="U27">_xlfn._xlws.FILTER(Starterliste!A:A,(Starterliste!D:D="D")*(Starterliste!E:E="D")*(Starterliste!F:F="LB"))</f>
        <v>Ritter Louisa</v>
      </c>
      <c r="V27" s="1"/>
      <c r="W27" s="1"/>
      <c r="X27" s="1"/>
      <c r="Z27" s="1" t="e" cm="1" vm="1">
        <f t="array" ref="Z27">_xlfn._xlws.FILTER(Starterliste!A:A,(Starterliste!D:D="M")*(Starterliste!E:E="M")*(Starterliste!F:F="LB"))</f>
        <v>#VALUE!</v>
      </c>
      <c r="AA27" s="1"/>
      <c r="AB27" s="1"/>
      <c r="AC27" s="1"/>
      <c r="AE27" s="1" t="e" cm="1" vm="1">
        <f t="array" ref="AE27">_xlfn._xlws.FILTER(Starterliste!A:A,(Starterliste!D:D="D")*(Starterliste!E:E="D")*(Starterliste!F:F="RBM"))</f>
        <v>#VALUE!</v>
      </c>
      <c r="AF27" s="1"/>
      <c r="AG27" s="1"/>
      <c r="AH27" s="1"/>
      <c r="AJ27" s="1" t="e" cm="1" vm="1">
        <f t="array" ref="AJ27">_xlfn._xlws.FILTER(Starterliste!A:A,(Starterliste!D:D="M")*(Starterliste!E:E="M")*(Starterliste!F:F="RBM"))</f>
        <v>#VALUE!</v>
      </c>
      <c r="AK27" s="1"/>
      <c r="AL27" s="1"/>
      <c r="AM27" s="1"/>
      <c r="AO27" s="1" t="e" cm="1" vm="1">
        <f t="array" ref="AO27">_xlfn._xlws.FILTER(Starterliste!A:A,(Starterliste!D:D="D")*(Starterliste!E:E="D")*(Starterliste!F:F="RB"))</f>
        <v>#VALUE!</v>
      </c>
      <c r="AP27" s="1"/>
      <c r="AQ27" s="1"/>
      <c r="AR27" s="1"/>
      <c r="AT27" s="1" t="e" cm="1" vm="1">
        <f t="array" ref="AT27">_xlfn._xlws.FILTER(Starterliste!A:A,(Starterliste!D:D="M")*(Starterliste!E:E="M")*(Starterliste!F:F="RB"))</f>
        <v>#VALUE!</v>
      </c>
      <c r="AU27" s="1"/>
      <c r="AV27" s="1"/>
      <c r="AW27" s="1"/>
      <c r="AY27" s="1" t="e" cm="1" vm="1">
        <f t="array" ref="AY27">_xlfn._xlws.FILTER(Starterliste!A:A,(Starterliste!D:D="D")*(Starterliste!E:E="D")*(Starterliste!F:F="JB"))</f>
        <v>#VALUE!</v>
      </c>
      <c r="AZ27" s="1"/>
      <c r="BA27" s="1"/>
      <c r="BB27" s="1"/>
      <c r="BD27" s="1" t="e" cm="1" vm="1">
        <f t="array" ref="BD27">_xlfn._xlws.FILTER(Starterliste!A:A,(Starterliste!D:D="M")*(Starterliste!E:E="M")*(Starterliste!F:F="JB"))</f>
        <v>#VALUE!</v>
      </c>
      <c r="BE27" s="1"/>
      <c r="BF27" s="1"/>
      <c r="BG27" s="1"/>
    </row>
    <row r="28" spans="1:59" x14ac:dyDescent="0.25">
      <c r="A28" s="1" t="e" cm="1" vm="1">
        <f t="array" ref="A28">_xlfn._xlws.FILTER(Starterliste!A:A,(Starterliste!D:D="D")*(Starterliste!E:E="D")*(Starterliste!F:F="PB"))</f>
        <v>#VALUE!</v>
      </c>
      <c r="B28" s="1"/>
      <c r="C28" s="1"/>
      <c r="D28" s="1"/>
      <c r="F28" s="1" t="e" cm="1" vm="1">
        <f t="array" ref="F28">_xlfn._xlws.FILTER(Starterliste!A:A,(Starterliste!D:D="M")*(Starterliste!E:E="M")*(Starterliste!F:F="PB"))</f>
        <v>#VALUE!</v>
      </c>
      <c r="G28" s="1"/>
      <c r="H28" s="1"/>
      <c r="I28" s="1"/>
      <c r="K28" s="1" t="e" cm="1" vm="1">
        <f t="array" ref="K28">_xlfn._xlws.FILTER(Starterliste!A:A,(Starterliste!D:D="D")*(Starterliste!E:E="D")*(Starterliste!F:F="LBM"))</f>
        <v>#VALUE!</v>
      </c>
      <c r="L28" s="1"/>
      <c r="M28" s="1"/>
      <c r="N28" s="1"/>
      <c r="P28" s="1" t="str" cm="1">
        <f t="array" ref="P28">_xlfn._xlws.FILTER(Starterliste!A:A,(Starterliste!D:D="M")*(Starterliste!E:E="M")*(Starterliste!F:F="LBM"))</f>
        <v>Ahlbrecht Bernd</v>
      </c>
      <c r="Q28" s="1"/>
      <c r="R28" s="1"/>
      <c r="S28" s="1"/>
      <c r="U28" s="1" t="str" cm="1">
        <f t="array" ref="U28">_xlfn._xlws.FILTER(Starterliste!A:A,(Starterliste!D:D="D")*(Starterliste!E:E="D")*(Starterliste!F:F="LB"))</f>
        <v>Ritter Louisa</v>
      </c>
      <c r="V28" s="1"/>
      <c r="W28" s="1"/>
      <c r="X28" s="1"/>
      <c r="Z28" s="1" t="e" cm="1" vm="1">
        <f t="array" ref="Z28">_xlfn._xlws.FILTER(Starterliste!A:A,(Starterliste!D:D="M")*(Starterliste!E:E="M")*(Starterliste!F:F="LB"))</f>
        <v>#VALUE!</v>
      </c>
      <c r="AA28" s="1"/>
      <c r="AB28" s="1"/>
      <c r="AC28" s="1"/>
      <c r="AE28" s="1" t="e" cm="1" vm="1">
        <f t="array" ref="AE28">_xlfn._xlws.FILTER(Starterliste!A:A,(Starterliste!D:D="D")*(Starterliste!E:E="D")*(Starterliste!F:F="RBM"))</f>
        <v>#VALUE!</v>
      </c>
      <c r="AF28" s="1"/>
      <c r="AG28" s="1"/>
      <c r="AH28" s="1"/>
      <c r="AJ28" s="1" t="e" cm="1" vm="1">
        <f t="array" ref="AJ28">_xlfn._xlws.FILTER(Starterliste!A:A,(Starterliste!D:D="M")*(Starterliste!E:E="M")*(Starterliste!F:F="RBM"))</f>
        <v>#VALUE!</v>
      </c>
      <c r="AK28" s="1"/>
      <c r="AL28" s="1"/>
      <c r="AM28" s="1"/>
      <c r="AO28" s="1" t="e" cm="1" vm="1">
        <f t="array" ref="AO28">_xlfn._xlws.FILTER(Starterliste!A:A,(Starterliste!D:D="D")*(Starterliste!E:E="D")*(Starterliste!F:F="RB"))</f>
        <v>#VALUE!</v>
      </c>
      <c r="AP28" s="1"/>
      <c r="AQ28" s="1"/>
      <c r="AR28" s="1"/>
      <c r="AT28" s="1" t="e" cm="1" vm="1">
        <f t="array" ref="AT28">_xlfn._xlws.FILTER(Starterliste!A:A,(Starterliste!D:D="M")*(Starterliste!E:E="M")*(Starterliste!F:F="RB"))</f>
        <v>#VALUE!</v>
      </c>
      <c r="AU28" s="1"/>
      <c r="AV28" s="1"/>
      <c r="AW28" s="1"/>
      <c r="AY28" s="1" t="e" cm="1" vm="1">
        <f t="array" ref="AY28">_xlfn._xlws.FILTER(Starterliste!A:A,(Starterliste!D:D="D")*(Starterliste!E:E="D")*(Starterliste!F:F="JB"))</f>
        <v>#VALUE!</v>
      </c>
      <c r="AZ28" s="1"/>
      <c r="BA28" s="1"/>
      <c r="BB28" s="1"/>
      <c r="BD28" s="1" t="e" cm="1" vm="1">
        <f t="array" ref="BD28">_xlfn._xlws.FILTER(Starterliste!A:A,(Starterliste!D:D="M")*(Starterliste!E:E="M")*(Starterliste!F:F="JB"))</f>
        <v>#VALUE!</v>
      </c>
      <c r="BE28" s="1"/>
      <c r="BF28" s="1"/>
      <c r="BG28" s="1"/>
    </row>
    <row r="29" spans="1:59" x14ac:dyDescent="0.25">
      <c r="A29" s="1" t="e" cm="1" vm="1">
        <f t="array" ref="A29">_xlfn._xlws.FILTER(Starterliste!A:A,(Starterliste!D:D="D")*(Starterliste!E:E="D")*(Starterliste!F:F="PB"))</f>
        <v>#VALUE!</v>
      </c>
      <c r="B29" s="1"/>
      <c r="C29" s="1"/>
      <c r="D29" s="1"/>
      <c r="F29" s="1" t="e" cm="1" vm="1">
        <f t="array" ref="F29">_xlfn._xlws.FILTER(Starterliste!A:A,(Starterliste!D:D="M")*(Starterliste!E:E="M")*(Starterliste!F:F="PB"))</f>
        <v>#VALUE!</v>
      </c>
      <c r="G29" s="1"/>
      <c r="H29" s="1"/>
      <c r="I29" s="1"/>
      <c r="K29" s="1" t="e" cm="1" vm="1">
        <f t="array" ref="K29">_xlfn._xlws.FILTER(Starterliste!A:A,(Starterliste!D:D="D")*(Starterliste!E:E="D")*(Starterliste!F:F="LBM"))</f>
        <v>#VALUE!</v>
      </c>
      <c r="L29" s="1"/>
      <c r="M29" s="1"/>
      <c r="N29" s="1"/>
      <c r="P29" s="1" t="str" cm="1">
        <f t="array" ref="P29">_xlfn._xlws.FILTER(Starterliste!A:A,(Starterliste!D:D="M")*(Starterliste!E:E="M")*(Starterliste!F:F="LBM"))</f>
        <v>Ahlbrecht Bernd</v>
      </c>
      <c r="Q29" s="1"/>
      <c r="R29" s="1"/>
      <c r="S29" s="1"/>
      <c r="U29" s="1" t="str" cm="1">
        <f t="array" ref="U29">_xlfn._xlws.FILTER(Starterliste!A:A,(Starterliste!D:D="D")*(Starterliste!E:E="D")*(Starterliste!F:F="LB"))</f>
        <v>Ritter Louisa</v>
      </c>
      <c r="V29" s="1"/>
      <c r="W29" s="1"/>
      <c r="X29" s="1"/>
      <c r="Z29" s="1" t="e" cm="1" vm="1">
        <f t="array" ref="Z29">_xlfn._xlws.FILTER(Starterliste!A:A,(Starterliste!D:D="M")*(Starterliste!E:E="M")*(Starterliste!F:F="LB"))</f>
        <v>#VALUE!</v>
      </c>
      <c r="AA29" s="1"/>
      <c r="AB29" s="1"/>
      <c r="AC29" s="1"/>
      <c r="AE29" s="1" t="e" cm="1" vm="1">
        <f t="array" ref="AE29">_xlfn._xlws.FILTER(Starterliste!A:A,(Starterliste!D:D="D")*(Starterliste!E:E="D")*(Starterliste!F:F="RBM"))</f>
        <v>#VALUE!</v>
      </c>
      <c r="AF29" s="1"/>
      <c r="AG29" s="1"/>
      <c r="AH29" s="1"/>
      <c r="AJ29" s="1" t="e" cm="1" vm="1">
        <f t="array" ref="AJ29">_xlfn._xlws.FILTER(Starterliste!A:A,(Starterliste!D:D="M")*(Starterliste!E:E="M")*(Starterliste!F:F="RBM"))</f>
        <v>#VALUE!</v>
      </c>
      <c r="AK29" s="1"/>
      <c r="AL29" s="1"/>
      <c r="AM29" s="1"/>
      <c r="AO29" s="1" t="e" cm="1" vm="1">
        <f t="array" ref="AO29">_xlfn._xlws.FILTER(Starterliste!A:A,(Starterliste!D:D="D")*(Starterliste!E:E="D")*(Starterliste!F:F="RB"))</f>
        <v>#VALUE!</v>
      </c>
      <c r="AP29" s="1"/>
      <c r="AQ29" s="1"/>
      <c r="AR29" s="1"/>
      <c r="AT29" s="1" t="e" cm="1" vm="1">
        <f t="array" ref="AT29">_xlfn._xlws.FILTER(Starterliste!A:A,(Starterliste!D:D="M")*(Starterliste!E:E="M")*(Starterliste!F:F="RB"))</f>
        <v>#VALUE!</v>
      </c>
      <c r="AU29" s="1"/>
      <c r="AV29" s="1"/>
      <c r="AW29" s="1"/>
      <c r="AY29" s="1" t="e" cm="1" vm="1">
        <f t="array" ref="AY29">_xlfn._xlws.FILTER(Starterliste!A:A,(Starterliste!D:D="D")*(Starterliste!E:E="D")*(Starterliste!F:F="JB"))</f>
        <v>#VALUE!</v>
      </c>
      <c r="AZ29" s="1"/>
      <c r="BA29" s="1"/>
      <c r="BB29" s="1"/>
      <c r="BD29" s="1" t="e" cm="1" vm="1">
        <f t="array" ref="BD29">_xlfn._xlws.FILTER(Starterliste!A:A,(Starterliste!D:D="M")*(Starterliste!E:E="M")*(Starterliste!F:F="JB"))</f>
        <v>#VALUE!</v>
      </c>
      <c r="BE29" s="1"/>
      <c r="BF29" s="1"/>
      <c r="BG29" s="1"/>
    </row>
    <row r="30" spans="1:59" x14ac:dyDescent="0.25">
      <c r="A30" s="1" t="e" cm="1" vm="1">
        <f t="array" ref="A30">_xlfn._xlws.FILTER(Starterliste!A:A,(Starterliste!D:D="D")*(Starterliste!E:E="D")*(Starterliste!F:F="PB"))</f>
        <v>#VALUE!</v>
      </c>
      <c r="B30" s="1"/>
      <c r="C30" s="1"/>
      <c r="D30" s="1"/>
      <c r="F30" s="1" t="e" cm="1" vm="1">
        <f t="array" ref="F30">_xlfn._xlws.FILTER(Starterliste!A:A,(Starterliste!D:D="M")*(Starterliste!E:E="M")*(Starterliste!F:F="PB"))</f>
        <v>#VALUE!</v>
      </c>
      <c r="G30" s="1"/>
      <c r="H30" s="1"/>
      <c r="I30" s="1"/>
      <c r="K30" s="1" t="e" cm="1" vm="1">
        <f t="array" ref="K30">_xlfn._xlws.FILTER(Starterliste!A:A,(Starterliste!D:D="D")*(Starterliste!E:E="D")*(Starterliste!F:F="LBM"))</f>
        <v>#VALUE!</v>
      </c>
      <c r="L30" s="1"/>
      <c r="M30" s="1"/>
      <c r="N30" s="1"/>
      <c r="P30" s="1" t="str" cm="1">
        <f t="array" ref="P30">_xlfn._xlws.FILTER(Starterliste!A:A,(Starterliste!D:D="M")*(Starterliste!E:E="M")*(Starterliste!F:F="LBM"))</f>
        <v>Ahlbrecht Bernd</v>
      </c>
      <c r="Q30" s="1"/>
      <c r="R30" s="1"/>
      <c r="S30" s="1"/>
      <c r="U30" s="1" t="str" cm="1">
        <f t="array" ref="U30">_xlfn._xlws.FILTER(Starterliste!A:A,(Starterliste!D:D="D")*(Starterliste!E:E="D")*(Starterliste!F:F="LB"))</f>
        <v>Ritter Louisa</v>
      </c>
      <c r="V30" s="1"/>
      <c r="W30" s="1"/>
      <c r="X30" s="1"/>
      <c r="Z30" s="1" t="e" cm="1" vm="1">
        <f t="array" ref="Z30">_xlfn._xlws.FILTER(Starterliste!A:A,(Starterliste!D:D="M")*(Starterliste!E:E="M")*(Starterliste!F:F="LB"))</f>
        <v>#VALUE!</v>
      </c>
      <c r="AA30" s="1"/>
      <c r="AB30" s="1"/>
      <c r="AC30" s="1"/>
      <c r="AE30" s="1" t="e" cm="1" vm="1">
        <f t="array" ref="AE30">_xlfn._xlws.FILTER(Starterliste!A:A,(Starterliste!D:D="D")*(Starterliste!E:E="D")*(Starterliste!F:F="RBM"))</f>
        <v>#VALUE!</v>
      </c>
      <c r="AF30" s="1"/>
      <c r="AG30" s="1"/>
      <c r="AH30" s="1"/>
      <c r="AJ30" s="1" t="e" cm="1" vm="1">
        <f t="array" ref="AJ30">_xlfn._xlws.FILTER(Starterliste!A:A,(Starterliste!D:D="M")*(Starterliste!E:E="M")*(Starterliste!F:F="RBM"))</f>
        <v>#VALUE!</v>
      </c>
      <c r="AK30" s="1"/>
      <c r="AL30" s="1"/>
      <c r="AM30" s="1"/>
      <c r="AO30" s="1" t="e" cm="1" vm="1">
        <f t="array" ref="AO30">_xlfn._xlws.FILTER(Starterliste!A:A,(Starterliste!D:D="D")*(Starterliste!E:E="D")*(Starterliste!F:F="RB"))</f>
        <v>#VALUE!</v>
      </c>
      <c r="AP30" s="1"/>
      <c r="AQ30" s="1"/>
      <c r="AR30" s="1"/>
      <c r="AT30" s="1" t="e" cm="1" vm="1">
        <f t="array" ref="AT30">_xlfn._xlws.FILTER(Starterliste!A:A,(Starterliste!D:D="M")*(Starterliste!E:E="M")*(Starterliste!F:F="RB"))</f>
        <v>#VALUE!</v>
      </c>
      <c r="AU30" s="1"/>
      <c r="AV30" s="1"/>
      <c r="AW30" s="1"/>
      <c r="AY30" s="1" t="e" cm="1" vm="1">
        <f t="array" ref="AY30">_xlfn._xlws.FILTER(Starterliste!A:A,(Starterliste!D:D="D")*(Starterliste!E:E="D")*(Starterliste!F:F="JB"))</f>
        <v>#VALUE!</v>
      </c>
      <c r="AZ30" s="1"/>
      <c r="BA30" s="1"/>
      <c r="BB30" s="1"/>
      <c r="BD30" s="1" t="e" cm="1" vm="1">
        <f t="array" ref="BD30">_xlfn._xlws.FILTER(Starterliste!A:A,(Starterliste!D:D="M")*(Starterliste!E:E="M")*(Starterliste!F:F="JB"))</f>
        <v>#VALUE!</v>
      </c>
      <c r="BE30" s="1"/>
      <c r="BF30" s="1"/>
      <c r="BG30" s="1"/>
    </row>
    <row r="31" spans="1:59" x14ac:dyDescent="0.25">
      <c r="A31" s="1" t="e" cm="1" vm="1">
        <f t="array" ref="A31">_xlfn._xlws.FILTER(Starterliste!A:A,(Starterliste!D:D="D")*(Starterliste!E:E="D")*(Starterliste!F:F="PB"))</f>
        <v>#VALUE!</v>
      </c>
      <c r="B31" s="1"/>
      <c r="C31" s="1"/>
      <c r="D31" s="1"/>
      <c r="F31" s="1" t="e" cm="1" vm="1">
        <f t="array" ref="F31">_xlfn._xlws.FILTER(Starterliste!A:A,(Starterliste!D:D="M")*(Starterliste!E:E="M")*(Starterliste!F:F="PB"))</f>
        <v>#VALUE!</v>
      </c>
      <c r="G31" s="1"/>
      <c r="H31" s="1"/>
      <c r="I31" s="1"/>
      <c r="K31" s="1" t="e" cm="1" vm="1">
        <f t="array" ref="K31">_xlfn._xlws.FILTER(Starterliste!A:A,(Starterliste!D:D="D")*(Starterliste!E:E="D")*(Starterliste!F:F="LBM"))</f>
        <v>#VALUE!</v>
      </c>
      <c r="L31" s="1"/>
      <c r="M31" s="1"/>
      <c r="N31" s="1"/>
      <c r="P31" s="1" t="str" cm="1">
        <f t="array" ref="P31">_xlfn._xlws.FILTER(Starterliste!A:A,(Starterliste!D:D="M")*(Starterliste!E:E="M")*(Starterliste!F:F="LBM"))</f>
        <v>Ahlbrecht Bernd</v>
      </c>
      <c r="Q31" s="1"/>
      <c r="R31" s="1"/>
      <c r="S31" s="1"/>
      <c r="U31" s="1" t="str" cm="1">
        <f t="array" ref="U31">_xlfn._xlws.FILTER(Starterliste!A:A,(Starterliste!D:D="D")*(Starterliste!E:E="D")*(Starterliste!F:F="LB"))</f>
        <v>Ritter Louisa</v>
      </c>
      <c r="V31" s="1"/>
      <c r="W31" s="1"/>
      <c r="X31" s="1"/>
      <c r="Z31" s="1" t="e" cm="1" vm="1">
        <f t="array" ref="Z31">_xlfn._xlws.FILTER(Starterliste!A:A,(Starterliste!D:D="M")*(Starterliste!E:E="M")*(Starterliste!F:F="LB"))</f>
        <v>#VALUE!</v>
      </c>
      <c r="AA31" s="1"/>
      <c r="AB31" s="1"/>
      <c r="AC31" s="1"/>
      <c r="AE31" s="1" t="e" cm="1" vm="1">
        <f t="array" ref="AE31">_xlfn._xlws.FILTER(Starterliste!A:A,(Starterliste!D:D="D")*(Starterliste!E:E="D")*(Starterliste!F:F="RBM"))</f>
        <v>#VALUE!</v>
      </c>
      <c r="AF31" s="1"/>
      <c r="AG31" s="1"/>
      <c r="AH31" s="1"/>
      <c r="AJ31" s="1" t="e" cm="1" vm="1">
        <f t="array" ref="AJ31">_xlfn._xlws.FILTER(Starterliste!A:A,(Starterliste!D:D="M")*(Starterliste!E:E="M")*(Starterliste!F:F="RBM"))</f>
        <v>#VALUE!</v>
      </c>
      <c r="AK31" s="1"/>
      <c r="AL31" s="1"/>
      <c r="AM31" s="1"/>
      <c r="AO31" s="1" t="e" cm="1" vm="1">
        <f t="array" ref="AO31">_xlfn._xlws.FILTER(Starterliste!A:A,(Starterliste!D:D="D")*(Starterliste!E:E="D")*(Starterliste!F:F="RB"))</f>
        <v>#VALUE!</v>
      </c>
      <c r="AP31" s="1"/>
      <c r="AQ31" s="1"/>
      <c r="AR31" s="1"/>
      <c r="AT31" s="1" t="e" cm="1" vm="1">
        <f t="array" ref="AT31">_xlfn._xlws.FILTER(Starterliste!A:A,(Starterliste!D:D="M")*(Starterliste!E:E="M")*(Starterliste!F:F="RB"))</f>
        <v>#VALUE!</v>
      </c>
      <c r="AU31" s="1"/>
      <c r="AV31" s="1"/>
      <c r="AW31" s="1"/>
      <c r="AY31" s="1" t="e" cm="1" vm="1">
        <f t="array" ref="AY31">_xlfn._xlws.FILTER(Starterliste!A:A,(Starterliste!D:D="D")*(Starterliste!E:E="D")*(Starterliste!F:F="JB"))</f>
        <v>#VALUE!</v>
      </c>
      <c r="AZ31" s="1"/>
      <c r="BA31" s="1"/>
      <c r="BB31" s="1"/>
      <c r="BD31" s="1" t="e" cm="1" vm="1">
        <f t="array" ref="BD31">_xlfn._xlws.FILTER(Starterliste!A:A,(Starterliste!D:D="M")*(Starterliste!E:E="M")*(Starterliste!F:F="JB"))</f>
        <v>#VALUE!</v>
      </c>
      <c r="BE31" s="1"/>
      <c r="BF31" s="1"/>
      <c r="BG31" s="1"/>
    </row>
    <row r="32" spans="1:59" x14ac:dyDescent="0.25">
      <c r="A32" s="1" t="e" cm="1" vm="1">
        <f t="array" ref="A32">_xlfn._xlws.FILTER(Starterliste!A:A,(Starterliste!D:D="D")*(Starterliste!E:E="D")*(Starterliste!F:F="PB"))</f>
        <v>#VALUE!</v>
      </c>
      <c r="B32" s="1"/>
      <c r="C32" s="1"/>
      <c r="D32" s="1"/>
      <c r="F32" s="1" t="e" cm="1" vm="1">
        <f t="array" ref="F32">_xlfn._xlws.FILTER(Starterliste!A:A,(Starterliste!D:D="M")*(Starterliste!E:E="M")*(Starterliste!F:F="PB"))</f>
        <v>#VALUE!</v>
      </c>
      <c r="G32" s="1"/>
      <c r="H32" s="1"/>
      <c r="I32" s="1"/>
      <c r="K32" s="1" t="e" cm="1" vm="1">
        <f t="array" ref="K32">_xlfn._xlws.FILTER(Starterliste!A:A,(Starterliste!D:D="D")*(Starterliste!E:E="D")*(Starterliste!F:F="LBM"))</f>
        <v>#VALUE!</v>
      </c>
      <c r="L32" s="1"/>
      <c r="M32" s="1"/>
      <c r="N32" s="1"/>
      <c r="P32" s="1" t="str" cm="1">
        <f t="array" ref="P32">_xlfn._xlws.FILTER(Starterliste!A:A,(Starterliste!D:D="M")*(Starterliste!E:E="M")*(Starterliste!F:F="LBM"))</f>
        <v>Ahlbrecht Bernd</v>
      </c>
      <c r="Q32" s="1"/>
      <c r="R32" s="1"/>
      <c r="S32" s="1"/>
      <c r="U32" s="1" t="str" cm="1">
        <f t="array" ref="U32">_xlfn._xlws.FILTER(Starterliste!A:A,(Starterliste!D:D="D")*(Starterliste!E:E="D")*(Starterliste!F:F="LB"))</f>
        <v>Ritter Louisa</v>
      </c>
      <c r="V32" s="1"/>
      <c r="W32" s="1"/>
      <c r="X32" s="1"/>
      <c r="Z32" s="1" t="e" cm="1" vm="1">
        <f t="array" ref="Z32">_xlfn._xlws.FILTER(Starterliste!A:A,(Starterliste!D:D="M")*(Starterliste!E:E="M")*(Starterliste!F:F="LB"))</f>
        <v>#VALUE!</v>
      </c>
      <c r="AA32" s="1"/>
      <c r="AB32" s="1"/>
      <c r="AC32" s="1"/>
      <c r="AE32" s="1" t="e" cm="1" vm="1">
        <f t="array" ref="AE32">_xlfn._xlws.FILTER(Starterliste!A:A,(Starterliste!D:D="D")*(Starterliste!E:E="D")*(Starterliste!F:F="RBM"))</f>
        <v>#VALUE!</v>
      </c>
      <c r="AF32" s="1"/>
      <c r="AG32" s="1"/>
      <c r="AH32" s="1"/>
      <c r="AJ32" s="1" t="e" cm="1" vm="1">
        <f t="array" ref="AJ32">_xlfn._xlws.FILTER(Starterliste!A:A,(Starterliste!D:D="M")*(Starterliste!E:E="M")*(Starterliste!F:F="RBM"))</f>
        <v>#VALUE!</v>
      </c>
      <c r="AK32" s="1"/>
      <c r="AL32" s="1"/>
      <c r="AM32" s="1"/>
      <c r="AO32" s="1" t="e" cm="1" vm="1">
        <f t="array" ref="AO32">_xlfn._xlws.FILTER(Starterliste!A:A,(Starterliste!D:D="D")*(Starterliste!E:E="D")*(Starterliste!F:F="RB"))</f>
        <v>#VALUE!</v>
      </c>
      <c r="AP32" s="1"/>
      <c r="AQ32" s="1"/>
      <c r="AR32" s="1"/>
      <c r="AT32" s="1" t="e" cm="1" vm="1">
        <f t="array" ref="AT32">_xlfn._xlws.FILTER(Starterliste!A:A,(Starterliste!D:D="M")*(Starterliste!E:E="M")*(Starterliste!F:F="RB"))</f>
        <v>#VALUE!</v>
      </c>
      <c r="AU32" s="1"/>
      <c r="AV32" s="1"/>
      <c r="AW32" s="1"/>
      <c r="AY32" s="1" t="e" cm="1" vm="1">
        <f t="array" ref="AY32">_xlfn._xlws.FILTER(Starterliste!A:A,(Starterliste!D:D="D")*(Starterliste!E:E="D")*(Starterliste!F:F="JB"))</f>
        <v>#VALUE!</v>
      </c>
      <c r="AZ32" s="1"/>
      <c r="BA32" s="1"/>
      <c r="BB32" s="1"/>
      <c r="BD32" s="1" t="e" cm="1" vm="1">
        <f t="array" ref="BD32">_xlfn._xlws.FILTER(Starterliste!A:A,(Starterliste!D:D="M")*(Starterliste!E:E="M")*(Starterliste!F:F="JB"))</f>
        <v>#VALUE!</v>
      </c>
      <c r="BE32" s="1"/>
      <c r="BF32" s="1"/>
      <c r="BG32" s="1"/>
    </row>
    <row r="33" spans="1:59" x14ac:dyDescent="0.25">
      <c r="A33" s="1" t="e" cm="1" vm="1">
        <f t="array" ref="A33">_xlfn._xlws.FILTER(Starterliste!A:A,(Starterliste!D:D="D")*(Starterliste!E:E="D")*(Starterliste!F:F="PB"))</f>
        <v>#VALUE!</v>
      </c>
      <c r="B33" s="1"/>
      <c r="C33" s="1"/>
      <c r="D33" s="1"/>
      <c r="F33" s="1" t="e" cm="1" vm="1">
        <f t="array" ref="F33">_xlfn._xlws.FILTER(Starterliste!A:A,(Starterliste!D:D="M")*(Starterliste!E:E="M")*(Starterliste!F:F="PB"))</f>
        <v>#VALUE!</v>
      </c>
      <c r="G33" s="1"/>
      <c r="H33" s="1"/>
      <c r="I33" s="1"/>
      <c r="K33" s="1" t="e" cm="1" vm="1">
        <f t="array" ref="K33">_xlfn._xlws.FILTER(Starterliste!A:A,(Starterliste!D:D="D")*(Starterliste!E:E="D")*(Starterliste!F:F="LBM"))</f>
        <v>#VALUE!</v>
      </c>
      <c r="L33" s="1"/>
      <c r="M33" s="1"/>
      <c r="N33" s="1"/>
      <c r="P33" s="1" t="str" cm="1">
        <f t="array" ref="P33">_xlfn._xlws.FILTER(Starterliste!A:A,(Starterliste!D:D="M")*(Starterliste!E:E="M")*(Starterliste!F:F="LBM"))</f>
        <v>Ahlbrecht Bernd</v>
      </c>
      <c r="Q33" s="1"/>
      <c r="R33" s="1"/>
      <c r="S33" s="1"/>
      <c r="U33" s="1" t="str" cm="1">
        <f t="array" ref="U33">_xlfn._xlws.FILTER(Starterliste!A:A,(Starterliste!D:D="D")*(Starterliste!E:E="D")*(Starterliste!F:F="LB"))</f>
        <v>Ritter Louisa</v>
      </c>
      <c r="V33" s="1"/>
      <c r="W33" s="1"/>
      <c r="X33" s="1"/>
      <c r="Z33" s="1" t="e" cm="1" vm="1">
        <f t="array" ref="Z33">_xlfn._xlws.FILTER(Starterliste!A:A,(Starterliste!D:D="M")*(Starterliste!E:E="M")*(Starterliste!F:F="LB"))</f>
        <v>#VALUE!</v>
      </c>
      <c r="AA33" s="1"/>
      <c r="AB33" s="1"/>
      <c r="AC33" s="1"/>
      <c r="AE33" s="1" t="e" cm="1" vm="1">
        <f t="array" ref="AE33">_xlfn._xlws.FILTER(Starterliste!A:A,(Starterliste!D:D="D")*(Starterliste!E:E="D")*(Starterliste!F:F="RBM"))</f>
        <v>#VALUE!</v>
      </c>
      <c r="AF33" s="1"/>
      <c r="AG33" s="1"/>
      <c r="AH33" s="1"/>
      <c r="AJ33" s="1" t="e" cm="1" vm="1">
        <f t="array" ref="AJ33">_xlfn._xlws.FILTER(Starterliste!A:A,(Starterliste!D:D="M")*(Starterliste!E:E="M")*(Starterliste!F:F="RBM"))</f>
        <v>#VALUE!</v>
      </c>
      <c r="AK33" s="1"/>
      <c r="AL33" s="1"/>
      <c r="AM33" s="1"/>
      <c r="AO33" s="1" t="e" cm="1" vm="1">
        <f t="array" ref="AO33">_xlfn._xlws.FILTER(Starterliste!A:A,(Starterliste!D:D="D")*(Starterliste!E:E="D")*(Starterliste!F:F="RB"))</f>
        <v>#VALUE!</v>
      </c>
      <c r="AP33" s="1"/>
      <c r="AQ33" s="1"/>
      <c r="AR33" s="1"/>
      <c r="AT33" s="1" t="e" cm="1" vm="1">
        <f t="array" ref="AT33">_xlfn._xlws.FILTER(Starterliste!A:A,(Starterliste!D:D="M")*(Starterliste!E:E="M")*(Starterliste!F:F="RB"))</f>
        <v>#VALUE!</v>
      </c>
      <c r="AU33" s="1"/>
      <c r="AV33" s="1"/>
      <c r="AW33" s="1"/>
      <c r="AY33" s="1" t="e" cm="1" vm="1">
        <f t="array" ref="AY33">_xlfn._xlws.FILTER(Starterliste!A:A,(Starterliste!D:D="D")*(Starterliste!E:E="D")*(Starterliste!F:F="JB"))</f>
        <v>#VALUE!</v>
      </c>
      <c r="AZ33" s="1"/>
      <c r="BA33" s="1"/>
      <c r="BB33" s="1"/>
      <c r="BD33" s="1" t="e" cm="1" vm="1">
        <f t="array" ref="BD33">_xlfn._xlws.FILTER(Starterliste!A:A,(Starterliste!D:D="M")*(Starterliste!E:E="M")*(Starterliste!F:F="JB"))</f>
        <v>#VALUE!</v>
      </c>
      <c r="BE33" s="1"/>
      <c r="BF33" s="1"/>
      <c r="BG33" s="1"/>
    </row>
    <row r="34" spans="1:59" x14ac:dyDescent="0.25">
      <c r="A34" s="1" t="e" cm="1" vm="1">
        <f t="array" ref="A34">_xlfn._xlws.FILTER(Starterliste!A:A,(Starterliste!D:D="D")*(Starterliste!E:E="D")*(Starterliste!F:F="PB"))</f>
        <v>#VALUE!</v>
      </c>
      <c r="B34" s="1"/>
      <c r="C34" s="1"/>
      <c r="D34" s="1"/>
      <c r="F34" s="1" t="e" cm="1" vm="1">
        <f t="array" ref="F34">_xlfn._xlws.FILTER(Starterliste!A:A,(Starterliste!D:D="M")*(Starterliste!E:E="M")*(Starterliste!F:F="PB"))</f>
        <v>#VALUE!</v>
      </c>
      <c r="G34" s="1"/>
      <c r="H34" s="1"/>
      <c r="I34" s="1"/>
      <c r="K34" s="1" t="e" cm="1" vm="1">
        <f t="array" ref="K34">_xlfn._xlws.FILTER(Starterliste!A:A,(Starterliste!D:D="D")*(Starterliste!E:E="D")*(Starterliste!F:F="LBM"))</f>
        <v>#VALUE!</v>
      </c>
      <c r="L34" s="1"/>
      <c r="M34" s="1"/>
      <c r="N34" s="1"/>
      <c r="P34" s="1" t="str" cm="1">
        <f t="array" ref="P34">_xlfn._xlws.FILTER(Starterliste!A:A,(Starterliste!D:D="M")*(Starterliste!E:E="M")*(Starterliste!F:F="LBM"))</f>
        <v>Ahlbrecht Bernd</v>
      </c>
      <c r="Q34" s="1"/>
      <c r="R34" s="1"/>
      <c r="S34" s="1"/>
      <c r="U34" s="1" t="str" cm="1">
        <f t="array" ref="U34">_xlfn._xlws.FILTER(Starterliste!A:A,(Starterliste!D:D="D")*(Starterliste!E:E="D")*(Starterliste!F:F="LB"))</f>
        <v>Ritter Louisa</v>
      </c>
      <c r="V34" s="1"/>
      <c r="W34" s="1"/>
      <c r="X34" s="1"/>
      <c r="Z34" s="1" t="e" cm="1" vm="1">
        <f t="array" ref="Z34">_xlfn._xlws.FILTER(Starterliste!A:A,(Starterliste!D:D="M")*(Starterliste!E:E="M")*(Starterliste!F:F="LB"))</f>
        <v>#VALUE!</v>
      </c>
      <c r="AA34" s="1"/>
      <c r="AB34" s="1"/>
      <c r="AC34" s="1"/>
      <c r="AE34" s="1" t="e" cm="1" vm="1">
        <f t="array" ref="AE34">_xlfn._xlws.FILTER(Starterliste!A:A,(Starterliste!D:D="D")*(Starterliste!E:E="D")*(Starterliste!F:F="RBM"))</f>
        <v>#VALUE!</v>
      </c>
      <c r="AF34" s="1"/>
      <c r="AG34" s="1"/>
      <c r="AH34" s="1"/>
      <c r="AJ34" s="1" t="e" cm="1" vm="1">
        <f t="array" ref="AJ34">_xlfn._xlws.FILTER(Starterliste!A:A,(Starterliste!D:D="M")*(Starterliste!E:E="M")*(Starterliste!F:F="RBM"))</f>
        <v>#VALUE!</v>
      </c>
      <c r="AK34" s="1"/>
      <c r="AL34" s="1"/>
      <c r="AM34" s="1"/>
      <c r="AO34" s="1" t="e" cm="1" vm="1">
        <f t="array" ref="AO34">_xlfn._xlws.FILTER(Starterliste!A:A,(Starterliste!D:D="D")*(Starterliste!E:E="D")*(Starterliste!F:F="RB"))</f>
        <v>#VALUE!</v>
      </c>
      <c r="AP34" s="1"/>
      <c r="AQ34" s="1"/>
      <c r="AR34" s="1"/>
      <c r="AT34" s="1" t="e" cm="1" vm="1">
        <f t="array" ref="AT34">_xlfn._xlws.FILTER(Starterliste!A:A,(Starterliste!D:D="M")*(Starterliste!E:E="M")*(Starterliste!F:F="RB"))</f>
        <v>#VALUE!</v>
      </c>
      <c r="AU34" s="1"/>
      <c r="AV34" s="1"/>
      <c r="AW34" s="1"/>
      <c r="AY34" s="1" t="e" cm="1" vm="1">
        <f t="array" ref="AY34">_xlfn._xlws.FILTER(Starterliste!A:A,(Starterliste!D:D="D")*(Starterliste!E:E="D")*(Starterliste!F:F="JB"))</f>
        <v>#VALUE!</v>
      </c>
      <c r="AZ34" s="1"/>
      <c r="BA34" s="1"/>
      <c r="BB34" s="1"/>
      <c r="BD34" s="1" t="e" cm="1" vm="1">
        <f t="array" ref="BD34">_xlfn._xlws.FILTER(Starterliste!A:A,(Starterliste!D:D="M")*(Starterliste!E:E="M")*(Starterliste!F:F="JB"))</f>
        <v>#VALUE!</v>
      </c>
      <c r="BE34" s="1"/>
      <c r="BF34" s="1"/>
      <c r="BG34" s="1"/>
    </row>
    <row r="35" spans="1:59" x14ac:dyDescent="0.25">
      <c r="A35" s="1" t="e" cm="1" vm="1">
        <f t="array" ref="A35">_xlfn._xlws.FILTER(Starterliste!A:A,(Starterliste!D:D="D")*(Starterliste!E:E="D")*(Starterliste!F:F="PB"))</f>
        <v>#VALUE!</v>
      </c>
      <c r="B35" s="1"/>
      <c r="C35" s="1"/>
      <c r="D35" s="1"/>
      <c r="F35" s="1" t="e" cm="1" vm="1">
        <f t="array" ref="F35">_xlfn._xlws.FILTER(Starterliste!A:A,(Starterliste!D:D="M")*(Starterliste!E:E="M")*(Starterliste!F:F="PB"))</f>
        <v>#VALUE!</v>
      </c>
      <c r="G35" s="1"/>
      <c r="H35" s="1"/>
      <c r="I35" s="1"/>
      <c r="K35" s="1" t="e" cm="1" vm="1">
        <f t="array" ref="K35">_xlfn._xlws.FILTER(Starterliste!A:A,(Starterliste!D:D="D")*(Starterliste!E:E="D")*(Starterliste!F:F="LBM"))</f>
        <v>#VALUE!</v>
      </c>
      <c r="L35" s="1"/>
      <c r="M35" s="1"/>
      <c r="N35" s="1"/>
      <c r="P35" s="1" t="str" cm="1">
        <f t="array" ref="P35">_xlfn._xlws.FILTER(Starterliste!A:A,(Starterliste!D:D="M")*(Starterliste!E:E="M")*(Starterliste!F:F="LBM"))</f>
        <v>Ahlbrecht Bernd</v>
      </c>
      <c r="Q35" s="1"/>
      <c r="R35" s="1"/>
      <c r="S35" s="1"/>
      <c r="U35" s="1" t="str" cm="1">
        <f t="array" ref="U35">_xlfn._xlws.FILTER(Starterliste!A:A,(Starterliste!D:D="D")*(Starterliste!E:E="D")*(Starterliste!F:F="LB"))</f>
        <v>Ritter Louisa</v>
      </c>
      <c r="V35" s="1"/>
      <c r="W35" s="1"/>
      <c r="X35" s="1"/>
      <c r="Z35" s="1" t="e" cm="1" vm="1">
        <f t="array" ref="Z35">_xlfn._xlws.FILTER(Starterliste!A:A,(Starterliste!D:D="M")*(Starterliste!E:E="M")*(Starterliste!F:F="LB"))</f>
        <v>#VALUE!</v>
      </c>
      <c r="AA35" s="1"/>
      <c r="AB35" s="1"/>
      <c r="AC35" s="1"/>
      <c r="AE35" s="1" t="e" cm="1" vm="1">
        <f t="array" ref="AE35">_xlfn._xlws.FILTER(Starterliste!A:A,(Starterliste!D:D="D")*(Starterliste!E:E="D")*(Starterliste!F:F="RBM"))</f>
        <v>#VALUE!</v>
      </c>
      <c r="AF35" s="1"/>
      <c r="AG35" s="1"/>
      <c r="AH35" s="1"/>
      <c r="AJ35" s="1" t="e" cm="1" vm="1">
        <f t="array" ref="AJ35">_xlfn._xlws.FILTER(Starterliste!A:A,(Starterliste!D:D="M")*(Starterliste!E:E="M")*(Starterliste!F:F="RBM"))</f>
        <v>#VALUE!</v>
      </c>
      <c r="AK35" s="1"/>
      <c r="AL35" s="1"/>
      <c r="AM35" s="1"/>
      <c r="AO35" s="1" t="e" cm="1" vm="1">
        <f t="array" ref="AO35">_xlfn._xlws.FILTER(Starterliste!A:A,(Starterliste!D:D="D")*(Starterliste!E:E="D")*(Starterliste!F:F="RB"))</f>
        <v>#VALUE!</v>
      </c>
      <c r="AP35" s="1"/>
      <c r="AQ35" s="1"/>
      <c r="AR35" s="1"/>
      <c r="AT35" s="1" t="e" cm="1" vm="1">
        <f t="array" ref="AT35">_xlfn._xlws.FILTER(Starterliste!A:A,(Starterliste!D:D="M")*(Starterliste!E:E="M")*(Starterliste!F:F="RB"))</f>
        <v>#VALUE!</v>
      </c>
      <c r="AU35" s="1"/>
      <c r="AV35" s="1"/>
      <c r="AW35" s="1"/>
      <c r="AY35" s="1" t="e" cm="1" vm="1">
        <f t="array" ref="AY35">_xlfn._xlws.FILTER(Starterliste!A:A,(Starterliste!D:D="D")*(Starterliste!E:E="D")*(Starterliste!F:F="JB"))</f>
        <v>#VALUE!</v>
      </c>
      <c r="AZ35" s="1"/>
      <c r="BA35" s="1"/>
      <c r="BB35" s="1"/>
      <c r="BD35" s="1" t="e" cm="1" vm="1">
        <f t="array" ref="BD35">_xlfn._xlws.FILTER(Starterliste!A:A,(Starterliste!D:D="M")*(Starterliste!E:E="M")*(Starterliste!F:F="JB"))</f>
        <v>#VALUE!</v>
      </c>
      <c r="BE35" s="1"/>
      <c r="BF35" s="1"/>
      <c r="BG35" s="1"/>
    </row>
    <row r="36" spans="1:59" x14ac:dyDescent="0.25">
      <c r="A36" s="1" t="e" cm="1" vm="1">
        <f t="array" ref="A36">_xlfn._xlws.FILTER(Starterliste!A:A,(Starterliste!D:D="D")*(Starterliste!E:E="D")*(Starterliste!F:F="PB"))</f>
        <v>#VALUE!</v>
      </c>
      <c r="B36" s="1"/>
      <c r="C36" s="1"/>
      <c r="D36" s="1"/>
      <c r="F36" s="1" t="e" cm="1" vm="1">
        <f t="array" ref="F36">_xlfn._xlws.FILTER(Starterliste!A:A,(Starterliste!D:D="M")*(Starterliste!E:E="M")*(Starterliste!F:F="PB"))</f>
        <v>#VALUE!</v>
      </c>
      <c r="G36" s="1"/>
      <c r="H36" s="1"/>
      <c r="I36" s="1"/>
      <c r="K36" s="1" t="e" cm="1" vm="1">
        <f t="array" ref="K36">_xlfn._xlws.FILTER(Starterliste!A:A,(Starterliste!D:D="D")*(Starterliste!E:E="D")*(Starterliste!F:F="LBM"))</f>
        <v>#VALUE!</v>
      </c>
      <c r="L36" s="1"/>
      <c r="M36" s="1"/>
      <c r="N36" s="1"/>
      <c r="P36" s="1" t="str" cm="1">
        <f t="array" ref="P36">_xlfn._xlws.FILTER(Starterliste!A:A,(Starterliste!D:D="M")*(Starterliste!E:E="M")*(Starterliste!F:F="LBM"))</f>
        <v>Ahlbrecht Bernd</v>
      </c>
      <c r="Q36" s="1"/>
      <c r="R36" s="1"/>
      <c r="S36" s="1"/>
      <c r="U36" s="1" t="str" cm="1">
        <f t="array" ref="U36">_xlfn._xlws.FILTER(Starterliste!A:A,(Starterliste!D:D="D")*(Starterliste!E:E="D")*(Starterliste!F:F="LB"))</f>
        <v>Ritter Louisa</v>
      </c>
      <c r="V36" s="1"/>
      <c r="W36" s="1"/>
      <c r="X36" s="1"/>
      <c r="Z36" s="1" t="e" cm="1" vm="1">
        <f t="array" ref="Z36">_xlfn._xlws.FILTER(Starterliste!A:A,(Starterliste!D:D="M")*(Starterliste!E:E="M")*(Starterliste!F:F="LB"))</f>
        <v>#VALUE!</v>
      </c>
      <c r="AA36" s="1"/>
      <c r="AB36" s="1"/>
      <c r="AC36" s="1"/>
      <c r="AE36" s="1" t="e" cm="1" vm="1">
        <f t="array" ref="AE36">_xlfn._xlws.FILTER(Starterliste!A:A,(Starterliste!D:D="D")*(Starterliste!E:E="D")*(Starterliste!F:F="RBM"))</f>
        <v>#VALUE!</v>
      </c>
      <c r="AF36" s="1"/>
      <c r="AG36" s="1"/>
      <c r="AH36" s="1"/>
      <c r="AJ36" s="1" t="e" cm="1" vm="1">
        <f t="array" ref="AJ36">_xlfn._xlws.FILTER(Starterliste!A:A,(Starterliste!D:D="M")*(Starterliste!E:E="M")*(Starterliste!F:F="RBM"))</f>
        <v>#VALUE!</v>
      </c>
      <c r="AK36" s="1"/>
      <c r="AL36" s="1"/>
      <c r="AM36" s="1"/>
      <c r="AO36" s="1" t="e" cm="1" vm="1">
        <f t="array" ref="AO36">_xlfn._xlws.FILTER(Starterliste!A:A,(Starterliste!D:D="D")*(Starterliste!E:E="D")*(Starterliste!F:F="RB"))</f>
        <v>#VALUE!</v>
      </c>
      <c r="AP36" s="1"/>
      <c r="AQ36" s="1"/>
      <c r="AR36" s="1"/>
      <c r="AT36" s="1" t="e" cm="1" vm="1">
        <f t="array" ref="AT36">_xlfn._xlws.FILTER(Starterliste!A:A,(Starterliste!D:D="M")*(Starterliste!E:E="M")*(Starterliste!F:F="RB"))</f>
        <v>#VALUE!</v>
      </c>
      <c r="AU36" s="1"/>
      <c r="AV36" s="1"/>
      <c r="AW36" s="1"/>
      <c r="AY36" s="1" t="e" cm="1" vm="1">
        <f t="array" ref="AY36">_xlfn._xlws.FILTER(Starterliste!A:A,(Starterliste!D:D="D")*(Starterliste!E:E="D")*(Starterliste!F:F="JB"))</f>
        <v>#VALUE!</v>
      </c>
      <c r="AZ36" s="1"/>
      <c r="BA36" s="1"/>
      <c r="BB36" s="1"/>
      <c r="BD36" s="1" t="e" cm="1" vm="1">
        <f t="array" ref="BD36">_xlfn._xlws.FILTER(Starterliste!A:A,(Starterliste!D:D="M")*(Starterliste!E:E="M")*(Starterliste!F:F="JB"))</f>
        <v>#VALUE!</v>
      </c>
      <c r="BE36" s="1"/>
      <c r="BF36" s="1"/>
      <c r="BG36" s="1"/>
    </row>
    <row r="37" spans="1:59" x14ac:dyDescent="0.25">
      <c r="A37" s="1" t="e" cm="1" vm="1">
        <f t="array" ref="A37">_xlfn._xlws.FILTER(Starterliste!A:A,(Starterliste!D:D="D")*(Starterliste!E:E="D")*(Starterliste!F:F="PB"))</f>
        <v>#VALUE!</v>
      </c>
      <c r="B37" s="1"/>
      <c r="C37" s="1"/>
      <c r="D37" s="1"/>
      <c r="F37" s="1" t="e" cm="1" vm="1">
        <f t="array" ref="F37">_xlfn._xlws.FILTER(Starterliste!A:A,(Starterliste!D:D="M")*(Starterliste!E:E="M")*(Starterliste!F:F="PB"))</f>
        <v>#VALUE!</v>
      </c>
      <c r="G37" s="1"/>
      <c r="H37" s="1"/>
      <c r="I37" s="1"/>
      <c r="K37" s="1" t="e" cm="1" vm="1">
        <f t="array" ref="K37">_xlfn._xlws.FILTER(Starterliste!A:A,(Starterliste!D:D="D")*(Starterliste!E:E="D")*(Starterliste!F:F="LBM"))</f>
        <v>#VALUE!</v>
      </c>
      <c r="L37" s="1"/>
      <c r="M37" s="1"/>
      <c r="N37" s="1"/>
      <c r="P37" s="1" t="str" cm="1">
        <f t="array" ref="P37">_xlfn._xlws.FILTER(Starterliste!A:A,(Starterliste!D:D="M")*(Starterliste!E:E="M")*(Starterliste!F:F="LBM"))</f>
        <v>Ahlbrecht Bernd</v>
      </c>
      <c r="Q37" s="1"/>
      <c r="R37" s="1"/>
      <c r="S37" s="1"/>
      <c r="U37" s="1" t="str" cm="1">
        <f t="array" ref="U37">_xlfn._xlws.FILTER(Starterliste!A:A,(Starterliste!D:D="D")*(Starterliste!E:E="D")*(Starterliste!F:F="LB"))</f>
        <v>Ritter Louisa</v>
      </c>
      <c r="V37" s="1"/>
      <c r="W37" s="1"/>
      <c r="X37" s="1"/>
      <c r="Z37" s="1" t="e" cm="1" vm="1">
        <f t="array" ref="Z37">_xlfn._xlws.FILTER(Starterliste!A:A,(Starterliste!D:D="M")*(Starterliste!E:E="M")*(Starterliste!F:F="LB"))</f>
        <v>#VALUE!</v>
      </c>
      <c r="AA37" s="1"/>
      <c r="AB37" s="1"/>
      <c r="AC37" s="1"/>
      <c r="AE37" s="1" t="e" cm="1" vm="1">
        <f t="array" ref="AE37">_xlfn._xlws.FILTER(Starterliste!A:A,(Starterliste!D:D="D")*(Starterliste!E:E="D")*(Starterliste!F:F="RBM"))</f>
        <v>#VALUE!</v>
      </c>
      <c r="AF37" s="1"/>
      <c r="AG37" s="1"/>
      <c r="AH37" s="1"/>
      <c r="AJ37" s="1" t="e" cm="1" vm="1">
        <f t="array" ref="AJ37">_xlfn._xlws.FILTER(Starterliste!A:A,(Starterliste!D:D="M")*(Starterliste!E:E="M")*(Starterliste!F:F="RBM"))</f>
        <v>#VALUE!</v>
      </c>
      <c r="AK37" s="1"/>
      <c r="AL37" s="1"/>
      <c r="AM37" s="1"/>
      <c r="AO37" s="1" t="e" cm="1" vm="1">
        <f t="array" ref="AO37">_xlfn._xlws.FILTER(Starterliste!A:A,(Starterliste!D:D="D")*(Starterliste!E:E="D")*(Starterliste!F:F="RB"))</f>
        <v>#VALUE!</v>
      </c>
      <c r="AP37" s="1"/>
      <c r="AQ37" s="1"/>
      <c r="AR37" s="1"/>
      <c r="AT37" s="1" t="e" cm="1" vm="1">
        <f t="array" ref="AT37">_xlfn._xlws.FILTER(Starterliste!A:A,(Starterliste!D:D="M")*(Starterliste!E:E="M")*(Starterliste!F:F="RB"))</f>
        <v>#VALUE!</v>
      </c>
      <c r="AU37" s="1"/>
      <c r="AV37" s="1"/>
      <c r="AW37" s="1"/>
      <c r="AY37" s="1" t="e" cm="1" vm="1">
        <f t="array" ref="AY37">_xlfn._xlws.FILTER(Starterliste!A:A,(Starterliste!D:D="D")*(Starterliste!E:E="D")*(Starterliste!F:F="JB"))</f>
        <v>#VALUE!</v>
      </c>
      <c r="AZ37" s="1"/>
      <c r="BA37" s="1"/>
      <c r="BB37" s="1"/>
      <c r="BD37" s="1" t="e" cm="1" vm="1">
        <f t="array" ref="BD37">_xlfn._xlws.FILTER(Starterliste!A:A,(Starterliste!D:D="M")*(Starterliste!E:E="M")*(Starterliste!F:F="JB"))</f>
        <v>#VALUE!</v>
      </c>
      <c r="BE37" s="1"/>
      <c r="BF37" s="1"/>
      <c r="BG37" s="1"/>
    </row>
    <row r="38" spans="1:59" x14ac:dyDescent="0.25">
      <c r="A38" s="1" t="e" cm="1" vm="1">
        <f t="array" ref="A38">_xlfn._xlws.FILTER(Starterliste!A:A,(Starterliste!D:D="D")*(Starterliste!E:E="D")*(Starterliste!F:F="PB"))</f>
        <v>#VALUE!</v>
      </c>
      <c r="B38" s="1"/>
      <c r="C38" s="1"/>
      <c r="D38" s="1"/>
      <c r="F38" s="1" t="e" cm="1" vm="1">
        <f t="array" ref="F38">_xlfn._xlws.FILTER(Starterliste!A:A,(Starterliste!D:D="M")*(Starterliste!E:E="M")*(Starterliste!F:F="PB"))</f>
        <v>#VALUE!</v>
      </c>
      <c r="G38" s="1"/>
      <c r="H38" s="1"/>
      <c r="I38" s="1"/>
      <c r="K38" s="1" t="e" cm="1" vm="1">
        <f t="array" ref="K38">_xlfn._xlws.FILTER(Starterliste!A:A,(Starterliste!D:D="D")*(Starterliste!E:E="D")*(Starterliste!F:F="LBM"))</f>
        <v>#VALUE!</v>
      </c>
      <c r="L38" s="1"/>
      <c r="M38" s="1"/>
      <c r="N38" s="1"/>
      <c r="P38" s="1" t="str" cm="1">
        <f t="array" ref="P38">_xlfn._xlws.FILTER(Starterliste!A:A,(Starterliste!D:D="M")*(Starterliste!E:E="M")*(Starterliste!F:F="LBM"))</f>
        <v>Ahlbrecht Bernd</v>
      </c>
      <c r="Q38" s="1"/>
      <c r="R38" s="1"/>
      <c r="S38" s="1"/>
      <c r="U38" s="1" t="str" cm="1">
        <f t="array" ref="U38">_xlfn._xlws.FILTER(Starterliste!A:A,(Starterliste!D:D="D")*(Starterliste!E:E="D")*(Starterliste!F:F="LB"))</f>
        <v>Ritter Louisa</v>
      </c>
      <c r="V38" s="1"/>
      <c r="W38" s="1"/>
      <c r="X38" s="1"/>
      <c r="Z38" s="1" t="e" cm="1" vm="1">
        <f t="array" ref="Z38">_xlfn._xlws.FILTER(Starterliste!A:A,(Starterliste!D:D="M")*(Starterliste!E:E="M")*(Starterliste!F:F="LB"))</f>
        <v>#VALUE!</v>
      </c>
      <c r="AA38" s="1"/>
      <c r="AB38" s="1"/>
      <c r="AC38" s="1"/>
      <c r="AE38" s="1" t="e" cm="1" vm="1">
        <f t="array" ref="AE38">_xlfn._xlws.FILTER(Starterliste!A:A,(Starterliste!D:D="D")*(Starterliste!E:E="D")*(Starterliste!F:F="RBM"))</f>
        <v>#VALUE!</v>
      </c>
      <c r="AF38" s="1"/>
      <c r="AG38" s="1"/>
      <c r="AH38" s="1"/>
      <c r="AJ38" s="1" t="e" cm="1" vm="1">
        <f t="array" ref="AJ38">_xlfn._xlws.FILTER(Starterliste!A:A,(Starterliste!D:D="M")*(Starterliste!E:E="M")*(Starterliste!F:F="RBM"))</f>
        <v>#VALUE!</v>
      </c>
      <c r="AK38" s="1"/>
      <c r="AL38" s="1"/>
      <c r="AM38" s="1"/>
      <c r="AO38" s="1" t="e" cm="1" vm="1">
        <f t="array" ref="AO38">_xlfn._xlws.FILTER(Starterliste!A:A,(Starterliste!D:D="D")*(Starterliste!E:E="D")*(Starterliste!F:F="RB"))</f>
        <v>#VALUE!</v>
      </c>
      <c r="AP38" s="1"/>
      <c r="AQ38" s="1"/>
      <c r="AR38" s="1"/>
      <c r="AT38" s="1" t="e" cm="1" vm="1">
        <f t="array" ref="AT38">_xlfn._xlws.FILTER(Starterliste!A:A,(Starterliste!D:D="M")*(Starterliste!E:E="M")*(Starterliste!F:F="RB"))</f>
        <v>#VALUE!</v>
      </c>
      <c r="AU38" s="1"/>
      <c r="AV38" s="1"/>
      <c r="AW38" s="1"/>
      <c r="AY38" s="1" t="e" cm="1" vm="1">
        <f t="array" ref="AY38">_xlfn._xlws.FILTER(Starterliste!A:A,(Starterliste!D:D="D")*(Starterliste!E:E="D")*(Starterliste!F:F="JB"))</f>
        <v>#VALUE!</v>
      </c>
      <c r="AZ38" s="1"/>
      <c r="BA38" s="1"/>
      <c r="BB38" s="1"/>
      <c r="BD38" s="1" t="e" cm="1" vm="1">
        <f t="array" ref="BD38">_xlfn._xlws.FILTER(Starterliste!A:A,(Starterliste!D:D="M")*(Starterliste!E:E="M")*(Starterliste!F:F="JB"))</f>
        <v>#VALUE!</v>
      </c>
      <c r="BE38" s="1"/>
      <c r="BF38" s="1"/>
      <c r="BG38" s="1"/>
    </row>
    <row r="39" spans="1:59" x14ac:dyDescent="0.25">
      <c r="A39" s="1" t="e" cm="1" vm="1">
        <f t="array" ref="A39">_xlfn._xlws.FILTER(Starterliste!A:A,(Starterliste!D:D="D")*(Starterliste!E:E="D")*(Starterliste!F:F="PB"))</f>
        <v>#VALUE!</v>
      </c>
      <c r="B39" s="1"/>
      <c r="C39" s="1"/>
      <c r="D39" s="1"/>
      <c r="F39" s="1" t="e" cm="1" vm="1">
        <f t="array" ref="F39">_xlfn._xlws.FILTER(Starterliste!A:A,(Starterliste!D:D="M")*(Starterliste!E:E="M")*(Starterliste!F:F="PB"))</f>
        <v>#VALUE!</v>
      </c>
      <c r="G39" s="1"/>
      <c r="H39" s="1"/>
      <c r="I39" s="1"/>
      <c r="K39" s="1" t="e" cm="1" vm="1">
        <f t="array" ref="K39">_xlfn._xlws.FILTER(Starterliste!A:A,(Starterliste!D:D="D")*(Starterliste!E:E="D")*(Starterliste!F:F="LBM"))</f>
        <v>#VALUE!</v>
      </c>
      <c r="L39" s="1"/>
      <c r="M39" s="1"/>
      <c r="N39" s="1"/>
      <c r="P39" s="1" t="str" cm="1">
        <f t="array" ref="P39">_xlfn._xlws.FILTER(Starterliste!A:A,(Starterliste!D:D="M")*(Starterliste!E:E="M")*(Starterliste!F:F="LBM"))</f>
        <v>Ahlbrecht Bernd</v>
      </c>
      <c r="Q39" s="1"/>
      <c r="R39" s="1"/>
      <c r="S39" s="1"/>
      <c r="U39" s="1" t="str" cm="1">
        <f t="array" ref="U39">_xlfn._xlws.FILTER(Starterliste!A:A,(Starterliste!D:D="D")*(Starterliste!E:E="D")*(Starterliste!F:F="LB"))</f>
        <v>Ritter Louisa</v>
      </c>
      <c r="V39" s="1"/>
      <c r="W39" s="1"/>
      <c r="X39" s="1"/>
      <c r="Z39" s="1" t="e" cm="1" vm="1">
        <f t="array" ref="Z39">_xlfn._xlws.FILTER(Starterliste!A:A,(Starterliste!D:D="M")*(Starterliste!E:E="M")*(Starterliste!F:F="LB"))</f>
        <v>#VALUE!</v>
      </c>
      <c r="AA39" s="1"/>
      <c r="AB39" s="1"/>
      <c r="AC39" s="1"/>
      <c r="AE39" s="1" t="e" cm="1" vm="1">
        <f t="array" ref="AE39">_xlfn._xlws.FILTER(Starterliste!A:A,(Starterliste!D:D="D")*(Starterliste!E:E="D")*(Starterliste!F:F="RBM"))</f>
        <v>#VALUE!</v>
      </c>
      <c r="AF39" s="1"/>
      <c r="AG39" s="1"/>
      <c r="AH39" s="1"/>
      <c r="AJ39" s="1" t="e" cm="1" vm="1">
        <f t="array" ref="AJ39">_xlfn._xlws.FILTER(Starterliste!A:A,(Starterliste!D:D="M")*(Starterliste!E:E="M")*(Starterliste!F:F="RBM"))</f>
        <v>#VALUE!</v>
      </c>
      <c r="AK39" s="1"/>
      <c r="AL39" s="1"/>
      <c r="AM39" s="1"/>
      <c r="AO39" s="1" t="e" cm="1" vm="1">
        <f t="array" ref="AO39">_xlfn._xlws.FILTER(Starterliste!A:A,(Starterliste!D:D="D")*(Starterliste!E:E="D")*(Starterliste!F:F="RB"))</f>
        <v>#VALUE!</v>
      </c>
      <c r="AP39" s="1"/>
      <c r="AQ39" s="1"/>
      <c r="AR39" s="1"/>
      <c r="AT39" s="1" t="e" cm="1" vm="1">
        <f t="array" ref="AT39">_xlfn._xlws.FILTER(Starterliste!A:A,(Starterliste!D:D="M")*(Starterliste!E:E="M")*(Starterliste!F:F="RB"))</f>
        <v>#VALUE!</v>
      </c>
      <c r="AU39" s="1"/>
      <c r="AV39" s="1"/>
      <c r="AW39" s="1"/>
      <c r="AY39" s="1" t="e" cm="1" vm="1">
        <f t="array" ref="AY39">_xlfn._xlws.FILTER(Starterliste!A:A,(Starterliste!D:D="D")*(Starterliste!E:E="D")*(Starterliste!F:F="JB"))</f>
        <v>#VALUE!</v>
      </c>
      <c r="AZ39" s="1"/>
      <c r="BA39" s="1"/>
      <c r="BB39" s="1"/>
      <c r="BD39" s="1" t="e" cm="1" vm="1">
        <f t="array" ref="BD39">_xlfn._xlws.FILTER(Starterliste!A:A,(Starterliste!D:D="M")*(Starterliste!E:E="M")*(Starterliste!F:F="JB"))</f>
        <v>#VALUE!</v>
      </c>
      <c r="BE39" s="1"/>
      <c r="BF39" s="1"/>
      <c r="BG39" s="1"/>
    </row>
    <row r="40" spans="1:59" x14ac:dyDescent="0.25">
      <c r="A40" s="1" t="e" cm="1" vm="1">
        <f t="array" ref="A40">_xlfn._xlws.FILTER(Starterliste!A:A,(Starterliste!D:D="D")*(Starterliste!E:E="D")*(Starterliste!F:F="PB"))</f>
        <v>#VALUE!</v>
      </c>
      <c r="B40" s="1"/>
      <c r="C40" s="1"/>
      <c r="D40" s="1"/>
      <c r="F40" s="1" t="e" cm="1" vm="1">
        <f t="array" ref="F40">_xlfn._xlws.FILTER(Starterliste!A:A,(Starterliste!D:D="M")*(Starterliste!E:E="M")*(Starterliste!F:F="PB"))</f>
        <v>#VALUE!</v>
      </c>
      <c r="G40" s="1"/>
      <c r="H40" s="1"/>
      <c r="I40" s="1"/>
      <c r="K40" s="1" t="e" cm="1" vm="1">
        <f t="array" ref="K40">_xlfn._xlws.FILTER(Starterliste!A:A,(Starterliste!D:D="D")*(Starterliste!E:E="D")*(Starterliste!F:F="LBM"))</f>
        <v>#VALUE!</v>
      </c>
      <c r="L40" s="1"/>
      <c r="M40" s="1"/>
      <c r="N40" s="1"/>
      <c r="P40" s="1" t="str" cm="1">
        <f t="array" ref="P40">_xlfn._xlws.FILTER(Starterliste!A:A,(Starterliste!D:D="M")*(Starterliste!E:E="M")*(Starterliste!F:F="LBM"))</f>
        <v>Ahlbrecht Bernd</v>
      </c>
      <c r="Q40" s="1"/>
      <c r="R40" s="1"/>
      <c r="S40" s="1"/>
      <c r="U40" s="1" t="str" cm="1">
        <f t="array" ref="U40">_xlfn._xlws.FILTER(Starterliste!A:A,(Starterliste!D:D="D")*(Starterliste!E:E="D")*(Starterliste!F:F="LB"))</f>
        <v>Ritter Louisa</v>
      </c>
      <c r="V40" s="1"/>
      <c r="W40" s="1"/>
      <c r="X40" s="1"/>
      <c r="Z40" s="1" t="e" cm="1" vm="1">
        <f t="array" ref="Z40">_xlfn._xlws.FILTER(Starterliste!A:A,(Starterliste!D:D="M")*(Starterliste!E:E="M")*(Starterliste!F:F="LB"))</f>
        <v>#VALUE!</v>
      </c>
      <c r="AA40" s="1"/>
      <c r="AB40" s="1"/>
      <c r="AC40" s="1"/>
      <c r="AE40" s="1" t="e" cm="1" vm="1">
        <f t="array" ref="AE40">_xlfn._xlws.FILTER(Starterliste!A:A,(Starterliste!D:D="D")*(Starterliste!E:E="D")*(Starterliste!F:F="RBM"))</f>
        <v>#VALUE!</v>
      </c>
      <c r="AF40" s="1"/>
      <c r="AG40" s="1"/>
      <c r="AH40" s="1"/>
      <c r="AJ40" s="1" t="e" cm="1" vm="1">
        <f t="array" ref="AJ40">_xlfn._xlws.FILTER(Starterliste!A:A,(Starterliste!D:D="M")*(Starterliste!E:E="M")*(Starterliste!F:F="RBM"))</f>
        <v>#VALUE!</v>
      </c>
      <c r="AK40" s="1"/>
      <c r="AL40" s="1"/>
      <c r="AM40" s="1"/>
      <c r="AO40" s="1" t="e" cm="1" vm="1">
        <f t="array" ref="AO40">_xlfn._xlws.FILTER(Starterliste!A:A,(Starterliste!D:D="D")*(Starterliste!E:E="D")*(Starterliste!F:F="RB"))</f>
        <v>#VALUE!</v>
      </c>
      <c r="AP40" s="1"/>
      <c r="AQ40" s="1"/>
      <c r="AR40" s="1"/>
      <c r="AT40" s="1" t="e" cm="1" vm="1">
        <f t="array" ref="AT40">_xlfn._xlws.FILTER(Starterliste!A:A,(Starterliste!D:D="M")*(Starterliste!E:E="M")*(Starterliste!F:F="RB"))</f>
        <v>#VALUE!</v>
      </c>
      <c r="AU40" s="1"/>
      <c r="AV40" s="1"/>
      <c r="AW40" s="1"/>
      <c r="AY40" s="1" t="e" cm="1" vm="1">
        <f t="array" ref="AY40">_xlfn._xlws.FILTER(Starterliste!A:A,(Starterliste!D:D="D")*(Starterliste!E:E="D")*(Starterliste!F:F="JB"))</f>
        <v>#VALUE!</v>
      </c>
      <c r="AZ40" s="1"/>
      <c r="BA40" s="1"/>
      <c r="BB40" s="1"/>
      <c r="BD40" s="1" t="e" cm="1" vm="1">
        <f t="array" ref="BD40">_xlfn._xlws.FILTER(Starterliste!A:A,(Starterliste!D:D="M")*(Starterliste!E:E="M")*(Starterliste!F:F="JB"))</f>
        <v>#VALUE!</v>
      </c>
      <c r="BE40" s="1"/>
      <c r="BF40" s="1"/>
      <c r="BG40" s="1"/>
    </row>
    <row r="41" spans="1:59" x14ac:dyDescent="0.25">
      <c r="A41" s="1" t="e" cm="1" vm="1">
        <f t="array" ref="A41">_xlfn._xlws.FILTER(Starterliste!A:A,(Starterliste!D:D="D")*(Starterliste!E:E="D")*(Starterliste!F:F="PB"))</f>
        <v>#VALUE!</v>
      </c>
      <c r="B41" s="1"/>
      <c r="C41" s="1"/>
      <c r="D41" s="1"/>
      <c r="F41" s="1" t="e" cm="1" vm="1">
        <f t="array" ref="F41">_xlfn._xlws.FILTER(Starterliste!A:A,(Starterliste!D:D="M")*(Starterliste!E:E="M")*(Starterliste!F:F="PB"))</f>
        <v>#VALUE!</v>
      </c>
      <c r="G41" s="1"/>
      <c r="H41" s="1"/>
      <c r="I41" s="1"/>
      <c r="K41" s="1" t="e" cm="1" vm="1">
        <f t="array" ref="K41">_xlfn._xlws.FILTER(Starterliste!A:A,(Starterliste!D:D="D")*(Starterliste!E:E="D")*(Starterliste!F:F="LBM"))</f>
        <v>#VALUE!</v>
      </c>
      <c r="L41" s="1"/>
      <c r="M41" s="1"/>
      <c r="N41" s="1"/>
      <c r="P41" s="1" t="str" cm="1">
        <f t="array" ref="P41">_xlfn._xlws.FILTER(Starterliste!A:A,(Starterliste!D:D="M")*(Starterliste!E:E="M")*(Starterliste!F:F="LBM"))</f>
        <v>Ahlbrecht Bernd</v>
      </c>
      <c r="Q41" s="1"/>
      <c r="R41" s="1"/>
      <c r="S41" s="1"/>
      <c r="U41" s="1" t="str" cm="1">
        <f t="array" ref="U41">_xlfn._xlws.FILTER(Starterliste!A:A,(Starterliste!D:D="D")*(Starterliste!E:E="D")*(Starterliste!F:F="LB"))</f>
        <v>Ritter Louisa</v>
      </c>
      <c r="V41" s="1"/>
      <c r="W41" s="1"/>
      <c r="X41" s="1"/>
      <c r="Z41" s="1" t="e" cm="1" vm="1">
        <f t="array" ref="Z41">_xlfn._xlws.FILTER(Starterliste!A:A,(Starterliste!D:D="M")*(Starterliste!E:E="M")*(Starterliste!F:F="LB"))</f>
        <v>#VALUE!</v>
      </c>
      <c r="AA41" s="1"/>
      <c r="AB41" s="1"/>
      <c r="AC41" s="1"/>
      <c r="AE41" s="1" t="e" cm="1" vm="1">
        <f t="array" ref="AE41">_xlfn._xlws.FILTER(Starterliste!A:A,(Starterliste!D:D="D")*(Starterliste!E:E="D")*(Starterliste!F:F="RBM"))</f>
        <v>#VALUE!</v>
      </c>
      <c r="AF41" s="1"/>
      <c r="AG41" s="1"/>
      <c r="AH41" s="1"/>
      <c r="AJ41" s="1" t="e" cm="1" vm="1">
        <f t="array" ref="AJ41">_xlfn._xlws.FILTER(Starterliste!A:A,(Starterliste!D:D="M")*(Starterliste!E:E="M")*(Starterliste!F:F="RBM"))</f>
        <v>#VALUE!</v>
      </c>
      <c r="AK41" s="1"/>
      <c r="AL41" s="1"/>
      <c r="AM41" s="1"/>
      <c r="AO41" s="1" t="e" cm="1" vm="1">
        <f t="array" ref="AO41">_xlfn._xlws.FILTER(Starterliste!A:A,(Starterliste!D:D="D")*(Starterliste!E:E="D")*(Starterliste!F:F="RB"))</f>
        <v>#VALUE!</v>
      </c>
      <c r="AP41" s="1"/>
      <c r="AQ41" s="1"/>
      <c r="AR41" s="1"/>
      <c r="AT41" s="1" t="e" cm="1" vm="1">
        <f t="array" ref="AT41">_xlfn._xlws.FILTER(Starterliste!A:A,(Starterliste!D:D="M")*(Starterliste!E:E="M")*(Starterliste!F:F="RB"))</f>
        <v>#VALUE!</v>
      </c>
      <c r="AU41" s="1"/>
      <c r="AV41" s="1"/>
      <c r="AW41" s="1"/>
      <c r="AY41" s="1" t="e" cm="1" vm="1">
        <f t="array" ref="AY41">_xlfn._xlws.FILTER(Starterliste!A:A,(Starterliste!D:D="D")*(Starterliste!E:E="D")*(Starterliste!F:F="JB"))</f>
        <v>#VALUE!</v>
      </c>
      <c r="AZ41" s="1"/>
      <c r="BA41" s="1"/>
      <c r="BB41" s="1"/>
      <c r="BD41" s="1" t="e" cm="1" vm="1">
        <f t="array" ref="BD41">_xlfn._xlws.FILTER(Starterliste!A:A,(Starterliste!D:D="M")*(Starterliste!E:E="M")*(Starterliste!F:F="JB"))</f>
        <v>#VALUE!</v>
      </c>
      <c r="BE41" s="1"/>
      <c r="BF41" s="1"/>
      <c r="BG41" s="1"/>
    </row>
    <row r="42" spans="1:59" x14ac:dyDescent="0.25">
      <c r="A42" s="1" t="e" cm="1" vm="1">
        <f t="array" ref="A42">_xlfn._xlws.FILTER(Starterliste!A:A,(Starterliste!D:D="D")*(Starterliste!E:E="D")*(Starterliste!F:F="PB"))</f>
        <v>#VALUE!</v>
      </c>
      <c r="B42" s="1"/>
      <c r="C42" s="1"/>
      <c r="D42" s="1"/>
      <c r="F42" s="1" t="e" cm="1" vm="1">
        <f t="array" ref="F42">_xlfn._xlws.FILTER(Starterliste!A:A,(Starterliste!D:D="M")*(Starterliste!E:E="M")*(Starterliste!F:F="PB"))</f>
        <v>#VALUE!</v>
      </c>
      <c r="G42" s="1"/>
      <c r="H42" s="1"/>
      <c r="I42" s="1"/>
      <c r="K42" s="1" t="e" cm="1" vm="1">
        <f t="array" ref="K42">_xlfn._xlws.FILTER(Starterliste!A:A,(Starterliste!D:D="D")*(Starterliste!E:E="D")*(Starterliste!F:F="LBM"))</f>
        <v>#VALUE!</v>
      </c>
      <c r="L42" s="1"/>
      <c r="M42" s="1"/>
      <c r="N42" s="1"/>
      <c r="P42" s="1" t="str" cm="1">
        <f t="array" ref="P42">_xlfn._xlws.FILTER(Starterliste!A:A,(Starterliste!D:D="M")*(Starterliste!E:E="M")*(Starterliste!F:F="LBM"))</f>
        <v>Ahlbrecht Bernd</v>
      </c>
      <c r="Q42" s="1"/>
      <c r="R42" s="1"/>
      <c r="S42" s="1"/>
      <c r="U42" s="1" t="str" cm="1">
        <f t="array" ref="U42">_xlfn._xlws.FILTER(Starterliste!A:A,(Starterliste!D:D="D")*(Starterliste!E:E="D")*(Starterliste!F:F="LB"))</f>
        <v>Ritter Louisa</v>
      </c>
      <c r="V42" s="1"/>
      <c r="W42" s="1"/>
      <c r="X42" s="1"/>
      <c r="Z42" s="1" t="e" cm="1" vm="1">
        <f t="array" ref="Z42">_xlfn._xlws.FILTER(Starterliste!A:A,(Starterliste!D:D="M")*(Starterliste!E:E="M")*(Starterliste!F:F="LB"))</f>
        <v>#VALUE!</v>
      </c>
      <c r="AA42" s="1"/>
      <c r="AB42" s="1"/>
      <c r="AC42" s="1"/>
      <c r="AE42" s="1" t="e" cm="1" vm="1">
        <f t="array" ref="AE42">_xlfn._xlws.FILTER(Starterliste!A:A,(Starterliste!D:D="D")*(Starterliste!E:E="D")*(Starterliste!F:F="RBM"))</f>
        <v>#VALUE!</v>
      </c>
      <c r="AF42" s="1"/>
      <c r="AG42" s="1"/>
      <c r="AH42" s="1"/>
      <c r="AJ42" s="1" t="e" cm="1" vm="1">
        <f t="array" ref="AJ42">_xlfn._xlws.FILTER(Starterliste!A:A,(Starterliste!D:D="M")*(Starterliste!E:E="M")*(Starterliste!F:F="RBM"))</f>
        <v>#VALUE!</v>
      </c>
      <c r="AK42" s="1"/>
      <c r="AL42" s="1"/>
      <c r="AM42" s="1"/>
      <c r="AO42" s="1" t="e" cm="1" vm="1">
        <f t="array" ref="AO42">_xlfn._xlws.FILTER(Starterliste!A:A,(Starterliste!D:D="D")*(Starterliste!E:E="D")*(Starterliste!F:F="RB"))</f>
        <v>#VALUE!</v>
      </c>
      <c r="AP42" s="1"/>
      <c r="AQ42" s="1"/>
      <c r="AR42" s="1"/>
      <c r="AT42" s="1" t="e" cm="1" vm="1">
        <f t="array" ref="AT42">_xlfn._xlws.FILTER(Starterliste!A:A,(Starterliste!D:D="M")*(Starterliste!E:E="M")*(Starterliste!F:F="RB"))</f>
        <v>#VALUE!</v>
      </c>
      <c r="AU42" s="1"/>
      <c r="AV42" s="1"/>
      <c r="AW42" s="1"/>
      <c r="AY42" s="1" t="e" cm="1" vm="1">
        <f t="array" ref="AY42">_xlfn._xlws.FILTER(Starterliste!A:A,(Starterliste!D:D="D")*(Starterliste!E:E="D")*(Starterliste!F:F="JB"))</f>
        <v>#VALUE!</v>
      </c>
      <c r="AZ42" s="1"/>
      <c r="BA42" s="1"/>
      <c r="BB42" s="1"/>
      <c r="BD42" s="1" t="e" cm="1" vm="1">
        <f t="array" ref="BD42">_xlfn._xlws.FILTER(Starterliste!A:A,(Starterliste!D:D="M")*(Starterliste!E:E="M")*(Starterliste!F:F="JB"))</f>
        <v>#VALUE!</v>
      </c>
      <c r="BE42" s="1"/>
      <c r="BF42" s="1"/>
      <c r="BG42" s="1"/>
    </row>
    <row r="43" spans="1:59" x14ac:dyDescent="0.25">
      <c r="A43" s="1" t="e" cm="1" vm="1">
        <f t="array" ref="A43">_xlfn._xlws.FILTER(Starterliste!A:A,(Starterliste!D:D="D")*(Starterliste!E:E="D")*(Starterliste!F:F="PB"))</f>
        <v>#VALUE!</v>
      </c>
      <c r="B43" s="1"/>
      <c r="C43" s="1"/>
      <c r="D43" s="1"/>
      <c r="F43" s="1" t="e" cm="1" vm="1">
        <f t="array" ref="F43">_xlfn._xlws.FILTER(Starterliste!A:A,(Starterliste!D:D="M")*(Starterliste!E:E="M")*(Starterliste!F:F="PB"))</f>
        <v>#VALUE!</v>
      </c>
      <c r="G43" s="1"/>
      <c r="H43" s="1"/>
      <c r="I43" s="1"/>
      <c r="K43" s="1" t="e" cm="1" vm="1">
        <f t="array" ref="K43">_xlfn._xlws.FILTER(Starterliste!A:A,(Starterliste!D:D="D")*(Starterliste!E:E="D")*(Starterliste!F:F="LBM"))</f>
        <v>#VALUE!</v>
      </c>
      <c r="L43" s="1"/>
      <c r="M43" s="1"/>
      <c r="N43" s="1"/>
      <c r="P43" s="1" t="str" cm="1">
        <f t="array" ref="P43">_xlfn._xlws.FILTER(Starterliste!A:A,(Starterliste!D:D="M")*(Starterliste!E:E="M")*(Starterliste!F:F="LBM"))</f>
        <v>Ahlbrecht Bernd</v>
      </c>
      <c r="Q43" s="1"/>
      <c r="R43" s="1"/>
      <c r="S43" s="1"/>
      <c r="U43" s="1" t="str" cm="1">
        <f t="array" ref="U43">_xlfn._xlws.FILTER(Starterliste!A:A,(Starterliste!D:D="D")*(Starterliste!E:E="D")*(Starterliste!F:F="LB"))</f>
        <v>Ritter Louisa</v>
      </c>
      <c r="V43" s="1"/>
      <c r="W43" s="1"/>
      <c r="X43" s="1"/>
      <c r="Z43" s="1" t="e" cm="1" vm="1">
        <f t="array" ref="Z43">_xlfn._xlws.FILTER(Starterliste!A:A,(Starterliste!D:D="M")*(Starterliste!E:E="M")*(Starterliste!F:F="LB"))</f>
        <v>#VALUE!</v>
      </c>
      <c r="AA43" s="1"/>
      <c r="AB43" s="1"/>
      <c r="AC43" s="1"/>
      <c r="AE43" s="1" t="e" cm="1" vm="1">
        <f t="array" ref="AE43">_xlfn._xlws.FILTER(Starterliste!A:A,(Starterliste!D:D="D")*(Starterliste!E:E="D")*(Starterliste!F:F="RBM"))</f>
        <v>#VALUE!</v>
      </c>
      <c r="AF43" s="1"/>
      <c r="AG43" s="1"/>
      <c r="AH43" s="1"/>
      <c r="AJ43" s="1" t="e" cm="1" vm="1">
        <f t="array" ref="AJ43">_xlfn._xlws.FILTER(Starterliste!A:A,(Starterliste!D:D="M")*(Starterliste!E:E="M")*(Starterliste!F:F="RBM"))</f>
        <v>#VALUE!</v>
      </c>
      <c r="AK43" s="1"/>
      <c r="AL43" s="1"/>
      <c r="AM43" s="1"/>
      <c r="AO43" s="1" t="e" cm="1" vm="1">
        <f t="array" ref="AO43">_xlfn._xlws.FILTER(Starterliste!A:A,(Starterliste!D:D="D")*(Starterliste!E:E="D")*(Starterliste!F:F="RB"))</f>
        <v>#VALUE!</v>
      </c>
      <c r="AP43" s="1"/>
      <c r="AQ43" s="1"/>
      <c r="AR43" s="1"/>
      <c r="AT43" s="1" t="e" cm="1" vm="1">
        <f t="array" ref="AT43">_xlfn._xlws.FILTER(Starterliste!A:A,(Starterliste!D:D="M")*(Starterliste!E:E="M")*(Starterliste!F:F="RB"))</f>
        <v>#VALUE!</v>
      </c>
      <c r="AU43" s="1"/>
      <c r="AV43" s="1"/>
      <c r="AW43" s="1"/>
      <c r="AY43" s="1" t="e" cm="1" vm="1">
        <f t="array" ref="AY43">_xlfn._xlws.FILTER(Starterliste!A:A,(Starterliste!D:D="D")*(Starterliste!E:E="D")*(Starterliste!F:F="JB"))</f>
        <v>#VALUE!</v>
      </c>
      <c r="AZ43" s="1"/>
      <c r="BA43" s="1"/>
      <c r="BB43" s="1"/>
      <c r="BD43" s="1" t="e" cm="1" vm="1">
        <f t="array" ref="BD43">_xlfn._xlws.FILTER(Starterliste!A:A,(Starterliste!D:D="M")*(Starterliste!E:E="M")*(Starterliste!F:F="JB"))</f>
        <v>#VALUE!</v>
      </c>
      <c r="BE43" s="1"/>
      <c r="BF43" s="1"/>
      <c r="BG43" s="1"/>
    </row>
    <row r="44" spans="1:59" x14ac:dyDescent="0.25">
      <c r="A44" s="1" t="e" cm="1" vm="1">
        <f t="array" ref="A44">_xlfn._xlws.FILTER(Starterliste!A:A,(Starterliste!D:D="D")*(Starterliste!E:E="D")*(Starterliste!F:F="PB"))</f>
        <v>#VALUE!</v>
      </c>
      <c r="B44" s="1"/>
      <c r="C44" s="1"/>
      <c r="D44" s="1"/>
      <c r="F44" s="1" t="e" cm="1" vm="1">
        <f t="array" ref="F44">_xlfn._xlws.FILTER(Starterliste!A:A,(Starterliste!D:D="M")*(Starterliste!E:E="M")*(Starterliste!F:F="PB"))</f>
        <v>#VALUE!</v>
      </c>
      <c r="G44" s="1"/>
      <c r="H44" s="1"/>
      <c r="I44" s="1"/>
      <c r="K44" s="1" t="e" cm="1" vm="1">
        <f t="array" ref="K44">_xlfn._xlws.FILTER(Starterliste!A:A,(Starterliste!D:D="D")*(Starterliste!E:E="D")*(Starterliste!F:F="LBM"))</f>
        <v>#VALUE!</v>
      </c>
      <c r="L44" s="1"/>
      <c r="M44" s="1"/>
      <c r="N44" s="1"/>
      <c r="P44" s="1" t="str" cm="1">
        <f t="array" ref="P44">_xlfn._xlws.FILTER(Starterliste!A:A,(Starterliste!D:D="M")*(Starterliste!E:E="M")*(Starterliste!F:F="LBM"))</f>
        <v>Ahlbrecht Bernd</v>
      </c>
      <c r="Q44" s="1"/>
      <c r="R44" s="1"/>
      <c r="S44" s="1"/>
      <c r="U44" s="1" t="str" cm="1">
        <f t="array" ref="U44">_xlfn._xlws.FILTER(Starterliste!A:A,(Starterliste!D:D="D")*(Starterliste!E:E="D")*(Starterliste!F:F="LB"))</f>
        <v>Ritter Louisa</v>
      </c>
      <c r="V44" s="1"/>
      <c r="W44" s="1"/>
      <c r="X44" s="1"/>
      <c r="Z44" s="1" t="e" cm="1" vm="1">
        <f t="array" ref="Z44">_xlfn._xlws.FILTER(Starterliste!A:A,(Starterliste!D:D="M")*(Starterliste!E:E="M")*(Starterliste!F:F="LB"))</f>
        <v>#VALUE!</v>
      </c>
      <c r="AA44" s="1"/>
      <c r="AB44" s="1"/>
      <c r="AC44" s="1"/>
      <c r="AE44" s="1" t="e" cm="1" vm="1">
        <f t="array" ref="AE44">_xlfn._xlws.FILTER(Starterliste!A:A,(Starterliste!D:D="D")*(Starterliste!E:E="D")*(Starterliste!F:F="RBM"))</f>
        <v>#VALUE!</v>
      </c>
      <c r="AF44" s="1"/>
      <c r="AG44" s="1"/>
      <c r="AH44" s="1"/>
      <c r="AJ44" s="1" t="e" cm="1" vm="1">
        <f t="array" ref="AJ44">_xlfn._xlws.FILTER(Starterliste!A:A,(Starterliste!D:D="M")*(Starterliste!E:E="M")*(Starterliste!F:F="RBM"))</f>
        <v>#VALUE!</v>
      </c>
      <c r="AK44" s="1"/>
      <c r="AL44" s="1"/>
      <c r="AM44" s="1"/>
      <c r="AO44" s="1" t="e" cm="1" vm="1">
        <f t="array" ref="AO44">_xlfn._xlws.FILTER(Starterliste!A:A,(Starterliste!D:D="D")*(Starterliste!E:E="D")*(Starterliste!F:F="RB"))</f>
        <v>#VALUE!</v>
      </c>
      <c r="AP44" s="1"/>
      <c r="AQ44" s="1"/>
      <c r="AR44" s="1"/>
      <c r="AT44" s="1" t="e" cm="1" vm="1">
        <f t="array" ref="AT44">_xlfn._xlws.FILTER(Starterliste!A:A,(Starterliste!D:D="M")*(Starterliste!E:E="M")*(Starterliste!F:F="RB"))</f>
        <v>#VALUE!</v>
      </c>
      <c r="AU44" s="1"/>
      <c r="AV44" s="1"/>
      <c r="AW44" s="1"/>
      <c r="AY44" s="1" t="e" cm="1" vm="1">
        <f t="array" ref="AY44">_xlfn._xlws.FILTER(Starterliste!A:A,(Starterliste!D:D="D")*(Starterliste!E:E="D")*(Starterliste!F:F="JB"))</f>
        <v>#VALUE!</v>
      </c>
      <c r="AZ44" s="1"/>
      <c r="BA44" s="1"/>
      <c r="BB44" s="1"/>
      <c r="BD44" s="1" t="e" cm="1" vm="1">
        <f t="array" ref="BD44">_xlfn._xlws.FILTER(Starterliste!A:A,(Starterliste!D:D="M")*(Starterliste!E:E="M")*(Starterliste!F:F="JB"))</f>
        <v>#VALUE!</v>
      </c>
      <c r="BE44" s="1"/>
      <c r="BF44" s="1"/>
      <c r="BG44" s="1"/>
    </row>
    <row r="45" spans="1:59" x14ac:dyDescent="0.25">
      <c r="A45" s="1" t="e" cm="1" vm="1">
        <f t="array" ref="A45">_xlfn._xlws.FILTER(Starterliste!A:A,(Starterliste!D:D="D")*(Starterliste!E:E="D")*(Starterliste!F:F="PB"))</f>
        <v>#VALUE!</v>
      </c>
      <c r="B45" s="1"/>
      <c r="C45" s="1"/>
      <c r="D45" s="1"/>
      <c r="F45" s="1" t="e" cm="1" vm="1">
        <f t="array" ref="F45">_xlfn._xlws.FILTER(Starterliste!A:A,(Starterliste!D:D="M")*(Starterliste!E:E="M")*(Starterliste!F:F="PB"))</f>
        <v>#VALUE!</v>
      </c>
      <c r="G45" s="1"/>
      <c r="H45" s="1"/>
      <c r="I45" s="1"/>
      <c r="K45" s="1" t="e" cm="1" vm="1">
        <f t="array" ref="K45">_xlfn._xlws.FILTER(Starterliste!A:A,(Starterliste!D:D="D")*(Starterliste!E:E="D")*(Starterliste!F:F="LBM"))</f>
        <v>#VALUE!</v>
      </c>
      <c r="L45" s="1"/>
      <c r="M45" s="1"/>
      <c r="N45" s="1"/>
      <c r="P45" s="1" t="str" cm="1">
        <f t="array" ref="P45">_xlfn._xlws.FILTER(Starterliste!A:A,(Starterliste!D:D="M")*(Starterliste!E:E="M")*(Starterliste!F:F="LBM"))</f>
        <v>Ahlbrecht Bernd</v>
      </c>
      <c r="Q45" s="1"/>
      <c r="R45" s="1"/>
      <c r="S45" s="1"/>
      <c r="U45" s="1" t="str" cm="1">
        <f t="array" ref="U45">_xlfn._xlws.FILTER(Starterliste!A:A,(Starterliste!D:D="D")*(Starterliste!E:E="D")*(Starterliste!F:F="LB"))</f>
        <v>Ritter Louisa</v>
      </c>
      <c r="V45" s="1"/>
      <c r="W45" s="1"/>
      <c r="X45" s="1"/>
      <c r="Z45" s="1" t="e" cm="1" vm="1">
        <f t="array" ref="Z45">_xlfn._xlws.FILTER(Starterliste!A:A,(Starterliste!D:D="M")*(Starterliste!E:E="M")*(Starterliste!F:F="LB"))</f>
        <v>#VALUE!</v>
      </c>
      <c r="AA45" s="1"/>
      <c r="AB45" s="1"/>
      <c r="AC45" s="1"/>
      <c r="AE45" s="1" t="e" cm="1" vm="1">
        <f t="array" ref="AE45">_xlfn._xlws.FILTER(Starterliste!A:A,(Starterliste!D:D="D")*(Starterliste!E:E="D")*(Starterliste!F:F="RBM"))</f>
        <v>#VALUE!</v>
      </c>
      <c r="AF45" s="1"/>
      <c r="AG45" s="1"/>
      <c r="AH45" s="1"/>
      <c r="AJ45" s="1" t="e" cm="1" vm="1">
        <f t="array" ref="AJ45">_xlfn._xlws.FILTER(Starterliste!A:A,(Starterliste!D:D="M")*(Starterliste!E:E="M")*(Starterliste!F:F="RBM"))</f>
        <v>#VALUE!</v>
      </c>
      <c r="AK45" s="1"/>
      <c r="AL45" s="1"/>
      <c r="AM45" s="1"/>
      <c r="AO45" s="1" t="e" cm="1" vm="1">
        <f t="array" ref="AO45">_xlfn._xlws.FILTER(Starterliste!A:A,(Starterliste!D:D="D")*(Starterliste!E:E="D")*(Starterliste!F:F="RB"))</f>
        <v>#VALUE!</v>
      </c>
      <c r="AP45" s="1"/>
      <c r="AQ45" s="1"/>
      <c r="AR45" s="1"/>
      <c r="AT45" s="1" t="e" cm="1" vm="1">
        <f t="array" ref="AT45">_xlfn._xlws.FILTER(Starterliste!A:A,(Starterliste!D:D="M")*(Starterliste!E:E="M")*(Starterliste!F:F="RB"))</f>
        <v>#VALUE!</v>
      </c>
      <c r="AU45" s="1"/>
      <c r="AV45" s="1"/>
      <c r="AW45" s="1"/>
      <c r="AY45" s="1" t="e" cm="1" vm="1">
        <f t="array" ref="AY45">_xlfn._xlws.FILTER(Starterliste!A:A,(Starterliste!D:D="D")*(Starterliste!E:E="D")*(Starterliste!F:F="JB"))</f>
        <v>#VALUE!</v>
      </c>
      <c r="AZ45" s="1"/>
      <c r="BA45" s="1"/>
      <c r="BB45" s="1"/>
      <c r="BD45" s="1" t="e" cm="1" vm="1">
        <f t="array" ref="BD45">_xlfn._xlws.FILTER(Starterliste!A:A,(Starterliste!D:D="M")*(Starterliste!E:E="M")*(Starterliste!F:F="JB"))</f>
        <v>#VALUE!</v>
      </c>
      <c r="BE45" s="1"/>
      <c r="BF45" s="1"/>
      <c r="BG45" s="1"/>
    </row>
    <row r="46" spans="1:59" x14ac:dyDescent="0.25">
      <c r="A46" s="1" t="e" cm="1" vm="1">
        <f t="array" ref="A46">_xlfn._xlws.FILTER(Starterliste!A:A,(Starterliste!D:D="D")*(Starterliste!E:E="D")*(Starterliste!F:F="PB"))</f>
        <v>#VALUE!</v>
      </c>
      <c r="B46" s="1"/>
      <c r="C46" s="1"/>
      <c r="D46" s="1"/>
      <c r="F46" s="1" t="e" cm="1" vm="1">
        <f t="array" ref="F46">_xlfn._xlws.FILTER(Starterliste!A:A,(Starterliste!D:D="M")*(Starterliste!E:E="M")*(Starterliste!F:F="PB"))</f>
        <v>#VALUE!</v>
      </c>
      <c r="G46" s="1"/>
      <c r="H46" s="1"/>
      <c r="I46" s="1"/>
      <c r="K46" s="1" t="e" cm="1" vm="1">
        <f t="array" ref="K46">_xlfn._xlws.FILTER(Starterliste!A:A,(Starterliste!D:D="D")*(Starterliste!E:E="D")*(Starterliste!F:F="LBM"))</f>
        <v>#VALUE!</v>
      </c>
      <c r="L46" s="1"/>
      <c r="M46" s="1"/>
      <c r="N46" s="1"/>
      <c r="P46" s="1" t="str" cm="1">
        <f t="array" ref="P46">_xlfn._xlws.FILTER(Starterliste!A:A,(Starterliste!D:D="M")*(Starterliste!E:E="M")*(Starterliste!F:F="LBM"))</f>
        <v>Ahlbrecht Bernd</v>
      </c>
      <c r="Q46" s="1"/>
      <c r="R46" s="1"/>
      <c r="S46" s="1"/>
      <c r="U46" s="1" t="str" cm="1">
        <f t="array" ref="U46">_xlfn._xlws.FILTER(Starterliste!A:A,(Starterliste!D:D="D")*(Starterliste!E:E="D")*(Starterliste!F:F="LB"))</f>
        <v>Ritter Louisa</v>
      </c>
      <c r="V46" s="1"/>
      <c r="W46" s="1"/>
      <c r="X46" s="1"/>
      <c r="Z46" s="1" t="e" cm="1" vm="1">
        <f t="array" ref="Z46">_xlfn._xlws.FILTER(Starterliste!A:A,(Starterliste!D:D="M")*(Starterliste!E:E="M")*(Starterliste!F:F="LB"))</f>
        <v>#VALUE!</v>
      </c>
      <c r="AA46" s="1"/>
      <c r="AB46" s="1"/>
      <c r="AC46" s="1"/>
      <c r="AE46" s="1" t="e" cm="1" vm="1">
        <f t="array" ref="AE46">_xlfn._xlws.FILTER(Starterliste!A:A,(Starterliste!D:D="D")*(Starterliste!E:E="D")*(Starterliste!F:F="RBM"))</f>
        <v>#VALUE!</v>
      </c>
      <c r="AF46" s="1"/>
      <c r="AG46" s="1"/>
      <c r="AH46" s="1"/>
      <c r="AJ46" s="1" t="e" cm="1" vm="1">
        <f t="array" ref="AJ46">_xlfn._xlws.FILTER(Starterliste!A:A,(Starterliste!D:D="M")*(Starterliste!E:E="M")*(Starterliste!F:F="RBM"))</f>
        <v>#VALUE!</v>
      </c>
      <c r="AK46" s="1"/>
      <c r="AL46" s="1"/>
      <c r="AM46" s="1"/>
      <c r="AO46" s="1" t="e" cm="1" vm="1">
        <f t="array" ref="AO46">_xlfn._xlws.FILTER(Starterliste!A:A,(Starterliste!D:D="D")*(Starterliste!E:E="D")*(Starterliste!F:F="RB"))</f>
        <v>#VALUE!</v>
      </c>
      <c r="AP46" s="1"/>
      <c r="AQ46" s="1"/>
      <c r="AR46" s="1"/>
      <c r="AT46" s="1" t="e" cm="1" vm="1">
        <f t="array" ref="AT46">_xlfn._xlws.FILTER(Starterliste!A:A,(Starterliste!D:D="M")*(Starterliste!E:E="M")*(Starterliste!F:F="RB"))</f>
        <v>#VALUE!</v>
      </c>
      <c r="AU46" s="1"/>
      <c r="AV46" s="1"/>
      <c r="AW46" s="1"/>
      <c r="AY46" s="1" t="e" cm="1" vm="1">
        <f t="array" ref="AY46">_xlfn._xlws.FILTER(Starterliste!A:A,(Starterliste!D:D="D")*(Starterliste!E:E="D")*(Starterliste!F:F="JB"))</f>
        <v>#VALUE!</v>
      </c>
      <c r="AZ46" s="1"/>
      <c r="BA46" s="1"/>
      <c r="BB46" s="1"/>
      <c r="BD46" s="1" t="e" cm="1" vm="1">
        <f t="array" ref="BD46">_xlfn._xlws.FILTER(Starterliste!A:A,(Starterliste!D:D="M")*(Starterliste!E:E="M")*(Starterliste!F:F="JB"))</f>
        <v>#VALUE!</v>
      </c>
      <c r="BE46" s="1"/>
      <c r="BF46" s="1"/>
      <c r="BG46" s="1"/>
    </row>
    <row r="47" spans="1:59" x14ac:dyDescent="0.25">
      <c r="A47" s="1" t="e" cm="1" vm="1">
        <f t="array" ref="A47">_xlfn._xlws.FILTER(Starterliste!A:A,(Starterliste!D:D="D")*(Starterliste!E:E="D")*(Starterliste!F:F="PB"))</f>
        <v>#VALUE!</v>
      </c>
      <c r="B47" s="1"/>
      <c r="C47" s="1"/>
      <c r="D47" s="1"/>
      <c r="F47" s="1" t="e" cm="1" vm="1">
        <f t="array" ref="F47">_xlfn._xlws.FILTER(Starterliste!A:A,(Starterliste!D:D="M")*(Starterliste!E:E="M")*(Starterliste!F:F="PB"))</f>
        <v>#VALUE!</v>
      </c>
      <c r="G47" s="1"/>
      <c r="H47" s="1"/>
      <c r="I47" s="1"/>
      <c r="K47" s="1" t="e" cm="1" vm="1">
        <f t="array" ref="K47">_xlfn._xlws.FILTER(Starterliste!A:A,(Starterliste!D:D="D")*(Starterliste!E:E="D")*(Starterliste!F:F="LBM"))</f>
        <v>#VALUE!</v>
      </c>
      <c r="L47" s="1"/>
      <c r="M47" s="1"/>
      <c r="N47" s="1"/>
      <c r="P47" s="1" t="str" cm="1">
        <f t="array" ref="P47">_xlfn._xlws.FILTER(Starterliste!A:A,(Starterliste!D:D="M")*(Starterliste!E:E="M")*(Starterliste!F:F="LBM"))</f>
        <v>Ahlbrecht Bernd</v>
      </c>
      <c r="Q47" s="1"/>
      <c r="R47" s="1"/>
      <c r="S47" s="1"/>
      <c r="U47" s="1" t="str" cm="1">
        <f t="array" ref="U47">_xlfn._xlws.FILTER(Starterliste!A:A,(Starterliste!D:D="D")*(Starterliste!E:E="D")*(Starterliste!F:F="LB"))</f>
        <v>Ritter Louisa</v>
      </c>
      <c r="V47" s="1"/>
      <c r="W47" s="1"/>
      <c r="X47" s="1"/>
      <c r="Z47" s="1" t="e" cm="1" vm="1">
        <f t="array" ref="Z47">_xlfn._xlws.FILTER(Starterliste!A:A,(Starterliste!D:D="M")*(Starterliste!E:E="M")*(Starterliste!F:F="LB"))</f>
        <v>#VALUE!</v>
      </c>
      <c r="AA47" s="1"/>
      <c r="AB47" s="1"/>
      <c r="AC47" s="1"/>
      <c r="AE47" s="1" t="e" cm="1" vm="1">
        <f t="array" ref="AE47">_xlfn._xlws.FILTER(Starterliste!A:A,(Starterliste!D:D="D")*(Starterliste!E:E="D")*(Starterliste!F:F="RBM"))</f>
        <v>#VALUE!</v>
      </c>
      <c r="AF47" s="1"/>
      <c r="AG47" s="1"/>
      <c r="AH47" s="1"/>
      <c r="AJ47" s="1" t="e" cm="1" vm="1">
        <f t="array" ref="AJ47">_xlfn._xlws.FILTER(Starterliste!A:A,(Starterliste!D:D="M")*(Starterliste!E:E="M")*(Starterliste!F:F="RBM"))</f>
        <v>#VALUE!</v>
      </c>
      <c r="AK47" s="1"/>
      <c r="AL47" s="1"/>
      <c r="AM47" s="1"/>
      <c r="AO47" s="1" t="e" cm="1" vm="1">
        <f t="array" ref="AO47">_xlfn._xlws.FILTER(Starterliste!A:A,(Starterliste!D:D="D")*(Starterliste!E:E="D")*(Starterliste!F:F="RB"))</f>
        <v>#VALUE!</v>
      </c>
      <c r="AP47" s="1"/>
      <c r="AQ47" s="1"/>
      <c r="AR47" s="1"/>
      <c r="AT47" s="1" t="e" cm="1" vm="1">
        <f t="array" ref="AT47">_xlfn._xlws.FILTER(Starterliste!A:A,(Starterliste!D:D="M")*(Starterliste!E:E="M")*(Starterliste!F:F="RB"))</f>
        <v>#VALUE!</v>
      </c>
      <c r="AU47" s="1"/>
      <c r="AV47" s="1"/>
      <c r="AW47" s="1"/>
      <c r="AY47" s="1" t="e" cm="1" vm="1">
        <f t="array" ref="AY47">_xlfn._xlws.FILTER(Starterliste!A:A,(Starterliste!D:D="D")*(Starterliste!E:E="D")*(Starterliste!F:F="JB"))</f>
        <v>#VALUE!</v>
      </c>
      <c r="AZ47" s="1"/>
      <c r="BA47" s="1"/>
      <c r="BB47" s="1"/>
      <c r="BD47" s="1" t="e" cm="1" vm="1">
        <f t="array" ref="BD47">_xlfn._xlws.FILTER(Starterliste!A:A,(Starterliste!D:D="M")*(Starterliste!E:E="M")*(Starterliste!F:F="JB"))</f>
        <v>#VALUE!</v>
      </c>
      <c r="BE47" s="1"/>
      <c r="BF47" s="1"/>
      <c r="BG47" s="1"/>
    </row>
    <row r="48" spans="1:59" x14ac:dyDescent="0.25">
      <c r="A48" s="1" t="e" cm="1" vm="1">
        <f t="array" ref="A48">_xlfn._xlws.FILTER(Starterliste!A:A,(Starterliste!D:D="D")*(Starterliste!E:E="D")*(Starterliste!F:F="PB"))</f>
        <v>#VALUE!</v>
      </c>
      <c r="B48" s="1"/>
      <c r="C48" s="1"/>
      <c r="D48" s="1"/>
      <c r="F48" s="1" t="e" cm="1" vm="1">
        <f t="array" ref="F48">_xlfn._xlws.FILTER(Starterliste!A:A,(Starterliste!D:D="M")*(Starterliste!E:E="M")*(Starterliste!F:F="PB"))</f>
        <v>#VALUE!</v>
      </c>
      <c r="G48" s="1"/>
      <c r="H48" s="1"/>
      <c r="I48" s="1"/>
      <c r="K48" s="1" t="e" cm="1" vm="1">
        <f t="array" ref="K48">_xlfn._xlws.FILTER(Starterliste!A:A,(Starterliste!D:D="D")*(Starterliste!E:E="D")*(Starterliste!F:F="LBM"))</f>
        <v>#VALUE!</v>
      </c>
      <c r="L48" s="1"/>
      <c r="M48" s="1"/>
      <c r="N48" s="1"/>
      <c r="P48" s="1" t="str" cm="1">
        <f t="array" ref="P48">_xlfn._xlws.FILTER(Starterliste!A:A,(Starterliste!D:D="M")*(Starterliste!E:E="M")*(Starterliste!F:F="LBM"))</f>
        <v>Ahlbrecht Bernd</v>
      </c>
      <c r="Q48" s="1"/>
      <c r="R48" s="1"/>
      <c r="S48" s="1"/>
      <c r="U48" s="1" t="str" cm="1">
        <f t="array" ref="U48">_xlfn._xlws.FILTER(Starterliste!A:A,(Starterliste!D:D="D")*(Starterliste!E:E="D")*(Starterliste!F:F="LB"))</f>
        <v>Ritter Louisa</v>
      </c>
      <c r="V48" s="1"/>
      <c r="W48" s="1"/>
      <c r="X48" s="1"/>
      <c r="Z48" s="1" t="e" cm="1" vm="1">
        <f t="array" ref="Z48">_xlfn._xlws.FILTER(Starterliste!A:A,(Starterliste!D:D="M")*(Starterliste!E:E="M")*(Starterliste!F:F="LB"))</f>
        <v>#VALUE!</v>
      </c>
      <c r="AA48" s="1"/>
      <c r="AB48" s="1"/>
      <c r="AC48" s="1"/>
      <c r="AE48" s="1" t="e" cm="1" vm="1">
        <f t="array" ref="AE48">_xlfn._xlws.FILTER(Starterliste!A:A,(Starterliste!D:D="D")*(Starterliste!E:E="D")*(Starterliste!F:F="RBM"))</f>
        <v>#VALUE!</v>
      </c>
      <c r="AF48" s="1"/>
      <c r="AG48" s="1"/>
      <c r="AH48" s="1"/>
      <c r="AJ48" s="1" t="e" cm="1" vm="1">
        <f t="array" ref="AJ48">_xlfn._xlws.FILTER(Starterliste!A:A,(Starterliste!D:D="M")*(Starterliste!E:E="M")*(Starterliste!F:F="RBM"))</f>
        <v>#VALUE!</v>
      </c>
      <c r="AK48" s="1"/>
      <c r="AL48" s="1"/>
      <c r="AM48" s="1"/>
      <c r="AO48" s="1" t="e" cm="1" vm="1">
        <f t="array" ref="AO48">_xlfn._xlws.FILTER(Starterliste!A:A,(Starterliste!D:D="D")*(Starterliste!E:E="D")*(Starterliste!F:F="RB"))</f>
        <v>#VALUE!</v>
      </c>
      <c r="AP48" s="1"/>
      <c r="AQ48" s="1"/>
      <c r="AR48" s="1"/>
      <c r="AT48" s="1" t="e" cm="1" vm="1">
        <f t="array" ref="AT48">_xlfn._xlws.FILTER(Starterliste!A:A,(Starterliste!D:D="M")*(Starterliste!E:E="M")*(Starterliste!F:F="RB"))</f>
        <v>#VALUE!</v>
      </c>
      <c r="AU48" s="1"/>
      <c r="AV48" s="1"/>
      <c r="AW48" s="1"/>
      <c r="AY48" s="1" t="e" cm="1" vm="1">
        <f t="array" ref="AY48">_xlfn._xlws.FILTER(Starterliste!A:A,(Starterliste!D:D="D")*(Starterliste!E:E="D")*(Starterliste!F:F="JB"))</f>
        <v>#VALUE!</v>
      </c>
      <c r="AZ48" s="1"/>
      <c r="BA48" s="1"/>
      <c r="BB48" s="1"/>
      <c r="BD48" s="1" t="e" cm="1" vm="1">
        <f t="array" ref="BD48">_xlfn._xlws.FILTER(Starterliste!A:A,(Starterliste!D:D="M")*(Starterliste!E:E="M")*(Starterliste!F:F="JB"))</f>
        <v>#VALUE!</v>
      </c>
      <c r="BE48" s="1"/>
      <c r="BF48" s="1"/>
      <c r="BG48" s="1"/>
    </row>
    <row r="49" spans="1:59" x14ac:dyDescent="0.25">
      <c r="A49" s="1" t="e" cm="1" vm="1">
        <f t="array" ref="A49">_xlfn._xlws.FILTER(Starterliste!A:A,(Starterliste!D:D="D")*(Starterliste!E:E="D")*(Starterliste!F:F="PB"))</f>
        <v>#VALUE!</v>
      </c>
      <c r="B49" s="1"/>
      <c r="C49" s="1"/>
      <c r="D49" s="1"/>
      <c r="F49" s="1" t="e" cm="1" vm="1">
        <f t="array" ref="F49">_xlfn._xlws.FILTER(Starterliste!A:A,(Starterliste!D:D="M")*(Starterliste!E:E="M")*(Starterliste!F:F="PB"))</f>
        <v>#VALUE!</v>
      </c>
      <c r="G49" s="1"/>
      <c r="H49" s="1"/>
      <c r="I49" s="1"/>
      <c r="K49" s="1" t="e" cm="1" vm="1">
        <f t="array" ref="K49">_xlfn._xlws.FILTER(Starterliste!A:A,(Starterliste!D:D="D")*(Starterliste!E:E="D")*(Starterliste!F:F="LBM"))</f>
        <v>#VALUE!</v>
      </c>
      <c r="L49" s="1"/>
      <c r="M49" s="1"/>
      <c r="N49" s="1"/>
      <c r="P49" s="1" t="str" cm="1">
        <f t="array" ref="P49">_xlfn._xlws.FILTER(Starterliste!A:A,(Starterliste!D:D="M")*(Starterliste!E:E="M")*(Starterliste!F:F="LBM"))</f>
        <v>Ahlbrecht Bernd</v>
      </c>
      <c r="Q49" s="1"/>
      <c r="R49" s="1"/>
      <c r="S49" s="1"/>
      <c r="U49" s="1" t="str" cm="1">
        <f t="array" ref="U49">_xlfn._xlws.FILTER(Starterliste!A:A,(Starterliste!D:D="D")*(Starterliste!E:E="D")*(Starterliste!F:F="LB"))</f>
        <v>Ritter Louisa</v>
      </c>
      <c r="V49" s="1"/>
      <c r="W49" s="1"/>
      <c r="X49" s="1"/>
      <c r="Z49" s="1" t="e" cm="1" vm="1">
        <f t="array" ref="Z49">_xlfn._xlws.FILTER(Starterliste!A:A,(Starterliste!D:D="M")*(Starterliste!E:E="M")*(Starterliste!F:F="LB"))</f>
        <v>#VALUE!</v>
      </c>
      <c r="AA49" s="1"/>
      <c r="AB49" s="1"/>
      <c r="AC49" s="1"/>
      <c r="AE49" s="1" t="e" cm="1" vm="1">
        <f t="array" ref="AE49">_xlfn._xlws.FILTER(Starterliste!A:A,(Starterliste!D:D="D")*(Starterliste!E:E="D")*(Starterliste!F:F="RBM"))</f>
        <v>#VALUE!</v>
      </c>
      <c r="AF49" s="1"/>
      <c r="AG49" s="1"/>
      <c r="AH49" s="1"/>
      <c r="AJ49" s="1" t="e" cm="1" vm="1">
        <f t="array" ref="AJ49">_xlfn._xlws.FILTER(Starterliste!A:A,(Starterliste!D:D="M")*(Starterliste!E:E="M")*(Starterliste!F:F="RBM"))</f>
        <v>#VALUE!</v>
      </c>
      <c r="AK49" s="1"/>
      <c r="AL49" s="1"/>
      <c r="AM49" s="1"/>
      <c r="AO49" s="1" t="e" cm="1" vm="1">
        <f t="array" ref="AO49">_xlfn._xlws.FILTER(Starterliste!A:A,(Starterliste!D:D="D")*(Starterliste!E:E="D")*(Starterliste!F:F="RB"))</f>
        <v>#VALUE!</v>
      </c>
      <c r="AP49" s="1"/>
      <c r="AQ49" s="1"/>
      <c r="AR49" s="1"/>
      <c r="AT49" s="1" t="e" cm="1" vm="1">
        <f t="array" ref="AT49">_xlfn._xlws.FILTER(Starterliste!A:A,(Starterliste!D:D="M")*(Starterliste!E:E="M")*(Starterliste!F:F="RB"))</f>
        <v>#VALUE!</v>
      </c>
      <c r="AU49" s="1"/>
      <c r="AV49" s="1"/>
      <c r="AW49" s="1"/>
      <c r="AY49" s="1" t="e" cm="1" vm="1">
        <f t="array" ref="AY49">_xlfn._xlws.FILTER(Starterliste!A:A,(Starterliste!D:D="D")*(Starterliste!E:E="D")*(Starterliste!F:F="JB"))</f>
        <v>#VALUE!</v>
      </c>
      <c r="AZ49" s="1"/>
      <c r="BA49" s="1"/>
      <c r="BB49" s="1"/>
      <c r="BD49" s="1" t="e" cm="1" vm="1">
        <f t="array" ref="BD49">_xlfn._xlws.FILTER(Starterliste!A:A,(Starterliste!D:D="M")*(Starterliste!E:E="M")*(Starterliste!F:F="JB"))</f>
        <v>#VALUE!</v>
      </c>
      <c r="BE49" s="1"/>
      <c r="BF49" s="1"/>
      <c r="BG49" s="1"/>
    </row>
    <row r="50" spans="1:59" x14ac:dyDescent="0.25">
      <c r="A50" s="1" t="e" cm="1" vm="1">
        <f t="array" ref="A50">_xlfn._xlws.FILTER(Starterliste!A:A,(Starterliste!D:D="D")*(Starterliste!E:E="D")*(Starterliste!F:F="PB"))</f>
        <v>#VALUE!</v>
      </c>
      <c r="B50" s="1"/>
      <c r="C50" s="1"/>
      <c r="D50" s="1"/>
      <c r="F50" s="1" t="e" cm="1" vm="1">
        <f t="array" ref="F50">_xlfn._xlws.FILTER(Starterliste!A:A,(Starterliste!D:D="M")*(Starterliste!E:E="M")*(Starterliste!F:F="PB"))</f>
        <v>#VALUE!</v>
      </c>
      <c r="G50" s="1"/>
      <c r="H50" s="1"/>
      <c r="I50" s="1"/>
      <c r="K50" s="1" t="e" cm="1" vm="1">
        <f t="array" ref="K50">_xlfn._xlws.FILTER(Starterliste!A:A,(Starterliste!D:D="D")*(Starterliste!E:E="D")*(Starterliste!F:F="LBM"))</f>
        <v>#VALUE!</v>
      </c>
      <c r="L50" s="1"/>
      <c r="M50" s="1"/>
      <c r="N50" s="1"/>
      <c r="P50" s="1" t="str" cm="1">
        <f t="array" ref="P50">_xlfn._xlws.FILTER(Starterliste!A:A,(Starterliste!D:D="M")*(Starterliste!E:E="M")*(Starterliste!F:F="LBM"))</f>
        <v>Ahlbrecht Bernd</v>
      </c>
      <c r="Q50" s="1"/>
      <c r="R50" s="1"/>
      <c r="S50" s="1"/>
      <c r="U50" s="1" t="str" cm="1">
        <f t="array" ref="U50">_xlfn._xlws.FILTER(Starterliste!A:A,(Starterliste!D:D="D")*(Starterliste!E:E="D")*(Starterliste!F:F="LB"))</f>
        <v>Ritter Louisa</v>
      </c>
      <c r="V50" s="1"/>
      <c r="W50" s="1"/>
      <c r="X50" s="1"/>
      <c r="Z50" s="1" t="e" cm="1" vm="1">
        <f t="array" ref="Z50">_xlfn._xlws.FILTER(Starterliste!A:A,(Starterliste!D:D="M")*(Starterliste!E:E="M")*(Starterliste!F:F="LB"))</f>
        <v>#VALUE!</v>
      </c>
      <c r="AA50" s="1"/>
      <c r="AB50" s="1"/>
      <c r="AC50" s="1"/>
      <c r="AE50" s="1" t="e" cm="1" vm="1">
        <f t="array" ref="AE50">_xlfn._xlws.FILTER(Starterliste!A:A,(Starterliste!D:D="D")*(Starterliste!E:E="D")*(Starterliste!F:F="RBM"))</f>
        <v>#VALUE!</v>
      </c>
      <c r="AF50" s="1"/>
      <c r="AG50" s="1"/>
      <c r="AH50" s="1"/>
      <c r="AJ50" s="1" t="e" cm="1" vm="1">
        <f t="array" ref="AJ50">_xlfn._xlws.FILTER(Starterliste!A:A,(Starterliste!D:D="M")*(Starterliste!E:E="M")*(Starterliste!F:F="RBM"))</f>
        <v>#VALUE!</v>
      </c>
      <c r="AK50" s="1"/>
      <c r="AL50" s="1"/>
      <c r="AM50" s="1"/>
      <c r="AO50" s="1" t="e" cm="1" vm="1">
        <f t="array" ref="AO50">_xlfn._xlws.FILTER(Starterliste!A:A,(Starterliste!D:D="D")*(Starterliste!E:E="D")*(Starterliste!F:F="RB"))</f>
        <v>#VALUE!</v>
      </c>
      <c r="AP50" s="1"/>
      <c r="AQ50" s="1"/>
      <c r="AR50" s="1"/>
      <c r="AT50" s="1" t="e" cm="1" vm="1">
        <f t="array" ref="AT50">_xlfn._xlws.FILTER(Starterliste!A:A,(Starterliste!D:D="M")*(Starterliste!E:E="M")*(Starterliste!F:F="RB"))</f>
        <v>#VALUE!</v>
      </c>
      <c r="AU50" s="1"/>
      <c r="AV50" s="1"/>
      <c r="AW50" s="1"/>
      <c r="AY50" s="1" t="e" cm="1" vm="1">
        <f t="array" ref="AY50">_xlfn._xlws.FILTER(Starterliste!A:A,(Starterliste!D:D="D")*(Starterliste!E:E="D")*(Starterliste!F:F="JB"))</f>
        <v>#VALUE!</v>
      </c>
      <c r="AZ50" s="1"/>
      <c r="BA50" s="1"/>
      <c r="BB50" s="1"/>
      <c r="BD50" s="1" t="e" cm="1" vm="1">
        <f t="array" ref="BD50">_xlfn._xlws.FILTER(Starterliste!A:A,(Starterliste!D:D="M")*(Starterliste!E:E="M")*(Starterliste!F:F="JB"))</f>
        <v>#VALUE!</v>
      </c>
      <c r="BE50" s="1"/>
      <c r="BF50" s="1"/>
      <c r="BG50" s="1"/>
    </row>
    <row r="51" spans="1:59" x14ac:dyDescent="0.25">
      <c r="A51" s="1" t="e" cm="1" vm="1">
        <f t="array" ref="A51">_xlfn._xlws.FILTER(Starterliste!A:A,(Starterliste!D:D="D")*(Starterliste!E:E="D")*(Starterliste!F:F="PB"))</f>
        <v>#VALUE!</v>
      </c>
      <c r="B51" s="1"/>
      <c r="C51" s="1"/>
      <c r="D51" s="1"/>
      <c r="F51" s="1" t="e" cm="1" vm="1">
        <f t="array" ref="F51">_xlfn._xlws.FILTER(Starterliste!A:A,(Starterliste!D:D="M")*(Starterliste!E:E="M")*(Starterliste!F:F="PB"))</f>
        <v>#VALUE!</v>
      </c>
      <c r="G51" s="1"/>
      <c r="H51" s="1"/>
      <c r="I51" s="1"/>
      <c r="K51" s="1" t="e" cm="1" vm="1">
        <f t="array" ref="K51">_xlfn._xlws.FILTER(Starterliste!A:A,(Starterliste!D:D="D")*(Starterliste!E:E="D")*(Starterliste!F:F="LBM"))</f>
        <v>#VALUE!</v>
      </c>
      <c r="L51" s="1"/>
      <c r="M51" s="1"/>
      <c r="N51" s="1"/>
      <c r="P51" s="1" t="str" cm="1">
        <f t="array" ref="P51">_xlfn._xlws.FILTER(Starterliste!A:A,(Starterliste!D:D="M")*(Starterliste!E:E="M")*(Starterliste!F:F="LBM"))</f>
        <v>Ahlbrecht Bernd</v>
      </c>
      <c r="Q51" s="1"/>
      <c r="R51" s="1"/>
      <c r="S51" s="1"/>
      <c r="U51" s="1" t="str" cm="1">
        <f t="array" ref="U51">_xlfn._xlws.FILTER(Starterliste!A:A,(Starterliste!D:D="D")*(Starterliste!E:E="D")*(Starterliste!F:F="LB"))</f>
        <v>Ritter Louisa</v>
      </c>
      <c r="V51" s="1"/>
      <c r="W51" s="1"/>
      <c r="X51" s="1"/>
      <c r="Z51" s="1" t="e" cm="1" vm="1">
        <f t="array" ref="Z51">_xlfn._xlws.FILTER(Starterliste!A:A,(Starterliste!D:D="M")*(Starterliste!E:E="M")*(Starterliste!F:F="LB"))</f>
        <v>#VALUE!</v>
      </c>
      <c r="AA51" s="1"/>
      <c r="AB51" s="1"/>
      <c r="AC51" s="1"/>
      <c r="AE51" s="1" t="e" cm="1" vm="1">
        <f t="array" ref="AE51">_xlfn._xlws.FILTER(Starterliste!A:A,(Starterliste!D:D="D")*(Starterliste!E:E="D")*(Starterliste!F:F="RBM"))</f>
        <v>#VALUE!</v>
      </c>
      <c r="AF51" s="1"/>
      <c r="AG51" s="1"/>
      <c r="AH51" s="1"/>
      <c r="AJ51" s="1" t="e" cm="1" vm="1">
        <f t="array" ref="AJ51">_xlfn._xlws.FILTER(Starterliste!A:A,(Starterliste!D:D="M")*(Starterliste!E:E="M")*(Starterliste!F:F="RBM"))</f>
        <v>#VALUE!</v>
      </c>
      <c r="AK51" s="1"/>
      <c r="AL51" s="1"/>
      <c r="AM51" s="1"/>
      <c r="AO51" s="1" t="e" cm="1" vm="1">
        <f t="array" ref="AO51">_xlfn._xlws.FILTER(Starterliste!A:A,(Starterliste!D:D="D")*(Starterliste!E:E="D")*(Starterliste!F:F="RB"))</f>
        <v>#VALUE!</v>
      </c>
      <c r="AP51" s="1"/>
      <c r="AQ51" s="1"/>
      <c r="AR51" s="1"/>
      <c r="AT51" s="1" t="e" cm="1" vm="1">
        <f t="array" ref="AT51">_xlfn._xlws.FILTER(Starterliste!A:A,(Starterliste!D:D="M")*(Starterliste!E:E="M")*(Starterliste!F:F="RB"))</f>
        <v>#VALUE!</v>
      </c>
      <c r="AU51" s="1"/>
      <c r="AV51" s="1"/>
      <c r="AW51" s="1"/>
      <c r="AY51" s="1" t="e" cm="1" vm="1">
        <f t="array" ref="AY51">_xlfn._xlws.FILTER(Starterliste!A:A,(Starterliste!D:D="D")*(Starterliste!E:E="D")*(Starterliste!F:F="JB"))</f>
        <v>#VALUE!</v>
      </c>
      <c r="AZ51" s="1"/>
      <c r="BA51" s="1"/>
      <c r="BB51" s="1"/>
      <c r="BD51" s="1" t="e" cm="1" vm="1">
        <f t="array" ref="BD51">_xlfn._xlws.FILTER(Starterliste!A:A,(Starterliste!D:D="M")*(Starterliste!E:E="M")*(Starterliste!F:F="JB"))</f>
        <v>#VALUE!</v>
      </c>
      <c r="BE51" s="1"/>
      <c r="BF51" s="1"/>
      <c r="BG51" s="1"/>
    </row>
    <row r="52" spans="1:59" x14ac:dyDescent="0.25">
      <c r="A52" s="1" t="e" cm="1" vm="1">
        <f t="array" ref="A52">_xlfn._xlws.FILTER(Starterliste!A:A,(Starterliste!D:D="D")*(Starterliste!E:E="D")*(Starterliste!F:F="PB"))</f>
        <v>#VALUE!</v>
      </c>
      <c r="B52" s="1"/>
      <c r="C52" s="1"/>
      <c r="D52" s="1"/>
      <c r="F52" s="1" t="e" cm="1" vm="1">
        <f t="array" ref="F52">_xlfn._xlws.FILTER(Starterliste!A:A,(Starterliste!D:D="M")*(Starterliste!E:E="M")*(Starterliste!F:F="PB"))</f>
        <v>#VALUE!</v>
      </c>
      <c r="G52" s="1"/>
      <c r="H52" s="1"/>
      <c r="I52" s="1"/>
      <c r="K52" s="1" t="e" cm="1" vm="1">
        <f t="array" ref="K52">_xlfn._xlws.FILTER(Starterliste!A:A,(Starterliste!D:D="D")*(Starterliste!E:E="D")*(Starterliste!F:F="LBM"))</f>
        <v>#VALUE!</v>
      </c>
      <c r="L52" s="1"/>
      <c r="M52" s="1"/>
      <c r="N52" s="1"/>
      <c r="P52" s="1" t="str" cm="1">
        <f t="array" ref="P52">_xlfn._xlws.FILTER(Starterliste!A:A,(Starterliste!D:D="M")*(Starterliste!E:E="M")*(Starterliste!F:F="LBM"))</f>
        <v>Ahlbrecht Bernd</v>
      </c>
      <c r="Q52" s="1"/>
      <c r="R52" s="1"/>
      <c r="S52" s="1"/>
      <c r="U52" s="1" t="str" cm="1">
        <f t="array" ref="U52">_xlfn._xlws.FILTER(Starterliste!A:A,(Starterliste!D:D="D")*(Starterliste!E:E="D")*(Starterliste!F:F="LB"))</f>
        <v>Ritter Louisa</v>
      </c>
      <c r="V52" s="1"/>
      <c r="W52" s="1"/>
      <c r="X52" s="1"/>
      <c r="Z52" s="1" t="e" cm="1" vm="1">
        <f t="array" ref="Z52">_xlfn._xlws.FILTER(Starterliste!A:A,(Starterliste!D:D="M")*(Starterliste!E:E="M")*(Starterliste!F:F="LB"))</f>
        <v>#VALUE!</v>
      </c>
      <c r="AA52" s="1"/>
      <c r="AB52" s="1"/>
      <c r="AC52" s="1"/>
      <c r="AE52" s="1" t="e" cm="1" vm="1">
        <f t="array" ref="AE52">_xlfn._xlws.FILTER(Starterliste!A:A,(Starterliste!D:D="D")*(Starterliste!E:E="D")*(Starterliste!F:F="RBM"))</f>
        <v>#VALUE!</v>
      </c>
      <c r="AF52" s="1"/>
      <c r="AG52" s="1"/>
      <c r="AH52" s="1"/>
      <c r="AJ52" s="1" t="e" cm="1" vm="1">
        <f t="array" ref="AJ52">_xlfn._xlws.FILTER(Starterliste!A:A,(Starterliste!D:D="M")*(Starterliste!E:E="M")*(Starterliste!F:F="RBM"))</f>
        <v>#VALUE!</v>
      </c>
      <c r="AK52" s="1"/>
      <c r="AL52" s="1"/>
      <c r="AM52" s="1"/>
      <c r="AO52" s="1" t="e" cm="1" vm="1">
        <f t="array" ref="AO52">_xlfn._xlws.FILTER(Starterliste!A:A,(Starterliste!D:D="D")*(Starterliste!E:E="D")*(Starterliste!F:F="RB"))</f>
        <v>#VALUE!</v>
      </c>
      <c r="AP52" s="1"/>
      <c r="AQ52" s="1"/>
      <c r="AR52" s="1"/>
      <c r="AT52" s="1" t="e" cm="1" vm="1">
        <f t="array" ref="AT52">_xlfn._xlws.FILTER(Starterliste!A:A,(Starterliste!D:D="M")*(Starterliste!E:E="M")*(Starterliste!F:F="RB"))</f>
        <v>#VALUE!</v>
      </c>
      <c r="AU52" s="1"/>
      <c r="AV52" s="1"/>
      <c r="AW52" s="1"/>
      <c r="AY52" s="1" t="e" cm="1" vm="1">
        <f t="array" ref="AY52">_xlfn._xlws.FILTER(Starterliste!A:A,(Starterliste!D:D="D")*(Starterliste!E:E="D")*(Starterliste!F:F="JB"))</f>
        <v>#VALUE!</v>
      </c>
      <c r="AZ52" s="1"/>
      <c r="BA52" s="1"/>
      <c r="BB52" s="1"/>
      <c r="BD52" s="1" t="e" cm="1" vm="1">
        <f t="array" ref="BD52">_xlfn._xlws.FILTER(Starterliste!A:A,(Starterliste!D:D="M")*(Starterliste!E:E="M")*(Starterliste!F:F="JB"))</f>
        <v>#VALUE!</v>
      </c>
      <c r="BE52" s="1"/>
      <c r="BF52" s="1"/>
      <c r="BG52" s="1"/>
    </row>
    <row r="53" spans="1:59" x14ac:dyDescent="0.25">
      <c r="A53" s="1" t="e" cm="1" vm="1">
        <f t="array" ref="A53">_xlfn._xlws.FILTER(Starterliste!A:A,(Starterliste!D:D="D")*(Starterliste!E:E="D")*(Starterliste!F:F="PB"))</f>
        <v>#VALUE!</v>
      </c>
      <c r="B53" s="1"/>
      <c r="C53" s="1"/>
      <c r="D53" s="1"/>
      <c r="F53" s="1" t="e" cm="1" vm="1">
        <f t="array" ref="F53">_xlfn._xlws.FILTER(Starterliste!A:A,(Starterliste!D:D="M")*(Starterliste!E:E="M")*(Starterliste!F:F="PB"))</f>
        <v>#VALUE!</v>
      </c>
      <c r="G53" s="1"/>
      <c r="H53" s="1"/>
      <c r="I53" s="1"/>
      <c r="K53" s="1" t="e" cm="1" vm="1">
        <f t="array" ref="K53">_xlfn._xlws.FILTER(Starterliste!A:A,(Starterliste!D:D="D")*(Starterliste!E:E="D")*(Starterliste!F:F="LBM"))</f>
        <v>#VALUE!</v>
      </c>
      <c r="L53" s="1"/>
      <c r="M53" s="1"/>
      <c r="N53" s="1"/>
      <c r="P53" s="1" t="str" cm="1">
        <f t="array" ref="P53">_xlfn._xlws.FILTER(Starterliste!A:A,(Starterliste!D:D="M")*(Starterliste!E:E="M")*(Starterliste!F:F="LBM"))</f>
        <v>Ahlbrecht Bernd</v>
      </c>
      <c r="Q53" s="1"/>
      <c r="R53" s="1"/>
      <c r="S53" s="1"/>
      <c r="U53" s="1" t="str" cm="1">
        <f t="array" ref="U53">_xlfn._xlws.FILTER(Starterliste!A:A,(Starterliste!D:D="D")*(Starterliste!E:E="D")*(Starterliste!F:F="LB"))</f>
        <v>Ritter Louisa</v>
      </c>
      <c r="V53" s="1"/>
      <c r="W53" s="1"/>
      <c r="X53" s="1"/>
      <c r="Z53" s="1" t="e" cm="1" vm="1">
        <f t="array" ref="Z53">_xlfn._xlws.FILTER(Starterliste!A:A,(Starterliste!D:D="M")*(Starterliste!E:E="M")*(Starterliste!F:F="LB"))</f>
        <v>#VALUE!</v>
      </c>
      <c r="AA53" s="1"/>
      <c r="AB53" s="1"/>
      <c r="AC53" s="1"/>
      <c r="AE53" s="1" t="e" cm="1" vm="1">
        <f t="array" ref="AE53">_xlfn._xlws.FILTER(Starterliste!A:A,(Starterliste!D:D="D")*(Starterliste!E:E="D")*(Starterliste!F:F="RBM"))</f>
        <v>#VALUE!</v>
      </c>
      <c r="AF53" s="1"/>
      <c r="AG53" s="1"/>
      <c r="AH53" s="1"/>
      <c r="AJ53" s="1" t="e" cm="1" vm="1">
        <f t="array" ref="AJ53">_xlfn._xlws.FILTER(Starterliste!A:A,(Starterliste!D:D="M")*(Starterliste!E:E="M")*(Starterliste!F:F="RBM"))</f>
        <v>#VALUE!</v>
      </c>
      <c r="AK53" s="1"/>
      <c r="AL53" s="1"/>
      <c r="AM53" s="1"/>
      <c r="AO53" s="1" t="e" cm="1" vm="1">
        <f t="array" ref="AO53">_xlfn._xlws.FILTER(Starterliste!A:A,(Starterliste!D:D="D")*(Starterliste!E:E="D")*(Starterliste!F:F="RB"))</f>
        <v>#VALUE!</v>
      </c>
      <c r="AP53" s="1"/>
      <c r="AQ53" s="1"/>
      <c r="AR53" s="1"/>
      <c r="AT53" s="1" t="e" cm="1" vm="1">
        <f t="array" ref="AT53">_xlfn._xlws.FILTER(Starterliste!A:A,(Starterliste!D:D="M")*(Starterliste!E:E="M")*(Starterliste!F:F="RB"))</f>
        <v>#VALUE!</v>
      </c>
      <c r="AU53" s="1"/>
      <c r="AV53" s="1"/>
      <c r="AW53" s="1"/>
      <c r="AY53" s="1" t="e" cm="1" vm="1">
        <f t="array" ref="AY53">_xlfn._xlws.FILTER(Starterliste!A:A,(Starterliste!D:D="D")*(Starterliste!E:E="D")*(Starterliste!F:F="JB"))</f>
        <v>#VALUE!</v>
      </c>
      <c r="AZ53" s="1"/>
      <c r="BA53" s="1"/>
      <c r="BB53" s="1"/>
      <c r="BD53" s="1" t="e" cm="1" vm="1">
        <f t="array" ref="BD53">_xlfn._xlws.FILTER(Starterliste!A:A,(Starterliste!D:D="M")*(Starterliste!E:E="M")*(Starterliste!F:F="JB"))</f>
        <v>#VALUE!</v>
      </c>
      <c r="BE53" s="1"/>
      <c r="BF53" s="1"/>
      <c r="BG53" s="1"/>
    </row>
    <row r="54" spans="1:59" x14ac:dyDescent="0.25">
      <c r="A54" s="1" t="e" cm="1" vm="1">
        <f t="array" ref="A54">_xlfn._xlws.FILTER(Starterliste!A:A,(Starterliste!D:D="D")*(Starterliste!E:E="D")*(Starterliste!F:F="PB"))</f>
        <v>#VALUE!</v>
      </c>
      <c r="B54" s="1"/>
      <c r="C54" s="1"/>
      <c r="D54" s="1"/>
      <c r="F54" s="1" t="e" cm="1" vm="1">
        <f t="array" ref="F54">_xlfn._xlws.FILTER(Starterliste!A:A,(Starterliste!D:D="M")*(Starterliste!E:E="M")*(Starterliste!F:F="PB"))</f>
        <v>#VALUE!</v>
      </c>
      <c r="G54" s="1"/>
      <c r="H54" s="1"/>
      <c r="I54" s="1"/>
      <c r="K54" s="1" t="e" cm="1" vm="1">
        <f t="array" ref="K54">_xlfn._xlws.FILTER(Starterliste!A:A,(Starterliste!D:D="D")*(Starterliste!E:E="D")*(Starterliste!F:F="LBM"))</f>
        <v>#VALUE!</v>
      </c>
      <c r="L54" s="1"/>
      <c r="M54" s="1"/>
      <c r="N54" s="1"/>
      <c r="P54" s="1" t="str" cm="1">
        <f t="array" ref="P54">_xlfn._xlws.FILTER(Starterliste!A:A,(Starterliste!D:D="M")*(Starterliste!E:E="M")*(Starterliste!F:F="LBM"))</f>
        <v>Ahlbrecht Bernd</v>
      </c>
      <c r="Q54" s="1"/>
      <c r="R54" s="1"/>
      <c r="S54" s="1"/>
      <c r="U54" s="1" t="str" cm="1">
        <f t="array" ref="U54">_xlfn._xlws.FILTER(Starterliste!A:A,(Starterliste!D:D="D")*(Starterliste!E:E="D")*(Starterliste!F:F="LB"))</f>
        <v>Ritter Louisa</v>
      </c>
      <c r="V54" s="1"/>
      <c r="W54" s="1"/>
      <c r="X54" s="1"/>
      <c r="Z54" s="1" t="e" cm="1" vm="1">
        <f t="array" ref="Z54">_xlfn._xlws.FILTER(Starterliste!A:A,(Starterliste!D:D="M")*(Starterliste!E:E="M")*(Starterliste!F:F="LB"))</f>
        <v>#VALUE!</v>
      </c>
      <c r="AA54" s="1"/>
      <c r="AB54" s="1"/>
      <c r="AC54" s="1"/>
      <c r="AE54" s="1" t="e" cm="1" vm="1">
        <f t="array" ref="AE54">_xlfn._xlws.FILTER(Starterliste!A:A,(Starterliste!D:D="D")*(Starterliste!E:E="D")*(Starterliste!F:F="RBM"))</f>
        <v>#VALUE!</v>
      </c>
      <c r="AF54" s="1"/>
      <c r="AG54" s="1"/>
      <c r="AH54" s="1"/>
      <c r="AJ54" s="1" t="e" cm="1" vm="1">
        <f t="array" ref="AJ54">_xlfn._xlws.FILTER(Starterliste!A:A,(Starterliste!D:D="M")*(Starterliste!E:E="M")*(Starterliste!F:F="RBM"))</f>
        <v>#VALUE!</v>
      </c>
      <c r="AK54" s="1"/>
      <c r="AL54" s="1"/>
      <c r="AM54" s="1"/>
      <c r="AO54" s="1" t="e" cm="1" vm="1">
        <f t="array" ref="AO54">_xlfn._xlws.FILTER(Starterliste!A:A,(Starterliste!D:D="D")*(Starterliste!E:E="D")*(Starterliste!F:F="RB"))</f>
        <v>#VALUE!</v>
      </c>
      <c r="AP54" s="1"/>
      <c r="AQ54" s="1"/>
      <c r="AR54" s="1"/>
      <c r="AT54" s="1" t="e" cm="1" vm="1">
        <f t="array" ref="AT54">_xlfn._xlws.FILTER(Starterliste!A:A,(Starterliste!D:D="M")*(Starterliste!E:E="M")*(Starterliste!F:F="RB"))</f>
        <v>#VALUE!</v>
      </c>
      <c r="AU54" s="1"/>
      <c r="AV54" s="1"/>
      <c r="AW54" s="1"/>
      <c r="AY54" s="1" t="e" cm="1" vm="1">
        <f t="array" ref="AY54">_xlfn._xlws.FILTER(Starterliste!A:A,(Starterliste!D:D="D")*(Starterliste!E:E="D")*(Starterliste!F:F="JB"))</f>
        <v>#VALUE!</v>
      </c>
      <c r="AZ54" s="1"/>
      <c r="BA54" s="1"/>
      <c r="BB54" s="1"/>
      <c r="BD54" s="1" t="e" cm="1" vm="1">
        <f t="array" ref="BD54">_xlfn._xlws.FILTER(Starterliste!A:A,(Starterliste!D:D="M")*(Starterliste!E:E="M")*(Starterliste!F:F="JB"))</f>
        <v>#VALUE!</v>
      </c>
      <c r="BE54" s="1"/>
      <c r="BF54" s="1"/>
      <c r="BG54" s="1"/>
    </row>
    <row r="55" spans="1:59" x14ac:dyDescent="0.25">
      <c r="A55" s="1" t="e" cm="1" vm="1">
        <f t="array" ref="A55">_xlfn._xlws.FILTER(Starterliste!A:A,(Starterliste!D:D="D")*(Starterliste!E:E="D")*(Starterliste!F:F="PB"))</f>
        <v>#VALUE!</v>
      </c>
      <c r="B55" s="1"/>
      <c r="C55" s="1"/>
      <c r="D55" s="1"/>
      <c r="F55" s="1" t="e" cm="1" vm="1">
        <f t="array" ref="F55">_xlfn._xlws.FILTER(Starterliste!A:A,(Starterliste!D:D="M")*(Starterliste!E:E="M")*(Starterliste!F:F="PB"))</f>
        <v>#VALUE!</v>
      </c>
      <c r="G55" s="1"/>
      <c r="H55" s="1"/>
      <c r="I55" s="1"/>
      <c r="K55" s="1" t="e" cm="1" vm="1">
        <f t="array" ref="K55">_xlfn._xlws.FILTER(Starterliste!A:A,(Starterliste!D:D="D")*(Starterliste!E:E="D")*(Starterliste!F:F="LBM"))</f>
        <v>#VALUE!</v>
      </c>
      <c r="L55" s="1"/>
      <c r="M55" s="1"/>
      <c r="N55" s="1"/>
      <c r="P55" s="1" t="str" cm="1">
        <f t="array" ref="P55">_xlfn._xlws.FILTER(Starterliste!A:A,(Starterliste!D:D="M")*(Starterliste!E:E="M")*(Starterliste!F:F="LBM"))</f>
        <v>Ahlbrecht Bernd</v>
      </c>
      <c r="Q55" s="1"/>
      <c r="R55" s="1"/>
      <c r="S55" s="1"/>
      <c r="U55" s="1" t="str" cm="1">
        <f t="array" ref="U55">_xlfn._xlws.FILTER(Starterliste!A:A,(Starterliste!D:D="D")*(Starterliste!E:E="D")*(Starterliste!F:F="LB"))</f>
        <v>Ritter Louisa</v>
      </c>
      <c r="V55" s="1"/>
      <c r="W55" s="1"/>
      <c r="X55" s="1"/>
      <c r="Z55" s="1" t="e" cm="1" vm="1">
        <f t="array" ref="Z55">_xlfn._xlws.FILTER(Starterliste!A:A,(Starterliste!D:D="M")*(Starterliste!E:E="M")*(Starterliste!F:F="LB"))</f>
        <v>#VALUE!</v>
      </c>
      <c r="AA55" s="1"/>
      <c r="AB55" s="1"/>
      <c r="AC55" s="1"/>
      <c r="AE55" s="1" t="e" cm="1" vm="1">
        <f t="array" ref="AE55">_xlfn._xlws.FILTER(Starterliste!A:A,(Starterliste!D:D="D")*(Starterliste!E:E="D")*(Starterliste!F:F="RBM"))</f>
        <v>#VALUE!</v>
      </c>
      <c r="AF55" s="1"/>
      <c r="AG55" s="1"/>
      <c r="AH55" s="1"/>
      <c r="AJ55" s="1" t="e" cm="1" vm="1">
        <f t="array" ref="AJ55">_xlfn._xlws.FILTER(Starterliste!A:A,(Starterliste!D:D="M")*(Starterliste!E:E="M")*(Starterliste!F:F="RBM"))</f>
        <v>#VALUE!</v>
      </c>
      <c r="AK55" s="1"/>
      <c r="AL55" s="1"/>
      <c r="AM55" s="1"/>
      <c r="AO55" s="1" t="e" cm="1" vm="1">
        <f t="array" ref="AO55">_xlfn._xlws.FILTER(Starterliste!A:A,(Starterliste!D:D="D")*(Starterliste!E:E="D")*(Starterliste!F:F="RB"))</f>
        <v>#VALUE!</v>
      </c>
      <c r="AP55" s="1"/>
      <c r="AQ55" s="1"/>
      <c r="AR55" s="1"/>
      <c r="AT55" s="1" t="e" cm="1" vm="1">
        <f t="array" ref="AT55">_xlfn._xlws.FILTER(Starterliste!A:A,(Starterliste!D:D="M")*(Starterliste!E:E="M")*(Starterliste!F:F="RB"))</f>
        <v>#VALUE!</v>
      </c>
      <c r="AU55" s="1"/>
      <c r="AV55" s="1"/>
      <c r="AW55" s="1"/>
      <c r="AY55" s="1" t="e" cm="1" vm="1">
        <f t="array" ref="AY55">_xlfn._xlws.FILTER(Starterliste!A:A,(Starterliste!D:D="D")*(Starterliste!E:E="D")*(Starterliste!F:F="JB"))</f>
        <v>#VALUE!</v>
      </c>
      <c r="AZ55" s="1"/>
      <c r="BA55" s="1"/>
      <c r="BB55" s="1"/>
      <c r="BD55" s="1" t="e" cm="1" vm="1">
        <f t="array" ref="BD55">_xlfn._xlws.FILTER(Starterliste!A:A,(Starterliste!D:D="M")*(Starterliste!E:E="M")*(Starterliste!F:F="JB"))</f>
        <v>#VALUE!</v>
      </c>
      <c r="BE55" s="1"/>
      <c r="BF55" s="1"/>
      <c r="BG55" s="1"/>
    </row>
    <row r="56" spans="1:59" x14ac:dyDescent="0.25">
      <c r="A56" s="1" t="e" cm="1" vm="1">
        <f t="array" ref="A56">_xlfn._xlws.FILTER(Starterliste!A:A,(Starterliste!D:D="D")*(Starterliste!E:E="D")*(Starterliste!F:F="PB"))</f>
        <v>#VALUE!</v>
      </c>
      <c r="B56" s="1"/>
      <c r="C56" s="1"/>
      <c r="D56" s="1"/>
      <c r="F56" s="1" t="e" cm="1" vm="1">
        <f t="array" ref="F56">_xlfn._xlws.FILTER(Starterliste!A:A,(Starterliste!D:D="M")*(Starterliste!E:E="M")*(Starterliste!F:F="PB"))</f>
        <v>#VALUE!</v>
      </c>
      <c r="G56" s="1"/>
      <c r="H56" s="1"/>
      <c r="I56" s="1"/>
      <c r="K56" s="1" t="e" cm="1" vm="1">
        <f t="array" ref="K56">_xlfn._xlws.FILTER(Starterliste!A:A,(Starterliste!D:D="D")*(Starterliste!E:E="D")*(Starterliste!F:F="LBM"))</f>
        <v>#VALUE!</v>
      </c>
      <c r="L56" s="1"/>
      <c r="M56" s="1"/>
      <c r="N56" s="1"/>
      <c r="P56" s="1" t="str" cm="1">
        <f t="array" ref="P56">_xlfn._xlws.FILTER(Starterliste!A:A,(Starterliste!D:D="M")*(Starterliste!E:E="M")*(Starterliste!F:F="LBM"))</f>
        <v>Ahlbrecht Bernd</v>
      </c>
      <c r="Q56" s="1"/>
      <c r="R56" s="1"/>
      <c r="S56" s="1"/>
      <c r="U56" s="1" t="str" cm="1">
        <f t="array" ref="U56">_xlfn._xlws.FILTER(Starterliste!A:A,(Starterliste!D:D="D")*(Starterliste!E:E="D")*(Starterliste!F:F="LB"))</f>
        <v>Ritter Louisa</v>
      </c>
      <c r="V56" s="1"/>
      <c r="W56" s="1"/>
      <c r="X56" s="1"/>
      <c r="Z56" s="1" t="e" cm="1" vm="1">
        <f t="array" ref="Z56">_xlfn._xlws.FILTER(Starterliste!A:A,(Starterliste!D:D="M")*(Starterliste!E:E="M")*(Starterliste!F:F="LB"))</f>
        <v>#VALUE!</v>
      </c>
      <c r="AA56" s="1"/>
      <c r="AB56" s="1"/>
      <c r="AC56" s="1"/>
      <c r="AE56" s="1" t="e" cm="1" vm="1">
        <f t="array" ref="AE56">_xlfn._xlws.FILTER(Starterliste!A:A,(Starterliste!D:D="D")*(Starterliste!E:E="D")*(Starterliste!F:F="RBM"))</f>
        <v>#VALUE!</v>
      </c>
      <c r="AF56" s="1"/>
      <c r="AG56" s="1"/>
      <c r="AH56" s="1"/>
      <c r="AJ56" s="1" t="e" cm="1" vm="1">
        <f t="array" ref="AJ56">_xlfn._xlws.FILTER(Starterliste!A:A,(Starterliste!D:D="M")*(Starterliste!E:E="M")*(Starterliste!F:F="RBM"))</f>
        <v>#VALUE!</v>
      </c>
      <c r="AK56" s="1"/>
      <c r="AL56" s="1"/>
      <c r="AM56" s="1"/>
      <c r="AO56" s="1" t="e" cm="1" vm="1">
        <f t="array" ref="AO56">_xlfn._xlws.FILTER(Starterliste!A:A,(Starterliste!D:D="D")*(Starterliste!E:E="D")*(Starterliste!F:F="RB"))</f>
        <v>#VALUE!</v>
      </c>
      <c r="AP56" s="1"/>
      <c r="AQ56" s="1"/>
      <c r="AR56" s="1"/>
      <c r="AT56" s="1" t="e" cm="1" vm="1">
        <f t="array" ref="AT56">_xlfn._xlws.FILTER(Starterliste!A:A,(Starterliste!D:D="M")*(Starterliste!E:E="M")*(Starterliste!F:F="RB"))</f>
        <v>#VALUE!</v>
      </c>
      <c r="AU56" s="1"/>
      <c r="AV56" s="1"/>
      <c r="AW56" s="1"/>
      <c r="AY56" s="1" t="e" cm="1" vm="1">
        <f t="array" ref="AY56">_xlfn._xlws.FILTER(Starterliste!A:A,(Starterliste!D:D="D")*(Starterliste!E:E="D")*(Starterliste!F:F="JB"))</f>
        <v>#VALUE!</v>
      </c>
      <c r="AZ56" s="1"/>
      <c r="BA56" s="1"/>
      <c r="BB56" s="1"/>
      <c r="BD56" s="1" t="e" cm="1" vm="1">
        <f t="array" ref="BD56">_xlfn._xlws.FILTER(Starterliste!A:A,(Starterliste!D:D="M")*(Starterliste!E:E="M")*(Starterliste!F:F="JB"))</f>
        <v>#VALUE!</v>
      </c>
      <c r="BE56" s="1"/>
      <c r="BF56" s="1"/>
      <c r="BG56" s="1"/>
    </row>
    <row r="57" spans="1:59" x14ac:dyDescent="0.25">
      <c r="A57" s="1" t="e" cm="1" vm="1">
        <f t="array" ref="A57">_xlfn._xlws.FILTER(Starterliste!A:A,(Starterliste!D:D="D")*(Starterliste!E:E="D")*(Starterliste!F:F="PB"))</f>
        <v>#VALUE!</v>
      </c>
      <c r="B57" s="1"/>
      <c r="C57" s="1"/>
      <c r="D57" s="1"/>
      <c r="F57" s="1" t="e" cm="1" vm="1">
        <f t="array" ref="F57">_xlfn._xlws.FILTER(Starterliste!A:A,(Starterliste!D:D="M")*(Starterliste!E:E="M")*(Starterliste!F:F="PB"))</f>
        <v>#VALUE!</v>
      </c>
      <c r="G57" s="1"/>
      <c r="H57" s="1"/>
      <c r="I57" s="1"/>
      <c r="K57" s="1" t="e" cm="1" vm="1">
        <f t="array" ref="K57">_xlfn._xlws.FILTER(Starterliste!A:A,(Starterliste!D:D="D")*(Starterliste!E:E="D")*(Starterliste!F:F="LBM"))</f>
        <v>#VALUE!</v>
      </c>
      <c r="L57" s="1"/>
      <c r="M57" s="1"/>
      <c r="N57" s="1"/>
      <c r="P57" s="1" t="str" cm="1">
        <f t="array" ref="P57">_xlfn._xlws.FILTER(Starterliste!A:A,(Starterliste!D:D="M")*(Starterliste!E:E="M")*(Starterliste!F:F="LBM"))</f>
        <v>Ahlbrecht Bernd</v>
      </c>
      <c r="Q57" s="1"/>
      <c r="R57" s="1"/>
      <c r="S57" s="1"/>
      <c r="U57" s="1" t="str" cm="1">
        <f t="array" ref="U57">_xlfn._xlws.FILTER(Starterliste!A:A,(Starterliste!D:D="D")*(Starterliste!E:E="D")*(Starterliste!F:F="LB"))</f>
        <v>Ritter Louisa</v>
      </c>
      <c r="V57" s="1"/>
      <c r="W57" s="1"/>
      <c r="X57" s="1"/>
      <c r="Z57" s="1" t="e" cm="1" vm="1">
        <f t="array" ref="Z57">_xlfn._xlws.FILTER(Starterliste!A:A,(Starterliste!D:D="M")*(Starterliste!E:E="M")*(Starterliste!F:F="LB"))</f>
        <v>#VALUE!</v>
      </c>
      <c r="AA57" s="1"/>
      <c r="AB57" s="1"/>
      <c r="AC57" s="1"/>
      <c r="AE57" s="1" t="e" cm="1" vm="1">
        <f t="array" ref="AE57">_xlfn._xlws.FILTER(Starterliste!A:A,(Starterliste!D:D="D")*(Starterliste!E:E="D")*(Starterliste!F:F="RBM"))</f>
        <v>#VALUE!</v>
      </c>
      <c r="AF57" s="1"/>
      <c r="AG57" s="1"/>
      <c r="AH57" s="1"/>
      <c r="AJ57" s="1" t="e" cm="1" vm="1">
        <f t="array" ref="AJ57">_xlfn._xlws.FILTER(Starterliste!A:A,(Starterliste!D:D="M")*(Starterliste!E:E="M")*(Starterliste!F:F="RBM"))</f>
        <v>#VALUE!</v>
      </c>
      <c r="AK57" s="1"/>
      <c r="AL57" s="1"/>
      <c r="AM57" s="1"/>
      <c r="AO57" s="1" t="e" cm="1" vm="1">
        <f t="array" ref="AO57">_xlfn._xlws.FILTER(Starterliste!A:A,(Starterliste!D:D="D")*(Starterliste!E:E="D")*(Starterliste!F:F="RB"))</f>
        <v>#VALUE!</v>
      </c>
      <c r="AP57" s="1"/>
      <c r="AQ57" s="1"/>
      <c r="AR57" s="1"/>
      <c r="AT57" s="1" t="e" cm="1" vm="1">
        <f t="array" ref="AT57">_xlfn._xlws.FILTER(Starterliste!A:A,(Starterliste!D:D="M")*(Starterliste!E:E="M")*(Starterliste!F:F="RB"))</f>
        <v>#VALUE!</v>
      </c>
      <c r="AU57" s="1"/>
      <c r="AV57" s="1"/>
      <c r="AW57" s="1"/>
      <c r="AY57" s="1" t="e" cm="1" vm="1">
        <f t="array" ref="AY57">_xlfn._xlws.FILTER(Starterliste!A:A,(Starterliste!D:D="D")*(Starterliste!E:E="D")*(Starterliste!F:F="JB"))</f>
        <v>#VALUE!</v>
      </c>
      <c r="AZ57" s="1"/>
      <c r="BA57" s="1"/>
      <c r="BB57" s="1"/>
      <c r="BD57" s="1" t="e" cm="1" vm="1">
        <f t="array" ref="BD57">_xlfn._xlws.FILTER(Starterliste!A:A,(Starterliste!D:D="M")*(Starterliste!E:E="M")*(Starterliste!F:F="JB"))</f>
        <v>#VALUE!</v>
      </c>
      <c r="BE57" s="1"/>
      <c r="BF57" s="1"/>
      <c r="BG57" s="1"/>
    </row>
    <row r="58" spans="1:59" x14ac:dyDescent="0.25">
      <c r="A58" s="1" t="e" cm="1" vm="1">
        <f t="array" ref="A58">_xlfn._xlws.FILTER(Starterliste!A:A,(Starterliste!D:D="D")*(Starterliste!E:E="D")*(Starterliste!F:F="PB"))</f>
        <v>#VALUE!</v>
      </c>
      <c r="B58" s="1"/>
      <c r="C58" s="1"/>
      <c r="D58" s="1"/>
      <c r="F58" s="1" t="e" cm="1" vm="1">
        <f t="array" ref="F58">_xlfn._xlws.FILTER(Starterliste!A:A,(Starterliste!D:D="M")*(Starterliste!E:E="M")*(Starterliste!F:F="PB"))</f>
        <v>#VALUE!</v>
      </c>
      <c r="G58" s="1"/>
      <c r="H58" s="1"/>
      <c r="I58" s="1"/>
      <c r="K58" s="1" t="e" cm="1" vm="1">
        <f t="array" ref="K58">_xlfn._xlws.FILTER(Starterliste!A:A,(Starterliste!D:D="D")*(Starterliste!E:E="D")*(Starterliste!F:F="LBM"))</f>
        <v>#VALUE!</v>
      </c>
      <c r="L58" s="1"/>
      <c r="M58" s="1"/>
      <c r="N58" s="1"/>
      <c r="P58" s="1" t="str" cm="1">
        <f t="array" ref="P58">_xlfn._xlws.FILTER(Starterliste!A:A,(Starterliste!D:D="M")*(Starterliste!E:E="M")*(Starterliste!F:F="LBM"))</f>
        <v>Ahlbrecht Bernd</v>
      </c>
      <c r="Q58" s="1"/>
      <c r="R58" s="1"/>
      <c r="S58" s="1"/>
      <c r="U58" s="1" t="str" cm="1">
        <f t="array" ref="U58">_xlfn._xlws.FILTER(Starterliste!A:A,(Starterliste!D:D="D")*(Starterliste!E:E="D")*(Starterliste!F:F="LB"))</f>
        <v>Ritter Louisa</v>
      </c>
      <c r="V58" s="1"/>
      <c r="W58" s="1"/>
      <c r="X58" s="1"/>
      <c r="Z58" s="1" t="e" cm="1" vm="1">
        <f t="array" ref="Z58">_xlfn._xlws.FILTER(Starterliste!A:A,(Starterliste!D:D="M")*(Starterliste!E:E="M")*(Starterliste!F:F="LB"))</f>
        <v>#VALUE!</v>
      </c>
      <c r="AA58" s="1"/>
      <c r="AB58" s="1"/>
      <c r="AC58" s="1"/>
      <c r="AE58" s="1" t="e" cm="1" vm="1">
        <f t="array" ref="AE58">_xlfn._xlws.FILTER(Starterliste!A:A,(Starterliste!D:D="D")*(Starterliste!E:E="D")*(Starterliste!F:F="RBM"))</f>
        <v>#VALUE!</v>
      </c>
      <c r="AF58" s="1"/>
      <c r="AG58" s="1"/>
      <c r="AH58" s="1"/>
      <c r="AJ58" s="1" t="e" cm="1" vm="1">
        <f t="array" ref="AJ58">_xlfn._xlws.FILTER(Starterliste!A:A,(Starterliste!D:D="M")*(Starterliste!E:E="M")*(Starterliste!F:F="RBM"))</f>
        <v>#VALUE!</v>
      </c>
      <c r="AK58" s="1"/>
      <c r="AL58" s="1"/>
      <c r="AM58" s="1"/>
      <c r="AO58" s="1" t="e" cm="1" vm="1">
        <f t="array" ref="AO58">_xlfn._xlws.FILTER(Starterliste!A:A,(Starterliste!D:D="D")*(Starterliste!E:E="D")*(Starterliste!F:F="RB"))</f>
        <v>#VALUE!</v>
      </c>
      <c r="AP58" s="1"/>
      <c r="AQ58" s="1"/>
      <c r="AR58" s="1"/>
      <c r="AT58" s="1" t="e" cm="1" vm="1">
        <f t="array" ref="AT58">_xlfn._xlws.FILTER(Starterliste!A:A,(Starterliste!D:D="M")*(Starterliste!E:E="M")*(Starterliste!F:F="RB"))</f>
        <v>#VALUE!</v>
      </c>
      <c r="AU58" s="1"/>
      <c r="AV58" s="1"/>
      <c r="AW58" s="1"/>
      <c r="AY58" s="1" t="e" cm="1" vm="1">
        <f t="array" ref="AY58">_xlfn._xlws.FILTER(Starterliste!A:A,(Starterliste!D:D="D")*(Starterliste!E:E="D")*(Starterliste!F:F="JB"))</f>
        <v>#VALUE!</v>
      </c>
      <c r="AZ58" s="1"/>
      <c r="BA58" s="1"/>
      <c r="BB58" s="1"/>
      <c r="BD58" s="1" t="e" cm="1" vm="1">
        <f t="array" ref="BD58">_xlfn._xlws.FILTER(Starterliste!A:A,(Starterliste!D:D="M")*(Starterliste!E:E="M")*(Starterliste!F:F="JB"))</f>
        <v>#VALUE!</v>
      </c>
      <c r="BE58" s="1"/>
      <c r="BF58" s="1"/>
      <c r="BG58" s="1"/>
    </row>
    <row r="59" spans="1:59" x14ac:dyDescent="0.25">
      <c r="A59" s="1" t="e" cm="1" vm="1">
        <f t="array" ref="A59">_xlfn._xlws.FILTER(Starterliste!A:A,(Starterliste!D:D="D")*(Starterliste!E:E="D")*(Starterliste!F:F="PB"))</f>
        <v>#VALUE!</v>
      </c>
      <c r="B59" s="1"/>
      <c r="C59" s="1"/>
      <c r="D59" s="1"/>
      <c r="F59" s="1" t="e" cm="1" vm="1">
        <f t="array" ref="F59">_xlfn._xlws.FILTER(Starterliste!A:A,(Starterliste!D:D="M")*(Starterliste!E:E="M")*(Starterliste!F:F="PB"))</f>
        <v>#VALUE!</v>
      </c>
      <c r="G59" s="1"/>
      <c r="H59" s="1"/>
      <c r="I59" s="1"/>
      <c r="K59" s="1" t="e" cm="1" vm="1">
        <f t="array" ref="K59">_xlfn._xlws.FILTER(Starterliste!A:A,(Starterliste!D:D="D")*(Starterliste!E:E="D")*(Starterliste!F:F="LBM"))</f>
        <v>#VALUE!</v>
      </c>
      <c r="L59" s="1"/>
      <c r="M59" s="1"/>
      <c r="N59" s="1"/>
      <c r="P59" s="1" t="str" cm="1">
        <f t="array" ref="P59">_xlfn._xlws.FILTER(Starterliste!A:A,(Starterliste!D:D="M")*(Starterliste!E:E="M")*(Starterliste!F:F="LBM"))</f>
        <v>Ahlbrecht Bernd</v>
      </c>
      <c r="Q59" s="1"/>
      <c r="R59" s="1"/>
      <c r="S59" s="1"/>
      <c r="U59" s="1" t="str" cm="1">
        <f t="array" ref="U59">_xlfn._xlws.FILTER(Starterliste!A:A,(Starterliste!D:D="D")*(Starterliste!E:E="D")*(Starterliste!F:F="LB"))</f>
        <v>Ritter Louisa</v>
      </c>
      <c r="V59" s="1"/>
      <c r="W59" s="1"/>
      <c r="X59" s="1"/>
      <c r="Z59" s="1" t="e" cm="1" vm="1">
        <f t="array" ref="Z59">_xlfn._xlws.FILTER(Starterliste!A:A,(Starterliste!D:D="M")*(Starterliste!E:E="M")*(Starterliste!F:F="LB"))</f>
        <v>#VALUE!</v>
      </c>
      <c r="AA59" s="1"/>
      <c r="AB59" s="1"/>
      <c r="AC59" s="1"/>
      <c r="AE59" s="1" t="e" cm="1" vm="1">
        <f t="array" ref="AE59">_xlfn._xlws.FILTER(Starterliste!A:A,(Starterliste!D:D="D")*(Starterliste!E:E="D")*(Starterliste!F:F="RBM"))</f>
        <v>#VALUE!</v>
      </c>
      <c r="AF59" s="1"/>
      <c r="AG59" s="1"/>
      <c r="AH59" s="1"/>
      <c r="AJ59" s="1" t="e" cm="1" vm="1">
        <f t="array" ref="AJ59">_xlfn._xlws.FILTER(Starterliste!A:A,(Starterliste!D:D="M")*(Starterliste!E:E="M")*(Starterliste!F:F="RBM"))</f>
        <v>#VALUE!</v>
      </c>
      <c r="AK59" s="1"/>
      <c r="AL59" s="1"/>
      <c r="AM59" s="1"/>
      <c r="AO59" s="1" t="e" cm="1" vm="1">
        <f t="array" ref="AO59">_xlfn._xlws.FILTER(Starterliste!A:A,(Starterliste!D:D="D")*(Starterliste!E:E="D")*(Starterliste!F:F="RB"))</f>
        <v>#VALUE!</v>
      </c>
      <c r="AP59" s="1"/>
      <c r="AQ59" s="1"/>
      <c r="AR59" s="1"/>
      <c r="AT59" s="1" t="e" cm="1" vm="1">
        <f t="array" ref="AT59">_xlfn._xlws.FILTER(Starterliste!A:A,(Starterliste!D:D="M")*(Starterliste!E:E="M")*(Starterliste!F:F="RB"))</f>
        <v>#VALUE!</v>
      </c>
      <c r="AU59" s="1"/>
      <c r="AV59" s="1"/>
      <c r="AW59" s="1"/>
      <c r="AY59" s="1" t="e" cm="1" vm="1">
        <f t="array" ref="AY59">_xlfn._xlws.FILTER(Starterliste!A:A,(Starterliste!D:D="D")*(Starterliste!E:E="D")*(Starterliste!F:F="JB"))</f>
        <v>#VALUE!</v>
      </c>
      <c r="AZ59" s="1"/>
      <c r="BA59" s="1"/>
      <c r="BB59" s="1"/>
      <c r="BD59" s="1" t="e" cm="1" vm="1">
        <f t="array" ref="BD59">_xlfn._xlws.FILTER(Starterliste!A:A,(Starterliste!D:D="M")*(Starterliste!E:E="M")*(Starterliste!F:F="JB"))</f>
        <v>#VALUE!</v>
      </c>
      <c r="BE59" s="1"/>
      <c r="BF59" s="1"/>
      <c r="BG59" s="1"/>
    </row>
    <row r="60" spans="1:59" x14ac:dyDescent="0.25">
      <c r="A60" s="1" t="e" cm="1" vm="1">
        <f t="array" ref="A60">_xlfn._xlws.FILTER(Starterliste!A:A,(Starterliste!D:D="D")*(Starterliste!E:E="D")*(Starterliste!F:F="PB"))</f>
        <v>#VALUE!</v>
      </c>
      <c r="B60" s="1"/>
      <c r="C60" s="1"/>
      <c r="D60" s="1"/>
      <c r="F60" s="1" t="e" cm="1" vm="1">
        <f t="array" ref="F60">_xlfn._xlws.FILTER(Starterliste!A:A,(Starterliste!D:D="M")*(Starterliste!E:E="M")*(Starterliste!F:F="PB"))</f>
        <v>#VALUE!</v>
      </c>
      <c r="G60" s="1"/>
      <c r="H60" s="1"/>
      <c r="I60" s="1"/>
      <c r="K60" s="1" t="e" cm="1" vm="1">
        <f t="array" ref="K60">_xlfn._xlws.FILTER(Starterliste!A:A,(Starterliste!D:D="D")*(Starterliste!E:E="D")*(Starterliste!F:F="LBM"))</f>
        <v>#VALUE!</v>
      </c>
      <c r="L60" s="1"/>
      <c r="M60" s="1"/>
      <c r="N60" s="1"/>
      <c r="P60" s="1" t="str" cm="1">
        <f t="array" ref="P60">_xlfn._xlws.FILTER(Starterliste!A:A,(Starterliste!D:D="M")*(Starterliste!E:E="M")*(Starterliste!F:F="LBM"))</f>
        <v>Ahlbrecht Bernd</v>
      </c>
      <c r="Q60" s="1"/>
      <c r="R60" s="1"/>
      <c r="S60" s="1"/>
      <c r="U60" s="1" t="str" cm="1">
        <f t="array" ref="U60">_xlfn._xlws.FILTER(Starterliste!A:A,(Starterliste!D:D="D")*(Starterliste!E:E="D")*(Starterliste!F:F="LB"))</f>
        <v>Ritter Louisa</v>
      </c>
      <c r="V60" s="1"/>
      <c r="W60" s="1"/>
      <c r="X60" s="1"/>
      <c r="Z60" s="1" t="e" cm="1" vm="1">
        <f t="array" ref="Z60">_xlfn._xlws.FILTER(Starterliste!A:A,(Starterliste!D:D="M")*(Starterliste!E:E="M")*(Starterliste!F:F="LB"))</f>
        <v>#VALUE!</v>
      </c>
      <c r="AA60" s="1"/>
      <c r="AB60" s="1"/>
      <c r="AC60" s="1"/>
      <c r="AE60" s="1" t="e" cm="1" vm="1">
        <f t="array" ref="AE60">_xlfn._xlws.FILTER(Starterliste!A:A,(Starterliste!D:D="D")*(Starterliste!E:E="D")*(Starterliste!F:F="RBM"))</f>
        <v>#VALUE!</v>
      </c>
      <c r="AF60" s="1"/>
      <c r="AG60" s="1"/>
      <c r="AH60" s="1"/>
      <c r="AJ60" s="1" t="e" cm="1" vm="1">
        <f t="array" ref="AJ60">_xlfn._xlws.FILTER(Starterliste!A:A,(Starterliste!D:D="M")*(Starterliste!E:E="M")*(Starterliste!F:F="RBM"))</f>
        <v>#VALUE!</v>
      </c>
      <c r="AK60" s="1"/>
      <c r="AL60" s="1"/>
      <c r="AM60" s="1"/>
      <c r="AO60" s="1" t="e" cm="1" vm="1">
        <f t="array" ref="AO60">_xlfn._xlws.FILTER(Starterliste!A:A,(Starterliste!D:D="D")*(Starterliste!E:E="D")*(Starterliste!F:F="RB"))</f>
        <v>#VALUE!</v>
      </c>
      <c r="AP60" s="1"/>
      <c r="AQ60" s="1"/>
      <c r="AR60" s="1"/>
      <c r="AT60" s="1" t="e" cm="1" vm="1">
        <f t="array" ref="AT60">_xlfn._xlws.FILTER(Starterliste!A:A,(Starterliste!D:D="M")*(Starterliste!E:E="M")*(Starterliste!F:F="RB"))</f>
        <v>#VALUE!</v>
      </c>
      <c r="AU60" s="1"/>
      <c r="AV60" s="1"/>
      <c r="AW60" s="1"/>
      <c r="AY60" s="1" t="e" cm="1" vm="1">
        <f t="array" ref="AY60">_xlfn._xlws.FILTER(Starterliste!A:A,(Starterliste!D:D="D")*(Starterliste!E:E="D")*(Starterliste!F:F="JB"))</f>
        <v>#VALUE!</v>
      </c>
      <c r="AZ60" s="1"/>
      <c r="BA60" s="1"/>
      <c r="BB60" s="1"/>
      <c r="BD60" s="1" t="e" cm="1" vm="1">
        <f t="array" ref="BD60">_xlfn._xlws.FILTER(Starterliste!A:A,(Starterliste!D:D="M")*(Starterliste!E:E="M")*(Starterliste!F:F="JB"))</f>
        <v>#VALUE!</v>
      </c>
      <c r="BE60" s="1"/>
      <c r="BF60" s="1"/>
      <c r="BG60" s="1"/>
    </row>
    <row r="61" spans="1:59" x14ac:dyDescent="0.25">
      <c r="A61" s="1" t="e" cm="1" vm="1">
        <f t="array" ref="A61">_xlfn._xlws.FILTER(Starterliste!A:A,(Starterliste!D:D="D")*(Starterliste!E:E="D")*(Starterliste!F:F="PB"))</f>
        <v>#VALUE!</v>
      </c>
      <c r="B61" s="1"/>
      <c r="C61" s="1"/>
      <c r="D61" s="1"/>
      <c r="F61" s="1" t="e" cm="1" vm="1">
        <f t="array" ref="F61">_xlfn._xlws.FILTER(Starterliste!A:A,(Starterliste!D:D="M")*(Starterliste!E:E="M")*(Starterliste!F:F="PB"))</f>
        <v>#VALUE!</v>
      </c>
      <c r="G61" s="1"/>
      <c r="H61" s="1"/>
      <c r="I61" s="1"/>
      <c r="K61" s="1" t="e" cm="1" vm="1">
        <f t="array" ref="K61">_xlfn._xlws.FILTER(Starterliste!A:A,(Starterliste!D:D="D")*(Starterliste!E:E="D")*(Starterliste!F:F="LBM"))</f>
        <v>#VALUE!</v>
      </c>
      <c r="L61" s="1"/>
      <c r="M61" s="1"/>
      <c r="N61" s="1"/>
      <c r="P61" s="1" t="str" cm="1">
        <f t="array" ref="P61">_xlfn._xlws.FILTER(Starterliste!A:A,(Starterliste!D:D="M")*(Starterliste!E:E="M")*(Starterliste!F:F="LBM"))</f>
        <v>Ahlbrecht Bernd</v>
      </c>
      <c r="Q61" s="1"/>
      <c r="R61" s="1"/>
      <c r="S61" s="1"/>
      <c r="U61" s="1" t="str" cm="1">
        <f t="array" ref="U61">_xlfn._xlws.FILTER(Starterliste!A:A,(Starterliste!D:D="D")*(Starterliste!E:E="D")*(Starterliste!F:F="LB"))</f>
        <v>Ritter Louisa</v>
      </c>
      <c r="V61" s="1"/>
      <c r="W61" s="1"/>
      <c r="X61" s="1"/>
      <c r="Z61" s="1" t="e" cm="1" vm="1">
        <f t="array" ref="Z61">_xlfn._xlws.FILTER(Starterliste!A:A,(Starterliste!D:D="M")*(Starterliste!E:E="M")*(Starterliste!F:F="LB"))</f>
        <v>#VALUE!</v>
      </c>
      <c r="AA61" s="1"/>
      <c r="AB61" s="1"/>
      <c r="AC61" s="1"/>
      <c r="AE61" s="1" t="e" cm="1" vm="1">
        <f t="array" ref="AE61">_xlfn._xlws.FILTER(Starterliste!A:A,(Starterliste!D:D="D")*(Starterliste!E:E="D")*(Starterliste!F:F="RBM"))</f>
        <v>#VALUE!</v>
      </c>
      <c r="AF61" s="1"/>
      <c r="AG61" s="1"/>
      <c r="AH61" s="1"/>
      <c r="AJ61" s="1" t="e" cm="1" vm="1">
        <f t="array" ref="AJ61">_xlfn._xlws.FILTER(Starterliste!A:A,(Starterliste!D:D="M")*(Starterliste!E:E="M")*(Starterliste!F:F="RBM"))</f>
        <v>#VALUE!</v>
      </c>
      <c r="AK61" s="1"/>
      <c r="AL61" s="1"/>
      <c r="AM61" s="1"/>
      <c r="AO61" s="1" t="e" cm="1" vm="1">
        <f t="array" ref="AO61">_xlfn._xlws.FILTER(Starterliste!A:A,(Starterliste!D:D="D")*(Starterliste!E:E="D")*(Starterliste!F:F="RB"))</f>
        <v>#VALUE!</v>
      </c>
      <c r="AP61" s="1"/>
      <c r="AQ61" s="1"/>
      <c r="AR61" s="1"/>
      <c r="AT61" s="1" t="e" cm="1" vm="1">
        <f t="array" ref="AT61">_xlfn._xlws.FILTER(Starterliste!A:A,(Starterliste!D:D="M")*(Starterliste!E:E="M")*(Starterliste!F:F="RB"))</f>
        <v>#VALUE!</v>
      </c>
      <c r="AU61" s="1"/>
      <c r="AV61" s="1"/>
      <c r="AW61" s="1"/>
      <c r="AY61" s="1" t="e" cm="1" vm="1">
        <f t="array" ref="AY61">_xlfn._xlws.FILTER(Starterliste!A:A,(Starterliste!D:D="D")*(Starterliste!E:E="D")*(Starterliste!F:F="JB"))</f>
        <v>#VALUE!</v>
      </c>
      <c r="AZ61" s="1"/>
      <c r="BA61" s="1"/>
      <c r="BB61" s="1"/>
      <c r="BD61" s="1" t="e" cm="1" vm="1">
        <f t="array" ref="BD61">_xlfn._xlws.FILTER(Starterliste!A:A,(Starterliste!D:D="M")*(Starterliste!E:E="M")*(Starterliste!F:F="JB"))</f>
        <v>#VALUE!</v>
      </c>
      <c r="BE61" s="1"/>
      <c r="BF61" s="1"/>
      <c r="BG61" s="1"/>
    </row>
    <row r="62" spans="1:59" x14ac:dyDescent="0.25">
      <c r="A62" s="1" t="e" cm="1" vm="1">
        <f t="array" ref="A62">_xlfn._xlws.FILTER(Starterliste!A:A,(Starterliste!D:D="D")*(Starterliste!E:E="D")*(Starterliste!F:F="PB"))</f>
        <v>#VALUE!</v>
      </c>
      <c r="B62" s="1"/>
      <c r="C62" s="1"/>
      <c r="D62" s="1"/>
      <c r="F62" s="1" t="e" cm="1" vm="1">
        <f t="array" ref="F62">_xlfn._xlws.FILTER(Starterliste!A:A,(Starterliste!D:D="M")*(Starterliste!E:E="M")*(Starterliste!F:F="PB"))</f>
        <v>#VALUE!</v>
      </c>
      <c r="G62" s="1"/>
      <c r="H62" s="1"/>
      <c r="I62" s="1"/>
      <c r="K62" s="1" t="e" cm="1" vm="1">
        <f t="array" ref="K62">_xlfn._xlws.FILTER(Starterliste!A:A,(Starterliste!D:D="D")*(Starterliste!E:E="D")*(Starterliste!F:F="LBM"))</f>
        <v>#VALUE!</v>
      </c>
      <c r="L62" s="1"/>
      <c r="M62" s="1"/>
      <c r="N62" s="1"/>
      <c r="P62" s="1" t="str" cm="1">
        <f t="array" ref="P62">_xlfn._xlws.FILTER(Starterliste!A:A,(Starterliste!D:D="M")*(Starterliste!E:E="M")*(Starterliste!F:F="LBM"))</f>
        <v>Ahlbrecht Bernd</v>
      </c>
      <c r="Q62" s="1"/>
      <c r="R62" s="1"/>
      <c r="S62" s="1"/>
      <c r="U62" s="1" t="str" cm="1">
        <f t="array" ref="U62">_xlfn._xlws.FILTER(Starterliste!A:A,(Starterliste!D:D="D")*(Starterliste!E:E="D")*(Starterliste!F:F="LB"))</f>
        <v>Ritter Louisa</v>
      </c>
      <c r="V62" s="1"/>
      <c r="W62" s="1"/>
      <c r="X62" s="1"/>
      <c r="Z62" s="1" t="e" cm="1" vm="1">
        <f t="array" ref="Z62">_xlfn._xlws.FILTER(Starterliste!A:A,(Starterliste!D:D="M")*(Starterliste!E:E="M")*(Starterliste!F:F="LB"))</f>
        <v>#VALUE!</v>
      </c>
      <c r="AA62" s="1"/>
      <c r="AB62" s="1"/>
      <c r="AC62" s="1"/>
      <c r="AE62" s="1" t="e" cm="1" vm="1">
        <f t="array" ref="AE62">_xlfn._xlws.FILTER(Starterliste!A:A,(Starterliste!D:D="D")*(Starterliste!E:E="D")*(Starterliste!F:F="RBM"))</f>
        <v>#VALUE!</v>
      </c>
      <c r="AF62" s="1"/>
      <c r="AG62" s="1"/>
      <c r="AH62" s="1"/>
      <c r="AJ62" s="1" t="e" cm="1" vm="1">
        <f t="array" ref="AJ62">_xlfn._xlws.FILTER(Starterliste!A:A,(Starterliste!D:D="M")*(Starterliste!E:E="M")*(Starterliste!F:F="RBM"))</f>
        <v>#VALUE!</v>
      </c>
      <c r="AK62" s="1"/>
      <c r="AL62" s="1"/>
      <c r="AM62" s="1"/>
      <c r="AO62" s="1" t="e" cm="1" vm="1">
        <f t="array" ref="AO62">_xlfn._xlws.FILTER(Starterliste!A:A,(Starterliste!D:D="D")*(Starterliste!E:E="D")*(Starterliste!F:F="RB"))</f>
        <v>#VALUE!</v>
      </c>
      <c r="AP62" s="1"/>
      <c r="AQ62" s="1"/>
      <c r="AR62" s="1"/>
      <c r="AT62" s="1" t="e" cm="1" vm="1">
        <f t="array" ref="AT62">_xlfn._xlws.FILTER(Starterliste!A:A,(Starterliste!D:D="M")*(Starterliste!E:E="M")*(Starterliste!F:F="RB"))</f>
        <v>#VALUE!</v>
      </c>
      <c r="AU62" s="1"/>
      <c r="AV62" s="1"/>
      <c r="AW62" s="1"/>
      <c r="AY62" s="1" t="e" cm="1" vm="1">
        <f t="array" ref="AY62">_xlfn._xlws.FILTER(Starterliste!A:A,(Starterliste!D:D="D")*(Starterliste!E:E="D")*(Starterliste!F:F="JB"))</f>
        <v>#VALUE!</v>
      </c>
      <c r="AZ62" s="1"/>
      <c r="BA62" s="1"/>
      <c r="BB62" s="1"/>
      <c r="BD62" s="1" t="e" cm="1" vm="1">
        <f t="array" ref="BD62">_xlfn._xlws.FILTER(Starterliste!A:A,(Starterliste!D:D="M")*(Starterliste!E:E="M")*(Starterliste!F:F="JB"))</f>
        <v>#VALUE!</v>
      </c>
      <c r="BE62" s="1"/>
      <c r="BF62" s="1"/>
      <c r="BG62" s="1"/>
    </row>
    <row r="63" spans="1:59" x14ac:dyDescent="0.25">
      <c r="A63" s="1" t="e" cm="1" vm="1">
        <f t="array" ref="A63">_xlfn._xlws.FILTER(Starterliste!A:A,(Starterliste!D:D="D")*(Starterliste!E:E="D")*(Starterliste!F:F="PB"))</f>
        <v>#VALUE!</v>
      </c>
      <c r="B63" s="1"/>
      <c r="C63" s="1"/>
      <c r="D63" s="1"/>
      <c r="F63" s="1" t="e" cm="1" vm="1">
        <f t="array" ref="F63">_xlfn._xlws.FILTER(Starterliste!A:A,(Starterliste!D:D="M")*(Starterliste!E:E="M")*(Starterliste!F:F="PB"))</f>
        <v>#VALUE!</v>
      </c>
      <c r="G63" s="1"/>
      <c r="H63" s="1"/>
      <c r="I63" s="1"/>
      <c r="K63" s="1" t="e" cm="1" vm="1">
        <f t="array" ref="K63">_xlfn._xlws.FILTER(Starterliste!A:A,(Starterliste!D:D="D")*(Starterliste!E:E="D")*(Starterliste!F:F="LBM"))</f>
        <v>#VALUE!</v>
      </c>
      <c r="L63" s="1"/>
      <c r="M63" s="1"/>
      <c r="N63" s="1"/>
      <c r="P63" s="1" t="str" cm="1">
        <f t="array" ref="P63">_xlfn._xlws.FILTER(Starterliste!A:A,(Starterliste!D:D="M")*(Starterliste!E:E="M")*(Starterliste!F:F="LBM"))</f>
        <v>Ahlbrecht Bernd</v>
      </c>
      <c r="Q63" s="1"/>
      <c r="R63" s="1"/>
      <c r="S63" s="1"/>
      <c r="U63" s="1" t="str" cm="1">
        <f t="array" ref="U63">_xlfn._xlws.FILTER(Starterliste!A:A,(Starterliste!D:D="D")*(Starterliste!E:E="D")*(Starterliste!F:F="LB"))</f>
        <v>Ritter Louisa</v>
      </c>
      <c r="V63" s="1"/>
      <c r="W63" s="1"/>
      <c r="X63" s="1"/>
      <c r="Z63" s="1" t="e" cm="1" vm="1">
        <f t="array" ref="Z63">_xlfn._xlws.FILTER(Starterliste!A:A,(Starterliste!D:D="M")*(Starterliste!E:E="M")*(Starterliste!F:F="LB"))</f>
        <v>#VALUE!</v>
      </c>
      <c r="AA63" s="1"/>
      <c r="AB63" s="1"/>
      <c r="AC63" s="1"/>
      <c r="AE63" s="1" t="e" cm="1" vm="1">
        <f t="array" ref="AE63">_xlfn._xlws.FILTER(Starterliste!A:A,(Starterliste!D:D="D")*(Starterliste!E:E="D")*(Starterliste!F:F="RBM"))</f>
        <v>#VALUE!</v>
      </c>
      <c r="AF63" s="1"/>
      <c r="AG63" s="1"/>
      <c r="AH63" s="1"/>
      <c r="AJ63" s="1" t="e" cm="1" vm="1">
        <f t="array" ref="AJ63">_xlfn._xlws.FILTER(Starterliste!A:A,(Starterliste!D:D="M")*(Starterliste!E:E="M")*(Starterliste!F:F="RBM"))</f>
        <v>#VALUE!</v>
      </c>
      <c r="AK63" s="1"/>
      <c r="AL63" s="1"/>
      <c r="AM63" s="1"/>
      <c r="AO63" s="1" t="e" cm="1" vm="1">
        <f t="array" ref="AO63">_xlfn._xlws.FILTER(Starterliste!A:A,(Starterliste!D:D="D")*(Starterliste!E:E="D")*(Starterliste!F:F="RB"))</f>
        <v>#VALUE!</v>
      </c>
      <c r="AP63" s="1"/>
      <c r="AQ63" s="1"/>
      <c r="AR63" s="1"/>
      <c r="AT63" s="1" t="e" cm="1" vm="1">
        <f t="array" ref="AT63">_xlfn._xlws.FILTER(Starterliste!A:A,(Starterliste!D:D="M")*(Starterliste!E:E="M")*(Starterliste!F:F="RB"))</f>
        <v>#VALUE!</v>
      </c>
      <c r="AU63" s="1"/>
      <c r="AV63" s="1"/>
      <c r="AW63" s="1"/>
      <c r="AY63" s="1" t="e" cm="1" vm="1">
        <f t="array" ref="AY63">_xlfn._xlws.FILTER(Starterliste!A:A,(Starterliste!D:D="D")*(Starterliste!E:E="D")*(Starterliste!F:F="JB"))</f>
        <v>#VALUE!</v>
      </c>
      <c r="AZ63" s="1"/>
      <c r="BA63" s="1"/>
      <c r="BB63" s="1"/>
      <c r="BD63" s="1" t="e" cm="1" vm="1">
        <f t="array" ref="BD63">_xlfn._xlws.FILTER(Starterliste!A:A,(Starterliste!D:D="M")*(Starterliste!E:E="M")*(Starterliste!F:F="JB"))</f>
        <v>#VALUE!</v>
      </c>
      <c r="BE63" s="1"/>
      <c r="BF63" s="1"/>
      <c r="BG63" s="1"/>
    </row>
    <row r="64" spans="1:59" x14ac:dyDescent="0.25">
      <c r="A64" s="1" t="e" cm="1" vm="1">
        <f t="array" ref="A64">_xlfn._xlws.FILTER(Starterliste!A:A,(Starterliste!D:D="D")*(Starterliste!E:E="D")*(Starterliste!F:F="PB"))</f>
        <v>#VALUE!</v>
      </c>
      <c r="B64" s="1"/>
      <c r="C64" s="1"/>
      <c r="D64" s="1"/>
      <c r="F64" s="1" t="e" cm="1" vm="1">
        <f t="array" ref="F64">_xlfn._xlws.FILTER(Starterliste!A:A,(Starterliste!D:D="M")*(Starterliste!E:E="M")*(Starterliste!F:F="PB"))</f>
        <v>#VALUE!</v>
      </c>
      <c r="G64" s="1"/>
      <c r="H64" s="1"/>
      <c r="I64" s="1"/>
      <c r="K64" s="1" t="e" cm="1" vm="1">
        <f t="array" ref="K64">_xlfn._xlws.FILTER(Starterliste!A:A,(Starterliste!D:D="D")*(Starterliste!E:E="D")*(Starterliste!F:F="LBM"))</f>
        <v>#VALUE!</v>
      </c>
      <c r="L64" s="1"/>
      <c r="M64" s="1"/>
      <c r="N64" s="1"/>
      <c r="P64" s="1" t="str" cm="1">
        <f t="array" ref="P64">_xlfn._xlws.FILTER(Starterliste!A:A,(Starterliste!D:D="M")*(Starterliste!E:E="M")*(Starterliste!F:F="LBM"))</f>
        <v>Ahlbrecht Bernd</v>
      </c>
      <c r="Q64" s="1"/>
      <c r="R64" s="1"/>
      <c r="S64" s="1"/>
      <c r="U64" s="1" t="str" cm="1">
        <f t="array" ref="U64">_xlfn._xlws.FILTER(Starterliste!A:A,(Starterliste!D:D="D")*(Starterliste!E:E="D")*(Starterliste!F:F="LB"))</f>
        <v>Ritter Louisa</v>
      </c>
      <c r="V64" s="1"/>
      <c r="W64" s="1"/>
      <c r="X64" s="1"/>
      <c r="Z64" s="1" t="e" cm="1" vm="1">
        <f t="array" ref="Z64">_xlfn._xlws.FILTER(Starterliste!A:A,(Starterliste!D:D="M")*(Starterliste!E:E="M")*(Starterliste!F:F="LB"))</f>
        <v>#VALUE!</v>
      </c>
      <c r="AA64" s="1"/>
      <c r="AB64" s="1"/>
      <c r="AC64" s="1"/>
      <c r="AE64" s="1" t="e" cm="1" vm="1">
        <f t="array" ref="AE64">_xlfn._xlws.FILTER(Starterliste!A:A,(Starterliste!D:D="D")*(Starterliste!E:E="D")*(Starterliste!F:F="RBM"))</f>
        <v>#VALUE!</v>
      </c>
      <c r="AF64" s="1"/>
      <c r="AG64" s="1"/>
      <c r="AH64" s="1"/>
      <c r="AJ64" s="1" t="e" cm="1" vm="1">
        <f t="array" ref="AJ64">_xlfn._xlws.FILTER(Starterliste!A:A,(Starterliste!D:D="M")*(Starterliste!E:E="M")*(Starterliste!F:F="RBM"))</f>
        <v>#VALUE!</v>
      </c>
      <c r="AK64" s="1"/>
      <c r="AL64" s="1"/>
      <c r="AM64" s="1"/>
      <c r="AO64" s="1" t="e" cm="1" vm="1">
        <f t="array" ref="AO64">_xlfn._xlws.FILTER(Starterliste!A:A,(Starterliste!D:D="D")*(Starterliste!E:E="D")*(Starterliste!F:F="RB"))</f>
        <v>#VALUE!</v>
      </c>
      <c r="AP64" s="1"/>
      <c r="AQ64" s="1"/>
      <c r="AR64" s="1"/>
      <c r="AT64" s="1" t="e" cm="1" vm="1">
        <f t="array" ref="AT64">_xlfn._xlws.FILTER(Starterliste!A:A,(Starterliste!D:D="M")*(Starterliste!E:E="M")*(Starterliste!F:F="RB"))</f>
        <v>#VALUE!</v>
      </c>
      <c r="AU64" s="1"/>
      <c r="AV64" s="1"/>
      <c r="AW64" s="1"/>
      <c r="AY64" s="1" t="e" cm="1" vm="1">
        <f t="array" ref="AY64">_xlfn._xlws.FILTER(Starterliste!A:A,(Starterliste!D:D="D")*(Starterliste!E:E="D")*(Starterliste!F:F="JB"))</f>
        <v>#VALUE!</v>
      </c>
      <c r="AZ64" s="1"/>
      <c r="BA64" s="1"/>
      <c r="BB64" s="1"/>
      <c r="BD64" s="1" t="e" cm="1" vm="1">
        <f t="array" ref="BD64">_xlfn._xlws.FILTER(Starterliste!A:A,(Starterliste!D:D="M")*(Starterliste!E:E="M")*(Starterliste!F:F="JB"))</f>
        <v>#VALUE!</v>
      </c>
      <c r="BE64" s="1"/>
      <c r="BF64" s="1"/>
      <c r="BG64" s="1"/>
    </row>
    <row r="65" spans="1:59" x14ac:dyDescent="0.25">
      <c r="A65" s="1" t="e" cm="1" vm="1">
        <f t="array" ref="A65">_xlfn._xlws.FILTER(Starterliste!A:A,(Starterliste!D:D="D")*(Starterliste!E:E="D")*(Starterliste!F:F="PB"))</f>
        <v>#VALUE!</v>
      </c>
      <c r="B65" s="1"/>
      <c r="C65" s="1"/>
      <c r="D65" s="1"/>
      <c r="F65" s="1" t="e" cm="1" vm="1">
        <f t="array" ref="F65">_xlfn._xlws.FILTER(Starterliste!A:A,(Starterliste!D:D="M")*(Starterliste!E:E="M")*(Starterliste!F:F="PB"))</f>
        <v>#VALUE!</v>
      </c>
      <c r="G65" s="1"/>
      <c r="H65" s="1"/>
      <c r="I65" s="1"/>
      <c r="K65" s="1" t="e" cm="1" vm="1">
        <f t="array" ref="K65">_xlfn._xlws.FILTER(Starterliste!A:A,(Starterliste!D:D="D")*(Starterliste!E:E="D")*(Starterliste!F:F="LBM"))</f>
        <v>#VALUE!</v>
      </c>
      <c r="L65" s="1"/>
      <c r="M65" s="1"/>
      <c r="N65" s="1"/>
      <c r="P65" s="1" t="str" cm="1">
        <f t="array" ref="P65">_xlfn._xlws.FILTER(Starterliste!A:A,(Starterliste!D:D="M")*(Starterliste!E:E="M")*(Starterliste!F:F="LBM"))</f>
        <v>Ahlbrecht Bernd</v>
      </c>
      <c r="Q65" s="1"/>
      <c r="R65" s="1"/>
      <c r="S65" s="1"/>
      <c r="U65" s="1" t="str" cm="1">
        <f t="array" ref="U65">_xlfn._xlws.FILTER(Starterliste!A:A,(Starterliste!D:D="D")*(Starterliste!E:E="D")*(Starterliste!F:F="LB"))</f>
        <v>Ritter Louisa</v>
      </c>
      <c r="V65" s="1"/>
      <c r="W65" s="1"/>
      <c r="X65" s="1"/>
      <c r="Z65" s="1" t="e" cm="1" vm="1">
        <f t="array" ref="Z65">_xlfn._xlws.FILTER(Starterliste!A:A,(Starterliste!D:D="M")*(Starterliste!E:E="M")*(Starterliste!F:F="LB"))</f>
        <v>#VALUE!</v>
      </c>
      <c r="AA65" s="1"/>
      <c r="AB65" s="1"/>
      <c r="AC65" s="1"/>
      <c r="AE65" s="1" t="e" cm="1" vm="1">
        <f t="array" ref="AE65">_xlfn._xlws.FILTER(Starterliste!A:A,(Starterliste!D:D="D")*(Starterliste!E:E="D")*(Starterliste!F:F="RBM"))</f>
        <v>#VALUE!</v>
      </c>
      <c r="AF65" s="1"/>
      <c r="AG65" s="1"/>
      <c r="AH65" s="1"/>
      <c r="AJ65" s="1" t="e" cm="1" vm="1">
        <f t="array" ref="AJ65">_xlfn._xlws.FILTER(Starterliste!A:A,(Starterliste!D:D="M")*(Starterliste!E:E="M")*(Starterliste!F:F="RBM"))</f>
        <v>#VALUE!</v>
      </c>
      <c r="AK65" s="1"/>
      <c r="AL65" s="1"/>
      <c r="AM65" s="1"/>
      <c r="AO65" s="1" t="e" cm="1" vm="1">
        <f t="array" ref="AO65">_xlfn._xlws.FILTER(Starterliste!A:A,(Starterliste!D:D="D")*(Starterliste!E:E="D")*(Starterliste!F:F="RB"))</f>
        <v>#VALUE!</v>
      </c>
      <c r="AP65" s="1"/>
      <c r="AQ65" s="1"/>
      <c r="AR65" s="1"/>
      <c r="AT65" s="1" t="e" cm="1" vm="1">
        <f t="array" ref="AT65">_xlfn._xlws.FILTER(Starterliste!A:A,(Starterliste!D:D="M")*(Starterliste!E:E="M")*(Starterliste!F:F="RB"))</f>
        <v>#VALUE!</v>
      </c>
      <c r="AU65" s="1"/>
      <c r="AV65" s="1"/>
      <c r="AW65" s="1"/>
      <c r="AY65" s="1" t="e" cm="1" vm="1">
        <f t="array" ref="AY65">_xlfn._xlws.FILTER(Starterliste!A:A,(Starterliste!D:D="D")*(Starterliste!E:E="D")*(Starterliste!F:F="JB"))</f>
        <v>#VALUE!</v>
      </c>
      <c r="AZ65" s="1"/>
      <c r="BA65" s="1"/>
      <c r="BB65" s="1"/>
      <c r="BD65" s="1" t="e" cm="1" vm="1">
        <f t="array" ref="BD65">_xlfn._xlws.FILTER(Starterliste!A:A,(Starterliste!D:D="M")*(Starterliste!E:E="M")*(Starterliste!F:F="JB"))</f>
        <v>#VALUE!</v>
      </c>
      <c r="BE65" s="1"/>
      <c r="BF65" s="1"/>
      <c r="BG65" s="1"/>
    </row>
    <row r="66" spans="1:59" x14ac:dyDescent="0.25">
      <c r="A66" s="1" t="e" cm="1" vm="1">
        <f t="array" ref="A66">_xlfn._xlws.FILTER(Starterliste!A:A,(Starterliste!D:D="D")*(Starterliste!E:E="D")*(Starterliste!F:F="PB"))</f>
        <v>#VALUE!</v>
      </c>
      <c r="B66" s="1"/>
      <c r="C66" s="1"/>
      <c r="D66" s="1"/>
      <c r="F66" s="1" t="e" cm="1" vm="1">
        <f t="array" ref="F66">_xlfn._xlws.FILTER(Starterliste!A:A,(Starterliste!D:D="M")*(Starterliste!E:E="M")*(Starterliste!F:F="PB"))</f>
        <v>#VALUE!</v>
      </c>
      <c r="G66" s="1"/>
      <c r="H66" s="1"/>
      <c r="I66" s="1"/>
      <c r="K66" s="1" t="e" cm="1" vm="1">
        <f t="array" ref="K66">_xlfn._xlws.FILTER(Starterliste!A:A,(Starterliste!D:D="D")*(Starterliste!E:E="D")*(Starterliste!F:F="LBM"))</f>
        <v>#VALUE!</v>
      </c>
      <c r="L66" s="1"/>
      <c r="M66" s="1"/>
      <c r="N66" s="1"/>
      <c r="P66" s="1" t="str" cm="1">
        <f t="array" ref="P66">_xlfn._xlws.FILTER(Starterliste!A:A,(Starterliste!D:D="M")*(Starterliste!E:E="M")*(Starterliste!F:F="LBM"))</f>
        <v>Ahlbrecht Bernd</v>
      </c>
      <c r="Q66" s="1"/>
      <c r="R66" s="1"/>
      <c r="S66" s="1"/>
      <c r="U66" s="1" t="str" cm="1">
        <f t="array" ref="U66">_xlfn._xlws.FILTER(Starterliste!A:A,(Starterliste!D:D="D")*(Starterliste!E:E="D")*(Starterliste!F:F="LB"))</f>
        <v>Ritter Louisa</v>
      </c>
      <c r="V66" s="1"/>
      <c r="W66" s="1"/>
      <c r="X66" s="1"/>
      <c r="Z66" s="1" t="e" cm="1" vm="1">
        <f t="array" ref="Z66">_xlfn._xlws.FILTER(Starterliste!A:A,(Starterliste!D:D="M")*(Starterliste!E:E="M")*(Starterliste!F:F="LB"))</f>
        <v>#VALUE!</v>
      </c>
      <c r="AA66" s="1"/>
      <c r="AB66" s="1"/>
      <c r="AC66" s="1"/>
      <c r="AE66" s="1" t="e" cm="1" vm="1">
        <f t="array" ref="AE66">_xlfn._xlws.FILTER(Starterliste!A:A,(Starterliste!D:D="D")*(Starterliste!E:E="D")*(Starterliste!F:F="RBM"))</f>
        <v>#VALUE!</v>
      </c>
      <c r="AF66" s="1"/>
      <c r="AG66" s="1"/>
      <c r="AH66" s="1"/>
      <c r="AJ66" s="1" t="e" cm="1" vm="1">
        <f t="array" ref="AJ66">_xlfn._xlws.FILTER(Starterliste!A:A,(Starterliste!D:D="M")*(Starterliste!E:E="M")*(Starterliste!F:F="RBM"))</f>
        <v>#VALUE!</v>
      </c>
      <c r="AK66" s="1"/>
      <c r="AL66" s="1"/>
      <c r="AM66" s="1"/>
      <c r="AO66" s="1" t="e" cm="1" vm="1">
        <f t="array" ref="AO66">_xlfn._xlws.FILTER(Starterliste!A:A,(Starterliste!D:D="D")*(Starterliste!E:E="D")*(Starterliste!F:F="RB"))</f>
        <v>#VALUE!</v>
      </c>
      <c r="AP66" s="1"/>
      <c r="AQ66" s="1"/>
      <c r="AR66" s="1"/>
      <c r="AT66" s="1" t="e" cm="1" vm="1">
        <f t="array" ref="AT66">_xlfn._xlws.FILTER(Starterliste!A:A,(Starterliste!D:D="M")*(Starterliste!E:E="M")*(Starterliste!F:F="RB"))</f>
        <v>#VALUE!</v>
      </c>
      <c r="AU66" s="1"/>
      <c r="AV66" s="1"/>
      <c r="AW66" s="1"/>
      <c r="AY66" s="1" t="e" cm="1" vm="1">
        <f t="array" ref="AY66">_xlfn._xlws.FILTER(Starterliste!A:A,(Starterliste!D:D="D")*(Starterliste!E:E="D")*(Starterliste!F:F="JB"))</f>
        <v>#VALUE!</v>
      </c>
      <c r="AZ66" s="1"/>
      <c r="BA66" s="1"/>
      <c r="BB66" s="1"/>
      <c r="BD66" s="1" t="e" cm="1" vm="1">
        <f t="array" ref="BD66">_xlfn._xlws.FILTER(Starterliste!A:A,(Starterliste!D:D="M")*(Starterliste!E:E="M")*(Starterliste!F:F="JB"))</f>
        <v>#VALUE!</v>
      </c>
      <c r="BE66" s="1"/>
      <c r="BF66" s="1"/>
      <c r="BG66" s="1"/>
    </row>
    <row r="67" spans="1:59" x14ac:dyDescent="0.25">
      <c r="A67" s="1" t="e" cm="1" vm="1">
        <f t="array" ref="A67">_xlfn._xlws.FILTER(Starterliste!A:A,(Starterliste!D:D="D")*(Starterliste!E:E="D")*(Starterliste!F:F="PB"))</f>
        <v>#VALUE!</v>
      </c>
      <c r="B67" s="1"/>
      <c r="C67" s="1"/>
      <c r="D67" s="1"/>
      <c r="F67" s="1" t="e" cm="1" vm="1">
        <f t="array" ref="F67">_xlfn._xlws.FILTER(Starterliste!A:A,(Starterliste!D:D="M")*(Starterliste!E:E="M")*(Starterliste!F:F="PB"))</f>
        <v>#VALUE!</v>
      </c>
      <c r="G67" s="1"/>
      <c r="H67" s="1"/>
      <c r="I67" s="1"/>
      <c r="K67" s="1" t="e" cm="1" vm="1">
        <f t="array" ref="K67">_xlfn._xlws.FILTER(Starterliste!A:A,(Starterliste!D:D="D")*(Starterliste!E:E="D")*(Starterliste!F:F="LBM"))</f>
        <v>#VALUE!</v>
      </c>
      <c r="L67" s="1"/>
      <c r="M67" s="1"/>
      <c r="N67" s="1"/>
      <c r="P67" s="1" t="str" cm="1">
        <f t="array" ref="P67">_xlfn._xlws.FILTER(Starterliste!A:A,(Starterliste!D:D="M")*(Starterliste!E:E="M")*(Starterliste!F:F="LBM"))</f>
        <v>Ahlbrecht Bernd</v>
      </c>
      <c r="Q67" s="1"/>
      <c r="R67" s="1"/>
      <c r="S67" s="1"/>
      <c r="U67" s="1" t="str" cm="1">
        <f t="array" ref="U67">_xlfn._xlws.FILTER(Starterliste!A:A,(Starterliste!D:D="D")*(Starterliste!E:E="D")*(Starterliste!F:F="LB"))</f>
        <v>Ritter Louisa</v>
      </c>
      <c r="V67" s="1"/>
      <c r="W67" s="1"/>
      <c r="X67" s="1"/>
      <c r="Z67" s="1" t="e" cm="1" vm="1">
        <f t="array" ref="Z67">_xlfn._xlws.FILTER(Starterliste!A:A,(Starterliste!D:D="M")*(Starterliste!E:E="M")*(Starterliste!F:F="LB"))</f>
        <v>#VALUE!</v>
      </c>
      <c r="AA67" s="1"/>
      <c r="AB67" s="1"/>
      <c r="AC67" s="1"/>
      <c r="AE67" s="1" t="e" cm="1" vm="1">
        <f t="array" ref="AE67">_xlfn._xlws.FILTER(Starterliste!A:A,(Starterliste!D:D="D")*(Starterliste!E:E="D")*(Starterliste!F:F="RBM"))</f>
        <v>#VALUE!</v>
      </c>
      <c r="AF67" s="1"/>
      <c r="AG67" s="1"/>
      <c r="AH67" s="1"/>
      <c r="AJ67" s="1" t="e" cm="1" vm="1">
        <f t="array" ref="AJ67">_xlfn._xlws.FILTER(Starterliste!A:A,(Starterliste!D:D="M")*(Starterliste!E:E="M")*(Starterliste!F:F="RBM"))</f>
        <v>#VALUE!</v>
      </c>
      <c r="AK67" s="1"/>
      <c r="AL67" s="1"/>
      <c r="AM67" s="1"/>
      <c r="AO67" s="1" t="e" cm="1" vm="1">
        <f t="array" ref="AO67">_xlfn._xlws.FILTER(Starterliste!A:A,(Starterliste!D:D="D")*(Starterliste!E:E="D")*(Starterliste!F:F="RB"))</f>
        <v>#VALUE!</v>
      </c>
      <c r="AP67" s="1"/>
      <c r="AQ67" s="1"/>
      <c r="AR67" s="1"/>
      <c r="AT67" s="1" t="e" cm="1" vm="1">
        <f t="array" ref="AT67">_xlfn._xlws.FILTER(Starterliste!A:A,(Starterliste!D:D="M")*(Starterliste!E:E="M")*(Starterliste!F:F="RB"))</f>
        <v>#VALUE!</v>
      </c>
      <c r="AU67" s="1"/>
      <c r="AV67" s="1"/>
      <c r="AW67" s="1"/>
      <c r="AY67" s="1" t="e" cm="1" vm="1">
        <f t="array" ref="AY67">_xlfn._xlws.FILTER(Starterliste!A:A,(Starterliste!D:D="D")*(Starterliste!E:E="D")*(Starterliste!F:F="JB"))</f>
        <v>#VALUE!</v>
      </c>
      <c r="AZ67" s="1"/>
      <c r="BA67" s="1"/>
      <c r="BB67" s="1"/>
      <c r="BD67" s="1" t="e" cm="1" vm="1">
        <f t="array" ref="BD67">_xlfn._xlws.FILTER(Starterliste!A:A,(Starterliste!D:D="M")*(Starterliste!E:E="M")*(Starterliste!F:F="JB"))</f>
        <v>#VALUE!</v>
      </c>
      <c r="BE67" s="1"/>
      <c r="BF67" s="1"/>
      <c r="BG67" s="1"/>
    </row>
    <row r="68" spans="1:59" x14ac:dyDescent="0.25">
      <c r="A68" s="1" t="e" cm="1" vm="1">
        <f t="array" ref="A68">_xlfn._xlws.FILTER(Starterliste!A:A,(Starterliste!D:D="D")*(Starterliste!E:E="D")*(Starterliste!F:F="PB"))</f>
        <v>#VALUE!</v>
      </c>
      <c r="B68" s="1"/>
      <c r="C68" s="1"/>
      <c r="D68" s="1"/>
      <c r="F68" s="1" t="e" cm="1" vm="1">
        <f t="array" ref="F68">_xlfn._xlws.FILTER(Starterliste!A:A,(Starterliste!D:D="M")*(Starterliste!E:E="M")*(Starterliste!F:F="PB"))</f>
        <v>#VALUE!</v>
      </c>
      <c r="G68" s="1"/>
      <c r="H68" s="1"/>
      <c r="I68" s="1"/>
      <c r="K68" s="1" t="e" cm="1" vm="1">
        <f t="array" ref="K68">_xlfn._xlws.FILTER(Starterliste!A:A,(Starterliste!D:D="D")*(Starterliste!E:E="D")*(Starterliste!F:F="LBM"))</f>
        <v>#VALUE!</v>
      </c>
      <c r="L68" s="1"/>
      <c r="M68" s="1"/>
      <c r="N68" s="1"/>
      <c r="P68" s="1" t="str" cm="1">
        <f t="array" ref="P68">_xlfn._xlws.FILTER(Starterliste!A:A,(Starterliste!D:D="M")*(Starterliste!E:E="M")*(Starterliste!F:F="LBM"))</f>
        <v>Ahlbrecht Bernd</v>
      </c>
      <c r="Q68" s="1"/>
      <c r="R68" s="1"/>
      <c r="S68" s="1"/>
      <c r="U68" s="1" t="str" cm="1">
        <f t="array" ref="U68">_xlfn._xlws.FILTER(Starterliste!A:A,(Starterliste!D:D="D")*(Starterliste!E:E="D")*(Starterliste!F:F="LB"))</f>
        <v>Ritter Louisa</v>
      </c>
      <c r="V68" s="1"/>
      <c r="W68" s="1"/>
      <c r="X68" s="1"/>
      <c r="Z68" s="1" t="e" cm="1" vm="1">
        <f t="array" ref="Z68">_xlfn._xlws.FILTER(Starterliste!A:A,(Starterliste!D:D="M")*(Starterliste!E:E="M")*(Starterliste!F:F="LB"))</f>
        <v>#VALUE!</v>
      </c>
      <c r="AA68" s="1"/>
      <c r="AB68" s="1"/>
      <c r="AC68" s="1"/>
      <c r="AE68" s="1" t="e" cm="1" vm="1">
        <f t="array" ref="AE68">_xlfn._xlws.FILTER(Starterliste!A:A,(Starterliste!D:D="D")*(Starterliste!E:E="D")*(Starterliste!F:F="RBM"))</f>
        <v>#VALUE!</v>
      </c>
      <c r="AF68" s="1"/>
      <c r="AG68" s="1"/>
      <c r="AH68" s="1"/>
      <c r="AJ68" s="1" t="e" cm="1" vm="1">
        <f t="array" ref="AJ68">_xlfn._xlws.FILTER(Starterliste!A:A,(Starterliste!D:D="M")*(Starterliste!E:E="M")*(Starterliste!F:F="RBM"))</f>
        <v>#VALUE!</v>
      </c>
      <c r="AK68" s="1"/>
      <c r="AL68" s="1"/>
      <c r="AM68" s="1"/>
      <c r="AO68" s="1" t="e" cm="1" vm="1">
        <f t="array" ref="AO68">_xlfn._xlws.FILTER(Starterliste!A:A,(Starterliste!D:D="D")*(Starterliste!E:E="D")*(Starterliste!F:F="RB"))</f>
        <v>#VALUE!</v>
      </c>
      <c r="AP68" s="1"/>
      <c r="AQ68" s="1"/>
      <c r="AR68" s="1"/>
      <c r="AT68" s="1" t="e" cm="1" vm="1">
        <f t="array" ref="AT68">_xlfn._xlws.FILTER(Starterliste!A:A,(Starterliste!D:D="M")*(Starterliste!E:E="M")*(Starterliste!F:F="RB"))</f>
        <v>#VALUE!</v>
      </c>
      <c r="AU68" s="1"/>
      <c r="AV68" s="1"/>
      <c r="AW68" s="1"/>
      <c r="AY68" s="1" t="e" cm="1" vm="1">
        <f t="array" ref="AY68">_xlfn._xlws.FILTER(Starterliste!A:A,(Starterliste!D:D="D")*(Starterliste!E:E="D")*(Starterliste!F:F="JB"))</f>
        <v>#VALUE!</v>
      </c>
      <c r="AZ68" s="1"/>
      <c r="BA68" s="1"/>
      <c r="BB68" s="1"/>
      <c r="BD68" s="1" t="e" cm="1" vm="1">
        <f t="array" ref="BD68">_xlfn._xlws.FILTER(Starterliste!A:A,(Starterliste!D:D="M")*(Starterliste!E:E="M")*(Starterliste!F:F="JB"))</f>
        <v>#VALUE!</v>
      </c>
      <c r="BE68" s="1"/>
      <c r="BF68" s="1"/>
      <c r="BG68" s="1"/>
    </row>
    <row r="69" spans="1:59" x14ac:dyDescent="0.25">
      <c r="A69" s="1" t="e" cm="1" vm="1">
        <f t="array" ref="A69">_xlfn._xlws.FILTER(Starterliste!A:A,(Starterliste!D:D="D")*(Starterliste!E:E="D")*(Starterliste!F:F="PB"))</f>
        <v>#VALUE!</v>
      </c>
      <c r="B69" s="1"/>
      <c r="C69" s="1"/>
      <c r="D69" s="1"/>
      <c r="F69" s="1" t="e" cm="1" vm="1">
        <f t="array" ref="F69">_xlfn._xlws.FILTER(Starterliste!A:A,(Starterliste!D:D="M")*(Starterliste!E:E="M")*(Starterliste!F:F="PB"))</f>
        <v>#VALUE!</v>
      </c>
      <c r="G69" s="1"/>
      <c r="H69" s="1"/>
      <c r="I69" s="1"/>
      <c r="K69" s="1" t="e" cm="1" vm="1">
        <f t="array" ref="K69">_xlfn._xlws.FILTER(Starterliste!A:A,(Starterliste!D:D="D")*(Starterliste!E:E="D")*(Starterliste!F:F="LBM"))</f>
        <v>#VALUE!</v>
      </c>
      <c r="L69" s="1"/>
      <c r="M69" s="1"/>
      <c r="N69" s="1"/>
      <c r="P69" s="1" t="str" cm="1">
        <f t="array" ref="P69">_xlfn._xlws.FILTER(Starterliste!A:A,(Starterliste!D:D="M")*(Starterliste!E:E="M")*(Starterliste!F:F="LBM"))</f>
        <v>Ahlbrecht Bernd</v>
      </c>
      <c r="Q69" s="1"/>
      <c r="R69" s="1"/>
      <c r="S69" s="1"/>
      <c r="U69" s="1" t="str" cm="1">
        <f t="array" ref="U69">_xlfn._xlws.FILTER(Starterliste!A:A,(Starterliste!D:D="D")*(Starterliste!E:E="D")*(Starterliste!F:F="LB"))</f>
        <v>Ritter Louisa</v>
      </c>
      <c r="V69" s="1"/>
      <c r="W69" s="1"/>
      <c r="X69" s="1"/>
      <c r="Z69" s="1" t="e" cm="1" vm="1">
        <f t="array" ref="Z69">_xlfn._xlws.FILTER(Starterliste!A:A,(Starterliste!D:D="M")*(Starterliste!E:E="M")*(Starterliste!F:F="LB"))</f>
        <v>#VALUE!</v>
      </c>
      <c r="AA69" s="1"/>
      <c r="AB69" s="1"/>
      <c r="AC69" s="1"/>
      <c r="AE69" s="1" t="e" cm="1" vm="1">
        <f t="array" ref="AE69">_xlfn._xlws.FILTER(Starterliste!A:A,(Starterliste!D:D="D")*(Starterliste!E:E="D")*(Starterliste!F:F="RBM"))</f>
        <v>#VALUE!</v>
      </c>
      <c r="AF69" s="1"/>
      <c r="AG69" s="1"/>
      <c r="AH69" s="1"/>
      <c r="AJ69" s="1" t="e" cm="1" vm="1">
        <f t="array" ref="AJ69">_xlfn._xlws.FILTER(Starterliste!A:A,(Starterliste!D:D="M")*(Starterliste!E:E="M")*(Starterliste!F:F="RBM"))</f>
        <v>#VALUE!</v>
      </c>
      <c r="AK69" s="1"/>
      <c r="AL69" s="1"/>
      <c r="AM69" s="1"/>
      <c r="AO69" s="1" t="e" cm="1" vm="1">
        <f t="array" ref="AO69">_xlfn._xlws.FILTER(Starterliste!A:A,(Starterliste!D:D="D")*(Starterliste!E:E="D")*(Starterliste!F:F="RB"))</f>
        <v>#VALUE!</v>
      </c>
      <c r="AP69" s="1"/>
      <c r="AQ69" s="1"/>
      <c r="AR69" s="1"/>
      <c r="AT69" s="1" t="e" cm="1" vm="1">
        <f t="array" ref="AT69">_xlfn._xlws.FILTER(Starterliste!A:A,(Starterliste!D:D="M")*(Starterliste!E:E="M")*(Starterliste!F:F="RB"))</f>
        <v>#VALUE!</v>
      </c>
      <c r="AU69" s="1"/>
      <c r="AV69" s="1"/>
      <c r="AW69" s="1"/>
      <c r="AY69" s="1" t="e" cm="1" vm="1">
        <f t="array" ref="AY69">_xlfn._xlws.FILTER(Starterliste!A:A,(Starterliste!D:D="D")*(Starterliste!E:E="D")*(Starterliste!F:F="JB"))</f>
        <v>#VALUE!</v>
      </c>
      <c r="AZ69" s="1"/>
      <c r="BA69" s="1"/>
      <c r="BB69" s="1"/>
      <c r="BD69" s="1" t="e" cm="1" vm="1">
        <f t="array" ref="BD69">_xlfn._xlws.FILTER(Starterliste!A:A,(Starterliste!D:D="M")*(Starterliste!E:E="M")*(Starterliste!F:F="JB"))</f>
        <v>#VALUE!</v>
      </c>
      <c r="BE69" s="1"/>
      <c r="BF69" s="1"/>
      <c r="BG69" s="1"/>
    </row>
    <row r="70" spans="1:59" x14ac:dyDescent="0.25">
      <c r="A70" s="1" t="e" cm="1" vm="1">
        <f t="array" ref="A70">_xlfn._xlws.FILTER(Starterliste!A:A,(Starterliste!D:D="D")*(Starterliste!E:E="D")*(Starterliste!F:F="PB"))</f>
        <v>#VALUE!</v>
      </c>
      <c r="B70" s="1"/>
      <c r="C70" s="1"/>
      <c r="D70" s="1"/>
      <c r="F70" s="1" t="e" cm="1" vm="1">
        <f t="array" ref="F70">_xlfn._xlws.FILTER(Starterliste!A:A,(Starterliste!D:D="M")*(Starterliste!E:E="M")*(Starterliste!F:F="PB"))</f>
        <v>#VALUE!</v>
      </c>
      <c r="G70" s="1"/>
      <c r="H70" s="1"/>
      <c r="I70" s="1"/>
      <c r="K70" s="1" t="e" cm="1" vm="1">
        <f t="array" ref="K70">_xlfn._xlws.FILTER(Starterliste!A:A,(Starterliste!D:D="D")*(Starterliste!E:E="D")*(Starterliste!F:F="LBM"))</f>
        <v>#VALUE!</v>
      </c>
      <c r="L70" s="1"/>
      <c r="M70" s="1"/>
      <c r="N70" s="1"/>
      <c r="P70" s="1" t="str" cm="1">
        <f t="array" ref="P70">_xlfn._xlws.FILTER(Starterliste!A:A,(Starterliste!D:D="M")*(Starterliste!E:E="M")*(Starterliste!F:F="LBM"))</f>
        <v>Ahlbrecht Bernd</v>
      </c>
      <c r="Q70" s="1"/>
      <c r="R70" s="1"/>
      <c r="S70" s="1"/>
      <c r="U70" s="1" t="str" cm="1">
        <f t="array" ref="U70">_xlfn._xlws.FILTER(Starterliste!A:A,(Starterliste!D:D="D")*(Starterliste!E:E="D")*(Starterliste!F:F="LB"))</f>
        <v>Ritter Louisa</v>
      </c>
      <c r="V70" s="1"/>
      <c r="W70" s="1"/>
      <c r="X70" s="1"/>
      <c r="Z70" s="1" t="e" cm="1" vm="1">
        <f t="array" ref="Z70">_xlfn._xlws.FILTER(Starterliste!A:A,(Starterliste!D:D="M")*(Starterliste!E:E="M")*(Starterliste!F:F="LB"))</f>
        <v>#VALUE!</v>
      </c>
      <c r="AA70" s="1"/>
      <c r="AB70" s="1"/>
      <c r="AC70" s="1"/>
      <c r="AE70" s="1" t="e" cm="1" vm="1">
        <f t="array" ref="AE70">_xlfn._xlws.FILTER(Starterliste!A:A,(Starterliste!D:D="D")*(Starterliste!E:E="D")*(Starterliste!F:F="RBM"))</f>
        <v>#VALUE!</v>
      </c>
      <c r="AF70" s="1"/>
      <c r="AG70" s="1"/>
      <c r="AH70" s="1"/>
      <c r="AJ70" s="1" t="e" cm="1" vm="1">
        <f t="array" ref="AJ70">_xlfn._xlws.FILTER(Starterliste!A:A,(Starterliste!D:D="M")*(Starterliste!E:E="M")*(Starterliste!F:F="RBM"))</f>
        <v>#VALUE!</v>
      </c>
      <c r="AK70" s="1"/>
      <c r="AL70" s="1"/>
      <c r="AM70" s="1"/>
      <c r="AO70" s="1" t="e" cm="1" vm="1">
        <f t="array" ref="AO70">_xlfn._xlws.FILTER(Starterliste!A:A,(Starterliste!D:D="D")*(Starterliste!E:E="D")*(Starterliste!F:F="RB"))</f>
        <v>#VALUE!</v>
      </c>
      <c r="AP70" s="1"/>
      <c r="AQ70" s="1"/>
      <c r="AR70" s="1"/>
      <c r="AT70" s="1" t="e" cm="1" vm="1">
        <f t="array" ref="AT70">_xlfn._xlws.FILTER(Starterliste!A:A,(Starterliste!D:D="M")*(Starterliste!E:E="M")*(Starterliste!F:F="RB"))</f>
        <v>#VALUE!</v>
      </c>
      <c r="AU70" s="1"/>
      <c r="AV70" s="1"/>
      <c r="AW70" s="1"/>
      <c r="AY70" s="1" t="e" cm="1" vm="1">
        <f t="array" ref="AY70">_xlfn._xlws.FILTER(Starterliste!A:A,(Starterliste!D:D="D")*(Starterliste!E:E="D")*(Starterliste!F:F="JB"))</f>
        <v>#VALUE!</v>
      </c>
      <c r="AZ70" s="1"/>
      <c r="BA70" s="1"/>
      <c r="BB70" s="1"/>
      <c r="BD70" s="1" t="e" cm="1" vm="1">
        <f t="array" ref="BD70">_xlfn._xlws.FILTER(Starterliste!A:A,(Starterliste!D:D="M")*(Starterliste!E:E="M")*(Starterliste!F:F="JB"))</f>
        <v>#VALUE!</v>
      </c>
      <c r="BE70" s="1"/>
      <c r="BF70" s="1"/>
      <c r="BG70" s="1"/>
    </row>
    <row r="71" spans="1:59" x14ac:dyDescent="0.25">
      <c r="A71" s="1" t="e" cm="1" vm="1">
        <f t="array" ref="A71">_xlfn._xlws.FILTER(Starterliste!A:A,(Starterliste!D:D="D")*(Starterliste!E:E="D")*(Starterliste!F:F="PB"))</f>
        <v>#VALUE!</v>
      </c>
      <c r="B71" s="1"/>
      <c r="C71" s="1"/>
      <c r="D71" s="1"/>
      <c r="F71" s="1" t="e" cm="1" vm="1">
        <f t="array" ref="F71">_xlfn._xlws.FILTER(Starterliste!A:A,(Starterliste!D:D="M")*(Starterliste!E:E="M")*(Starterliste!F:F="PB"))</f>
        <v>#VALUE!</v>
      </c>
      <c r="G71" s="1"/>
      <c r="H71" s="1"/>
      <c r="I71" s="1"/>
      <c r="K71" s="1" t="e" cm="1" vm="1">
        <f t="array" ref="K71">_xlfn._xlws.FILTER(Starterliste!A:A,(Starterliste!D:D="D")*(Starterliste!E:E="D")*(Starterliste!F:F="LBM"))</f>
        <v>#VALUE!</v>
      </c>
      <c r="L71" s="1"/>
      <c r="M71" s="1"/>
      <c r="N71" s="1"/>
      <c r="P71" s="1" t="str" cm="1">
        <f t="array" ref="P71">_xlfn._xlws.FILTER(Starterliste!A:A,(Starterliste!D:D="M")*(Starterliste!E:E="M")*(Starterliste!F:F="LBM"))</f>
        <v>Ahlbrecht Bernd</v>
      </c>
      <c r="Q71" s="1"/>
      <c r="R71" s="1"/>
      <c r="S71" s="1"/>
      <c r="U71" s="1" t="str" cm="1">
        <f t="array" ref="U71">_xlfn._xlws.FILTER(Starterliste!A:A,(Starterliste!D:D="D")*(Starterliste!E:E="D")*(Starterliste!F:F="LB"))</f>
        <v>Ritter Louisa</v>
      </c>
      <c r="V71" s="1"/>
      <c r="W71" s="1"/>
      <c r="X71" s="1"/>
      <c r="Z71" s="1" t="e" cm="1" vm="1">
        <f t="array" ref="Z71">_xlfn._xlws.FILTER(Starterliste!A:A,(Starterliste!D:D="M")*(Starterliste!E:E="M")*(Starterliste!F:F="LB"))</f>
        <v>#VALUE!</v>
      </c>
      <c r="AA71" s="1"/>
      <c r="AB71" s="1"/>
      <c r="AC71" s="1"/>
      <c r="AE71" s="1" t="e" cm="1" vm="1">
        <f t="array" ref="AE71">_xlfn._xlws.FILTER(Starterliste!A:A,(Starterliste!D:D="D")*(Starterliste!E:E="D")*(Starterliste!F:F="RBM"))</f>
        <v>#VALUE!</v>
      </c>
      <c r="AF71" s="1"/>
      <c r="AG71" s="1"/>
      <c r="AH71" s="1"/>
      <c r="AJ71" s="1" t="e" cm="1" vm="1">
        <f t="array" ref="AJ71">_xlfn._xlws.FILTER(Starterliste!A:A,(Starterliste!D:D="M")*(Starterliste!E:E="M")*(Starterliste!F:F="RBM"))</f>
        <v>#VALUE!</v>
      </c>
      <c r="AK71" s="1"/>
      <c r="AL71" s="1"/>
      <c r="AM71" s="1"/>
      <c r="AO71" s="1" t="e" cm="1" vm="1">
        <f t="array" ref="AO71">_xlfn._xlws.FILTER(Starterliste!A:A,(Starterliste!D:D="D")*(Starterliste!E:E="D")*(Starterliste!F:F="RB"))</f>
        <v>#VALUE!</v>
      </c>
      <c r="AP71" s="1"/>
      <c r="AQ71" s="1"/>
      <c r="AR71" s="1"/>
      <c r="AT71" s="1" t="e" cm="1" vm="1">
        <f t="array" ref="AT71">_xlfn._xlws.FILTER(Starterliste!A:A,(Starterliste!D:D="M")*(Starterliste!E:E="M")*(Starterliste!F:F="RB"))</f>
        <v>#VALUE!</v>
      </c>
      <c r="AU71" s="1"/>
      <c r="AV71" s="1"/>
      <c r="AW71" s="1"/>
      <c r="AY71" s="1" t="e" cm="1" vm="1">
        <f t="array" ref="AY71">_xlfn._xlws.FILTER(Starterliste!A:A,(Starterliste!D:D="D")*(Starterliste!E:E="D")*(Starterliste!F:F="JB"))</f>
        <v>#VALUE!</v>
      </c>
      <c r="AZ71" s="1"/>
      <c r="BA71" s="1"/>
      <c r="BB71" s="1"/>
      <c r="BD71" s="1" t="e" cm="1" vm="1">
        <f t="array" ref="BD71">_xlfn._xlws.FILTER(Starterliste!A:A,(Starterliste!D:D="M")*(Starterliste!E:E="M")*(Starterliste!F:F="JB"))</f>
        <v>#VALUE!</v>
      </c>
      <c r="BE71" s="1"/>
      <c r="BF71" s="1"/>
      <c r="BG71" s="1"/>
    </row>
    <row r="72" spans="1:59" x14ac:dyDescent="0.25">
      <c r="A72" s="1" t="e" cm="1" vm="1">
        <f t="array" ref="A72">_xlfn._xlws.FILTER(Starterliste!A:A,(Starterliste!D:D="D")*(Starterliste!E:E="D")*(Starterliste!F:F="PB"))</f>
        <v>#VALUE!</v>
      </c>
      <c r="B72" s="1"/>
      <c r="C72" s="1"/>
      <c r="D72" s="1"/>
      <c r="F72" s="1" t="e" cm="1" vm="1">
        <f t="array" ref="F72">_xlfn._xlws.FILTER(Starterliste!A:A,(Starterliste!D:D="M")*(Starterliste!E:E="M")*(Starterliste!F:F="PB"))</f>
        <v>#VALUE!</v>
      </c>
      <c r="G72" s="1"/>
      <c r="H72" s="1"/>
      <c r="I72" s="1"/>
      <c r="K72" s="1" t="e" cm="1" vm="1">
        <f t="array" ref="K72">_xlfn._xlws.FILTER(Starterliste!A:A,(Starterliste!D:D="D")*(Starterliste!E:E="D")*(Starterliste!F:F="LBM"))</f>
        <v>#VALUE!</v>
      </c>
      <c r="L72" s="1"/>
      <c r="M72" s="1"/>
      <c r="N72" s="1"/>
      <c r="P72" s="1" t="str" cm="1">
        <f t="array" ref="P72">_xlfn._xlws.FILTER(Starterliste!A:A,(Starterliste!D:D="M")*(Starterliste!E:E="M")*(Starterliste!F:F="LBM"))</f>
        <v>Ahlbrecht Bernd</v>
      </c>
      <c r="Q72" s="1"/>
      <c r="R72" s="1"/>
      <c r="S72" s="1"/>
      <c r="U72" s="1" t="str" cm="1">
        <f t="array" ref="U72">_xlfn._xlws.FILTER(Starterliste!A:A,(Starterliste!D:D="D")*(Starterliste!E:E="D")*(Starterliste!F:F="LB"))</f>
        <v>Ritter Louisa</v>
      </c>
      <c r="V72" s="1"/>
      <c r="W72" s="1"/>
      <c r="X72" s="1"/>
      <c r="Z72" s="1" t="e" cm="1" vm="1">
        <f t="array" ref="Z72">_xlfn._xlws.FILTER(Starterliste!A:A,(Starterliste!D:D="M")*(Starterliste!E:E="M")*(Starterliste!F:F="LB"))</f>
        <v>#VALUE!</v>
      </c>
      <c r="AA72" s="1"/>
      <c r="AB72" s="1"/>
      <c r="AC72" s="1"/>
      <c r="AE72" s="1" t="e" cm="1" vm="1">
        <f t="array" ref="AE72">_xlfn._xlws.FILTER(Starterliste!A:A,(Starterliste!D:D="D")*(Starterliste!E:E="D")*(Starterliste!F:F="RBM"))</f>
        <v>#VALUE!</v>
      </c>
      <c r="AF72" s="1"/>
      <c r="AG72" s="1"/>
      <c r="AH72" s="1"/>
      <c r="AJ72" s="1" t="e" cm="1" vm="1">
        <f t="array" ref="AJ72">_xlfn._xlws.FILTER(Starterliste!A:A,(Starterliste!D:D="M")*(Starterliste!E:E="M")*(Starterliste!F:F="RBM"))</f>
        <v>#VALUE!</v>
      </c>
      <c r="AK72" s="1"/>
      <c r="AL72" s="1"/>
      <c r="AM72" s="1"/>
      <c r="AO72" s="1" t="e" cm="1" vm="1">
        <f t="array" ref="AO72">_xlfn._xlws.FILTER(Starterliste!A:A,(Starterliste!D:D="D")*(Starterliste!E:E="D")*(Starterliste!F:F="RB"))</f>
        <v>#VALUE!</v>
      </c>
      <c r="AP72" s="1"/>
      <c r="AQ72" s="1"/>
      <c r="AR72" s="1"/>
      <c r="AT72" s="1" t="e" cm="1" vm="1">
        <f t="array" ref="AT72">_xlfn._xlws.FILTER(Starterliste!A:A,(Starterliste!D:D="M")*(Starterliste!E:E="M")*(Starterliste!F:F="RB"))</f>
        <v>#VALUE!</v>
      </c>
      <c r="AU72" s="1"/>
      <c r="AV72" s="1"/>
      <c r="AW72" s="1"/>
      <c r="AY72" s="1" t="e" cm="1" vm="1">
        <f t="array" ref="AY72">_xlfn._xlws.FILTER(Starterliste!A:A,(Starterliste!D:D="D")*(Starterliste!E:E="D")*(Starterliste!F:F="JB"))</f>
        <v>#VALUE!</v>
      </c>
      <c r="AZ72" s="1"/>
      <c r="BA72" s="1"/>
      <c r="BB72" s="1"/>
      <c r="BD72" s="1" t="e" cm="1" vm="1">
        <f t="array" ref="BD72">_xlfn._xlws.FILTER(Starterliste!A:A,(Starterliste!D:D="M")*(Starterliste!E:E="M")*(Starterliste!F:F="JB"))</f>
        <v>#VALUE!</v>
      </c>
      <c r="BE72" s="1"/>
      <c r="BF72" s="1"/>
      <c r="BG72" s="1"/>
    </row>
    <row r="73" spans="1:59" x14ac:dyDescent="0.25">
      <c r="A73" s="1" t="e" cm="1" vm="1">
        <f t="array" ref="A73">_xlfn._xlws.FILTER(Starterliste!A:A,(Starterliste!D:D="D")*(Starterliste!E:E="D")*(Starterliste!F:F="PB"))</f>
        <v>#VALUE!</v>
      </c>
      <c r="B73" s="1"/>
      <c r="C73" s="1"/>
      <c r="D73" s="1"/>
      <c r="F73" s="1" t="e" cm="1" vm="1">
        <f t="array" ref="F73">_xlfn._xlws.FILTER(Starterliste!A:A,(Starterliste!D:D="M")*(Starterliste!E:E="M")*(Starterliste!F:F="PB"))</f>
        <v>#VALUE!</v>
      </c>
      <c r="G73" s="1"/>
      <c r="H73" s="1"/>
      <c r="I73" s="1"/>
      <c r="K73" s="1" t="e" cm="1" vm="1">
        <f t="array" ref="K73">_xlfn._xlws.FILTER(Starterliste!A:A,(Starterliste!D:D="D")*(Starterliste!E:E="D")*(Starterliste!F:F="LBM"))</f>
        <v>#VALUE!</v>
      </c>
      <c r="L73" s="1"/>
      <c r="M73" s="1"/>
      <c r="N73" s="1"/>
      <c r="P73" s="1" t="str" cm="1">
        <f t="array" ref="P73">_xlfn._xlws.FILTER(Starterliste!A:A,(Starterliste!D:D="M")*(Starterliste!E:E="M")*(Starterliste!F:F="LBM"))</f>
        <v>Ahlbrecht Bernd</v>
      </c>
      <c r="Q73" s="1"/>
      <c r="R73" s="1"/>
      <c r="S73" s="1"/>
      <c r="U73" s="1" t="str" cm="1">
        <f t="array" ref="U73">_xlfn._xlws.FILTER(Starterliste!A:A,(Starterliste!D:D="D")*(Starterliste!E:E="D")*(Starterliste!F:F="LB"))</f>
        <v>Ritter Louisa</v>
      </c>
      <c r="V73" s="1"/>
      <c r="W73" s="1"/>
      <c r="X73" s="1"/>
      <c r="Z73" s="1" t="e" cm="1" vm="1">
        <f t="array" ref="Z73">_xlfn._xlws.FILTER(Starterliste!A:A,(Starterliste!D:D="M")*(Starterliste!E:E="M")*(Starterliste!F:F="LB"))</f>
        <v>#VALUE!</v>
      </c>
      <c r="AA73" s="1"/>
      <c r="AB73" s="1"/>
      <c r="AC73" s="1"/>
      <c r="AE73" s="1" t="e" cm="1" vm="1">
        <f t="array" ref="AE73">_xlfn._xlws.FILTER(Starterliste!A:A,(Starterliste!D:D="D")*(Starterliste!E:E="D")*(Starterliste!F:F="RBM"))</f>
        <v>#VALUE!</v>
      </c>
      <c r="AF73" s="1"/>
      <c r="AG73" s="1"/>
      <c r="AH73" s="1"/>
      <c r="AJ73" s="1" t="e" cm="1" vm="1">
        <f t="array" ref="AJ73">_xlfn._xlws.FILTER(Starterliste!A:A,(Starterliste!D:D="M")*(Starterliste!E:E="M")*(Starterliste!F:F="RBM"))</f>
        <v>#VALUE!</v>
      </c>
      <c r="AK73" s="1"/>
      <c r="AL73" s="1"/>
      <c r="AM73" s="1"/>
      <c r="AO73" s="1" t="e" cm="1" vm="1">
        <f t="array" ref="AO73">_xlfn._xlws.FILTER(Starterliste!A:A,(Starterliste!D:D="D")*(Starterliste!E:E="D")*(Starterliste!F:F="RB"))</f>
        <v>#VALUE!</v>
      </c>
      <c r="AP73" s="1"/>
      <c r="AQ73" s="1"/>
      <c r="AR73" s="1"/>
      <c r="AT73" s="1" t="e" cm="1" vm="1">
        <f t="array" ref="AT73">_xlfn._xlws.FILTER(Starterliste!A:A,(Starterliste!D:D="M")*(Starterliste!E:E="M")*(Starterliste!F:F="RB"))</f>
        <v>#VALUE!</v>
      </c>
      <c r="AU73" s="1"/>
      <c r="AV73" s="1"/>
      <c r="AW73" s="1"/>
      <c r="AY73" s="1" t="e" cm="1" vm="1">
        <f t="array" ref="AY73">_xlfn._xlws.FILTER(Starterliste!A:A,(Starterliste!D:D="D")*(Starterliste!E:E="D")*(Starterliste!F:F="JB"))</f>
        <v>#VALUE!</v>
      </c>
      <c r="AZ73" s="1"/>
      <c r="BA73" s="1"/>
      <c r="BB73" s="1"/>
      <c r="BD73" s="1" t="e" cm="1" vm="1">
        <f t="array" ref="BD73">_xlfn._xlws.FILTER(Starterliste!A:A,(Starterliste!D:D="M")*(Starterliste!E:E="M")*(Starterliste!F:F="JB"))</f>
        <v>#VALUE!</v>
      </c>
      <c r="BE73" s="1"/>
      <c r="BF73" s="1"/>
      <c r="BG73" s="1"/>
    </row>
    <row r="74" spans="1:59" x14ac:dyDescent="0.25">
      <c r="A74" s="1" t="e" cm="1" vm="1">
        <f t="array" ref="A74">_xlfn._xlws.FILTER(Starterliste!A:A,(Starterliste!D:D="D")*(Starterliste!E:E="D")*(Starterliste!F:F="PB"))</f>
        <v>#VALUE!</v>
      </c>
      <c r="B74" s="1"/>
      <c r="C74" s="1"/>
      <c r="D74" s="1"/>
      <c r="F74" s="1" t="e" cm="1" vm="1">
        <f t="array" ref="F74">_xlfn._xlws.FILTER(Starterliste!A:A,(Starterliste!D:D="M")*(Starterliste!E:E="M")*(Starterliste!F:F="PB"))</f>
        <v>#VALUE!</v>
      </c>
      <c r="G74" s="1"/>
      <c r="H74" s="1"/>
      <c r="I74" s="1"/>
      <c r="K74" s="1" t="e" cm="1" vm="1">
        <f t="array" ref="K74">_xlfn._xlws.FILTER(Starterliste!A:A,(Starterliste!D:D="D")*(Starterliste!E:E="D")*(Starterliste!F:F="LBM"))</f>
        <v>#VALUE!</v>
      </c>
      <c r="L74" s="1"/>
      <c r="M74" s="1"/>
      <c r="N74" s="1"/>
      <c r="P74" s="1" t="str" cm="1">
        <f t="array" ref="P74">_xlfn._xlws.FILTER(Starterliste!A:A,(Starterliste!D:D="M")*(Starterliste!E:E="M")*(Starterliste!F:F="LBM"))</f>
        <v>Ahlbrecht Bernd</v>
      </c>
      <c r="Q74" s="1"/>
      <c r="R74" s="1"/>
      <c r="S74" s="1"/>
      <c r="U74" s="1" t="str" cm="1">
        <f t="array" ref="U74">_xlfn._xlws.FILTER(Starterliste!A:A,(Starterliste!D:D="D")*(Starterliste!E:E="D")*(Starterliste!F:F="LB"))</f>
        <v>Ritter Louisa</v>
      </c>
      <c r="V74" s="1"/>
      <c r="W74" s="1"/>
      <c r="X74" s="1"/>
      <c r="Z74" s="1" t="e" cm="1" vm="1">
        <f t="array" ref="Z74">_xlfn._xlws.FILTER(Starterliste!A:A,(Starterliste!D:D="M")*(Starterliste!E:E="M")*(Starterliste!F:F="LB"))</f>
        <v>#VALUE!</v>
      </c>
      <c r="AA74" s="1"/>
      <c r="AB74" s="1"/>
      <c r="AC74" s="1"/>
      <c r="AE74" s="1" t="e" cm="1" vm="1">
        <f t="array" ref="AE74">_xlfn._xlws.FILTER(Starterliste!A:A,(Starterliste!D:D="D")*(Starterliste!E:E="D")*(Starterliste!F:F="RBM"))</f>
        <v>#VALUE!</v>
      </c>
      <c r="AF74" s="1"/>
      <c r="AG74" s="1"/>
      <c r="AH74" s="1"/>
      <c r="AJ74" s="1" t="e" cm="1" vm="1">
        <f t="array" ref="AJ74">_xlfn._xlws.FILTER(Starterliste!A:A,(Starterliste!D:D="M")*(Starterliste!E:E="M")*(Starterliste!F:F="RBM"))</f>
        <v>#VALUE!</v>
      </c>
      <c r="AK74" s="1"/>
      <c r="AL74" s="1"/>
      <c r="AM74" s="1"/>
      <c r="AO74" s="1" t="e" cm="1" vm="1">
        <f t="array" ref="AO74">_xlfn._xlws.FILTER(Starterliste!A:A,(Starterliste!D:D="D")*(Starterliste!E:E="D")*(Starterliste!F:F="RB"))</f>
        <v>#VALUE!</v>
      </c>
      <c r="AP74" s="1"/>
      <c r="AQ74" s="1"/>
      <c r="AR74" s="1"/>
      <c r="AT74" s="1" t="e" cm="1" vm="1">
        <f t="array" ref="AT74">_xlfn._xlws.FILTER(Starterliste!A:A,(Starterliste!D:D="M")*(Starterliste!E:E="M")*(Starterliste!F:F="RB"))</f>
        <v>#VALUE!</v>
      </c>
      <c r="AU74" s="1"/>
      <c r="AV74" s="1"/>
      <c r="AW74" s="1"/>
      <c r="AY74" s="1" t="e" cm="1" vm="1">
        <f t="array" ref="AY74">_xlfn._xlws.FILTER(Starterliste!A:A,(Starterliste!D:D="D")*(Starterliste!E:E="D")*(Starterliste!F:F="JB"))</f>
        <v>#VALUE!</v>
      </c>
      <c r="AZ74" s="1"/>
      <c r="BA74" s="1"/>
      <c r="BB74" s="1"/>
      <c r="BD74" s="1" t="e" cm="1" vm="1">
        <f t="array" ref="BD74">_xlfn._xlws.FILTER(Starterliste!A:A,(Starterliste!D:D="M")*(Starterliste!E:E="M")*(Starterliste!F:F="JB"))</f>
        <v>#VALUE!</v>
      </c>
      <c r="BE74" s="1"/>
      <c r="BF74" s="1"/>
      <c r="BG74" s="1"/>
    </row>
    <row r="75" spans="1:59" x14ac:dyDescent="0.25">
      <c r="A75" s="1" t="e" cm="1" vm="1">
        <f t="array" ref="A75">_xlfn._xlws.FILTER(Starterliste!A:A,(Starterliste!D:D="D")*(Starterliste!E:E="D")*(Starterliste!F:F="PB"))</f>
        <v>#VALUE!</v>
      </c>
      <c r="B75" s="1"/>
      <c r="C75" s="1"/>
      <c r="D75" s="1"/>
      <c r="F75" s="1" t="e" cm="1" vm="1">
        <f t="array" ref="F75">_xlfn._xlws.FILTER(Starterliste!A:A,(Starterliste!D:D="M")*(Starterliste!E:E="M")*(Starterliste!F:F="PB"))</f>
        <v>#VALUE!</v>
      </c>
      <c r="G75" s="1"/>
      <c r="H75" s="1"/>
      <c r="I75" s="1"/>
      <c r="K75" s="1" t="e" cm="1" vm="1">
        <f t="array" ref="K75">_xlfn._xlws.FILTER(Starterliste!A:A,(Starterliste!D:D="D")*(Starterliste!E:E="D")*(Starterliste!F:F="LBM"))</f>
        <v>#VALUE!</v>
      </c>
      <c r="L75" s="1"/>
      <c r="M75" s="1"/>
      <c r="N75" s="1"/>
      <c r="P75" s="1" t="str" cm="1">
        <f t="array" ref="P75">_xlfn._xlws.FILTER(Starterliste!A:A,(Starterliste!D:D="M")*(Starterliste!E:E="M")*(Starterliste!F:F="LBM"))</f>
        <v>Ahlbrecht Bernd</v>
      </c>
      <c r="Q75" s="1"/>
      <c r="R75" s="1"/>
      <c r="S75" s="1"/>
      <c r="U75" s="1" t="str" cm="1">
        <f t="array" ref="U75">_xlfn._xlws.FILTER(Starterliste!A:A,(Starterliste!D:D="D")*(Starterliste!E:E="D")*(Starterliste!F:F="LB"))</f>
        <v>Ritter Louisa</v>
      </c>
      <c r="V75" s="1"/>
      <c r="W75" s="1"/>
      <c r="X75" s="1"/>
      <c r="Z75" s="1" t="e" cm="1" vm="1">
        <f t="array" ref="Z75">_xlfn._xlws.FILTER(Starterliste!A:A,(Starterliste!D:D="M")*(Starterliste!E:E="M")*(Starterliste!F:F="LB"))</f>
        <v>#VALUE!</v>
      </c>
      <c r="AA75" s="1"/>
      <c r="AB75" s="1"/>
      <c r="AC75" s="1"/>
      <c r="AE75" s="1" t="e" cm="1" vm="1">
        <f t="array" ref="AE75">_xlfn._xlws.FILTER(Starterliste!A:A,(Starterliste!D:D="D")*(Starterliste!E:E="D")*(Starterliste!F:F="RBM"))</f>
        <v>#VALUE!</v>
      </c>
      <c r="AF75" s="1"/>
      <c r="AG75" s="1"/>
      <c r="AH75" s="1"/>
      <c r="AJ75" s="1" t="e" cm="1" vm="1">
        <f t="array" ref="AJ75">_xlfn._xlws.FILTER(Starterliste!A:A,(Starterliste!D:D="M")*(Starterliste!E:E="M")*(Starterliste!F:F="RBM"))</f>
        <v>#VALUE!</v>
      </c>
      <c r="AK75" s="1"/>
      <c r="AL75" s="1"/>
      <c r="AM75" s="1"/>
      <c r="AO75" s="1" t="e" cm="1" vm="1">
        <f t="array" ref="AO75">_xlfn._xlws.FILTER(Starterliste!A:A,(Starterliste!D:D="D")*(Starterliste!E:E="D")*(Starterliste!F:F="RB"))</f>
        <v>#VALUE!</v>
      </c>
      <c r="AP75" s="1"/>
      <c r="AQ75" s="1"/>
      <c r="AR75" s="1"/>
      <c r="AT75" s="1" t="e" cm="1" vm="1">
        <f t="array" ref="AT75">_xlfn._xlws.FILTER(Starterliste!A:A,(Starterliste!D:D="M")*(Starterliste!E:E="M")*(Starterliste!F:F="RB"))</f>
        <v>#VALUE!</v>
      </c>
      <c r="AU75" s="1"/>
      <c r="AV75" s="1"/>
      <c r="AW75" s="1"/>
      <c r="AY75" s="1" t="e" cm="1" vm="1">
        <f t="array" ref="AY75">_xlfn._xlws.FILTER(Starterliste!A:A,(Starterliste!D:D="D")*(Starterliste!E:E="D")*(Starterliste!F:F="JB"))</f>
        <v>#VALUE!</v>
      </c>
      <c r="AZ75" s="1"/>
      <c r="BA75" s="1"/>
      <c r="BB75" s="1"/>
      <c r="BD75" s="1" t="e" cm="1" vm="1">
        <f t="array" ref="BD75">_xlfn._xlws.FILTER(Starterliste!A:A,(Starterliste!D:D="M")*(Starterliste!E:E="M")*(Starterliste!F:F="JB"))</f>
        <v>#VALUE!</v>
      </c>
      <c r="BE75" s="1"/>
      <c r="BF75" s="1"/>
      <c r="BG75" s="1"/>
    </row>
    <row r="76" spans="1:59" x14ac:dyDescent="0.25">
      <c r="A76" s="1" t="e" cm="1" vm="1">
        <f t="array" ref="A76">_xlfn._xlws.FILTER(Starterliste!A:A,(Starterliste!D:D="D")*(Starterliste!E:E="D")*(Starterliste!F:F="PB"))</f>
        <v>#VALUE!</v>
      </c>
      <c r="B76" s="1"/>
      <c r="C76" s="1"/>
      <c r="D76" s="1"/>
      <c r="F76" s="1" t="e" cm="1" vm="1">
        <f t="array" ref="F76">_xlfn._xlws.FILTER(Starterliste!A:A,(Starterliste!D:D="M")*(Starterliste!E:E="M")*(Starterliste!F:F="PB"))</f>
        <v>#VALUE!</v>
      </c>
      <c r="G76" s="1"/>
      <c r="H76" s="1"/>
      <c r="I76" s="1"/>
      <c r="K76" s="1" t="e" cm="1" vm="1">
        <f t="array" ref="K76">_xlfn._xlws.FILTER(Starterliste!A:A,(Starterliste!D:D="D")*(Starterliste!E:E="D")*(Starterliste!F:F="LBM"))</f>
        <v>#VALUE!</v>
      </c>
      <c r="L76" s="1"/>
      <c r="M76" s="1"/>
      <c r="N76" s="1"/>
      <c r="P76" s="1" t="str" cm="1">
        <f t="array" ref="P76">_xlfn._xlws.FILTER(Starterliste!A:A,(Starterliste!D:D="M")*(Starterliste!E:E="M")*(Starterliste!F:F="LBM"))</f>
        <v>Ahlbrecht Bernd</v>
      </c>
      <c r="Q76" s="1"/>
      <c r="R76" s="1"/>
      <c r="S76" s="1"/>
      <c r="U76" s="1" t="str" cm="1">
        <f t="array" ref="U76">_xlfn._xlws.FILTER(Starterliste!A:A,(Starterliste!D:D="D")*(Starterliste!E:E="D")*(Starterliste!F:F="LB"))</f>
        <v>Ritter Louisa</v>
      </c>
      <c r="V76" s="1"/>
      <c r="W76" s="1"/>
      <c r="X76" s="1"/>
      <c r="Z76" s="1" t="e" cm="1" vm="1">
        <f t="array" ref="Z76">_xlfn._xlws.FILTER(Starterliste!A:A,(Starterliste!D:D="M")*(Starterliste!E:E="M")*(Starterliste!F:F="LB"))</f>
        <v>#VALUE!</v>
      </c>
      <c r="AA76" s="1"/>
      <c r="AB76" s="1"/>
      <c r="AC76" s="1"/>
      <c r="AE76" s="1" t="e" cm="1" vm="1">
        <f t="array" ref="AE76">_xlfn._xlws.FILTER(Starterliste!A:A,(Starterliste!D:D="D")*(Starterliste!E:E="D")*(Starterliste!F:F="RBM"))</f>
        <v>#VALUE!</v>
      </c>
      <c r="AF76" s="1"/>
      <c r="AG76" s="1"/>
      <c r="AH76" s="1"/>
      <c r="AJ76" s="1" t="e" cm="1" vm="1">
        <f t="array" ref="AJ76">_xlfn._xlws.FILTER(Starterliste!A:A,(Starterliste!D:D="M")*(Starterliste!E:E="M")*(Starterliste!F:F="RBM"))</f>
        <v>#VALUE!</v>
      </c>
      <c r="AK76" s="1"/>
      <c r="AL76" s="1"/>
      <c r="AM76" s="1"/>
      <c r="AO76" s="1" t="e" cm="1" vm="1">
        <f t="array" ref="AO76">_xlfn._xlws.FILTER(Starterliste!A:A,(Starterliste!D:D="D")*(Starterliste!E:E="D")*(Starterliste!F:F="RB"))</f>
        <v>#VALUE!</v>
      </c>
      <c r="AP76" s="1"/>
      <c r="AQ76" s="1"/>
      <c r="AR76" s="1"/>
      <c r="AT76" s="1" t="e" cm="1" vm="1">
        <f t="array" ref="AT76">_xlfn._xlws.FILTER(Starterliste!A:A,(Starterliste!D:D="M")*(Starterliste!E:E="M")*(Starterliste!F:F="RB"))</f>
        <v>#VALUE!</v>
      </c>
      <c r="AU76" s="1"/>
      <c r="AV76" s="1"/>
      <c r="AW76" s="1"/>
      <c r="AY76" s="1" t="e" cm="1" vm="1">
        <f t="array" ref="AY76">_xlfn._xlws.FILTER(Starterliste!A:A,(Starterliste!D:D="D")*(Starterliste!E:E="D")*(Starterliste!F:F="JB"))</f>
        <v>#VALUE!</v>
      </c>
      <c r="AZ76" s="1"/>
      <c r="BA76" s="1"/>
      <c r="BB76" s="1"/>
      <c r="BD76" s="1" t="e" cm="1" vm="1">
        <f t="array" ref="BD76">_xlfn._xlws.FILTER(Starterliste!A:A,(Starterliste!D:D="M")*(Starterliste!E:E="M")*(Starterliste!F:F="JB"))</f>
        <v>#VALUE!</v>
      </c>
      <c r="BE76" s="1"/>
      <c r="BF76" s="1"/>
      <c r="BG76" s="1"/>
    </row>
    <row r="77" spans="1:59" x14ac:dyDescent="0.25">
      <c r="A77" s="1" t="e" cm="1" vm="1">
        <f t="array" ref="A77">_xlfn._xlws.FILTER(Starterliste!A:A,(Starterliste!D:D="D")*(Starterliste!E:E="D")*(Starterliste!F:F="PB"))</f>
        <v>#VALUE!</v>
      </c>
      <c r="B77" s="1"/>
      <c r="C77" s="1"/>
      <c r="D77" s="1"/>
      <c r="F77" s="1" t="e" cm="1" vm="1">
        <f t="array" ref="F77">_xlfn._xlws.FILTER(Starterliste!A:A,(Starterliste!D:D="M")*(Starterliste!E:E="M")*(Starterliste!F:F="PB"))</f>
        <v>#VALUE!</v>
      </c>
      <c r="G77" s="1"/>
      <c r="H77" s="1"/>
      <c r="I77" s="1"/>
      <c r="K77" s="1" t="e" cm="1" vm="1">
        <f t="array" ref="K77">_xlfn._xlws.FILTER(Starterliste!A:A,(Starterliste!D:D="D")*(Starterliste!E:E="D")*(Starterliste!F:F="LBM"))</f>
        <v>#VALUE!</v>
      </c>
      <c r="L77" s="1"/>
      <c r="M77" s="1"/>
      <c r="N77" s="1"/>
      <c r="P77" s="1" t="str" cm="1">
        <f t="array" ref="P77">_xlfn._xlws.FILTER(Starterliste!A:A,(Starterliste!D:D="M")*(Starterliste!E:E="M")*(Starterliste!F:F="LBM"))</f>
        <v>Ahlbrecht Bernd</v>
      </c>
      <c r="Q77" s="1"/>
      <c r="R77" s="1"/>
      <c r="S77" s="1"/>
      <c r="U77" s="1" t="str" cm="1">
        <f t="array" ref="U77">_xlfn._xlws.FILTER(Starterliste!A:A,(Starterliste!D:D="D")*(Starterliste!E:E="D")*(Starterliste!F:F="LB"))</f>
        <v>Ritter Louisa</v>
      </c>
      <c r="V77" s="1"/>
      <c r="W77" s="1"/>
      <c r="X77" s="1"/>
      <c r="Z77" s="1" t="e" cm="1" vm="1">
        <f t="array" ref="Z77">_xlfn._xlws.FILTER(Starterliste!A:A,(Starterliste!D:D="M")*(Starterliste!E:E="M")*(Starterliste!F:F="LB"))</f>
        <v>#VALUE!</v>
      </c>
      <c r="AA77" s="1"/>
      <c r="AB77" s="1"/>
      <c r="AC77" s="1"/>
      <c r="AE77" s="1" t="e" cm="1" vm="1">
        <f t="array" ref="AE77">_xlfn._xlws.FILTER(Starterliste!A:A,(Starterliste!D:D="D")*(Starterliste!E:E="D")*(Starterliste!F:F="RBM"))</f>
        <v>#VALUE!</v>
      </c>
      <c r="AF77" s="1"/>
      <c r="AG77" s="1"/>
      <c r="AH77" s="1"/>
      <c r="AJ77" s="1" t="e" cm="1" vm="1">
        <f t="array" ref="AJ77">_xlfn._xlws.FILTER(Starterliste!A:A,(Starterliste!D:D="M")*(Starterliste!E:E="M")*(Starterliste!F:F="RBM"))</f>
        <v>#VALUE!</v>
      </c>
      <c r="AK77" s="1"/>
      <c r="AL77" s="1"/>
      <c r="AM77" s="1"/>
      <c r="AO77" s="1" t="e" cm="1" vm="1">
        <f t="array" ref="AO77">_xlfn._xlws.FILTER(Starterliste!A:A,(Starterliste!D:D="D")*(Starterliste!E:E="D")*(Starterliste!F:F="RB"))</f>
        <v>#VALUE!</v>
      </c>
      <c r="AP77" s="1"/>
      <c r="AQ77" s="1"/>
      <c r="AR77" s="1"/>
      <c r="AT77" s="1" t="e" cm="1" vm="1">
        <f t="array" ref="AT77">_xlfn._xlws.FILTER(Starterliste!A:A,(Starterliste!D:D="M")*(Starterliste!E:E="M")*(Starterliste!F:F="RB"))</f>
        <v>#VALUE!</v>
      </c>
      <c r="AU77" s="1"/>
      <c r="AV77" s="1"/>
      <c r="AW77" s="1"/>
      <c r="AY77" s="1" t="e" cm="1" vm="1">
        <f t="array" ref="AY77">_xlfn._xlws.FILTER(Starterliste!A:A,(Starterliste!D:D="D")*(Starterliste!E:E="D")*(Starterliste!F:F="JB"))</f>
        <v>#VALUE!</v>
      </c>
      <c r="AZ77" s="1"/>
      <c r="BA77" s="1"/>
      <c r="BB77" s="1"/>
      <c r="BD77" s="1" t="e" cm="1" vm="1">
        <f t="array" ref="BD77">_xlfn._xlws.FILTER(Starterliste!A:A,(Starterliste!D:D="M")*(Starterliste!E:E="M")*(Starterliste!F:F="JB"))</f>
        <v>#VALUE!</v>
      </c>
      <c r="BE77" s="1"/>
      <c r="BF77" s="1"/>
      <c r="BG77" s="1"/>
    </row>
    <row r="78" spans="1:59" x14ac:dyDescent="0.25">
      <c r="A78" s="1" t="e" cm="1" vm="1">
        <f t="array" ref="A78">_xlfn._xlws.FILTER(Starterliste!A:A,(Starterliste!D:D="D")*(Starterliste!E:E="D")*(Starterliste!F:F="PB"))</f>
        <v>#VALUE!</v>
      </c>
      <c r="B78" s="1"/>
      <c r="C78" s="1"/>
      <c r="D78" s="1"/>
      <c r="F78" s="1" t="e" cm="1" vm="1">
        <f t="array" ref="F78">_xlfn._xlws.FILTER(Starterliste!A:A,(Starterliste!D:D="M")*(Starterliste!E:E="M")*(Starterliste!F:F="PB"))</f>
        <v>#VALUE!</v>
      </c>
      <c r="G78" s="1"/>
      <c r="H78" s="1"/>
      <c r="I78" s="1"/>
      <c r="K78" s="1" t="e" cm="1" vm="1">
        <f t="array" ref="K78">_xlfn._xlws.FILTER(Starterliste!A:A,(Starterliste!D:D="D")*(Starterliste!E:E="D")*(Starterliste!F:F="LBM"))</f>
        <v>#VALUE!</v>
      </c>
      <c r="L78" s="1"/>
      <c r="M78" s="1"/>
      <c r="N78" s="1"/>
      <c r="P78" s="1" t="str" cm="1">
        <f t="array" ref="P78">_xlfn._xlws.FILTER(Starterliste!A:A,(Starterliste!D:D="M")*(Starterliste!E:E="M")*(Starterliste!F:F="LBM"))</f>
        <v>Ahlbrecht Bernd</v>
      </c>
      <c r="Q78" s="1"/>
      <c r="R78" s="1"/>
      <c r="S78" s="1"/>
      <c r="U78" s="1" t="str" cm="1">
        <f t="array" ref="U78">_xlfn._xlws.FILTER(Starterliste!A:A,(Starterliste!D:D="D")*(Starterliste!E:E="D")*(Starterliste!F:F="LB"))</f>
        <v>Ritter Louisa</v>
      </c>
      <c r="V78" s="1"/>
      <c r="W78" s="1"/>
      <c r="X78" s="1"/>
      <c r="Z78" s="1" t="e" cm="1" vm="1">
        <f t="array" ref="Z78">_xlfn._xlws.FILTER(Starterliste!A:A,(Starterliste!D:D="M")*(Starterliste!E:E="M")*(Starterliste!F:F="LB"))</f>
        <v>#VALUE!</v>
      </c>
      <c r="AA78" s="1"/>
      <c r="AB78" s="1"/>
      <c r="AC78" s="1"/>
      <c r="AE78" s="1" t="e" cm="1" vm="1">
        <f t="array" ref="AE78">_xlfn._xlws.FILTER(Starterliste!A:A,(Starterliste!D:D="D")*(Starterliste!E:E="D")*(Starterliste!F:F="RBM"))</f>
        <v>#VALUE!</v>
      </c>
      <c r="AF78" s="1"/>
      <c r="AG78" s="1"/>
      <c r="AH78" s="1"/>
      <c r="AJ78" s="1" t="e" cm="1" vm="1">
        <f t="array" ref="AJ78">_xlfn._xlws.FILTER(Starterliste!A:A,(Starterliste!D:D="M")*(Starterliste!E:E="M")*(Starterliste!F:F="RBM"))</f>
        <v>#VALUE!</v>
      </c>
      <c r="AK78" s="1"/>
      <c r="AL78" s="1"/>
      <c r="AM78" s="1"/>
      <c r="AO78" s="1" t="e" cm="1" vm="1">
        <f t="array" ref="AO78">_xlfn._xlws.FILTER(Starterliste!A:A,(Starterliste!D:D="D")*(Starterliste!E:E="D")*(Starterliste!F:F="RB"))</f>
        <v>#VALUE!</v>
      </c>
      <c r="AP78" s="1"/>
      <c r="AQ78" s="1"/>
      <c r="AR78" s="1"/>
      <c r="AT78" s="1" t="e" cm="1" vm="1">
        <f t="array" ref="AT78">_xlfn._xlws.FILTER(Starterliste!A:A,(Starterliste!D:D="M")*(Starterliste!E:E="M")*(Starterliste!F:F="RB"))</f>
        <v>#VALUE!</v>
      </c>
      <c r="AU78" s="1"/>
      <c r="AV78" s="1"/>
      <c r="AW78" s="1"/>
      <c r="AY78" s="1" t="e" cm="1" vm="1">
        <f t="array" ref="AY78">_xlfn._xlws.FILTER(Starterliste!A:A,(Starterliste!D:D="D")*(Starterliste!E:E="D")*(Starterliste!F:F="JB"))</f>
        <v>#VALUE!</v>
      </c>
      <c r="AZ78" s="1"/>
      <c r="BA78" s="1"/>
      <c r="BB78" s="1"/>
      <c r="BD78" s="1" t="e" cm="1" vm="1">
        <f t="array" ref="BD78">_xlfn._xlws.FILTER(Starterliste!A:A,(Starterliste!D:D="M")*(Starterliste!E:E="M")*(Starterliste!F:F="JB"))</f>
        <v>#VALUE!</v>
      </c>
      <c r="BE78" s="1"/>
      <c r="BF78" s="1"/>
      <c r="BG78" s="1"/>
    </row>
    <row r="79" spans="1:59" x14ac:dyDescent="0.25">
      <c r="A79" s="1" t="e" cm="1" vm="1">
        <f t="array" ref="A79">_xlfn._xlws.FILTER(Starterliste!A:A,(Starterliste!D:D="D")*(Starterliste!E:E="D")*(Starterliste!F:F="PB"))</f>
        <v>#VALUE!</v>
      </c>
      <c r="B79" s="1"/>
      <c r="C79" s="1"/>
      <c r="D79" s="1"/>
      <c r="F79" s="1" t="e" cm="1" vm="1">
        <f t="array" ref="F79">_xlfn._xlws.FILTER(Starterliste!A:A,(Starterliste!D:D="M")*(Starterliste!E:E="M")*(Starterliste!F:F="PB"))</f>
        <v>#VALUE!</v>
      </c>
      <c r="G79" s="1"/>
      <c r="H79" s="1"/>
      <c r="I79" s="1"/>
      <c r="K79" s="1" t="e" cm="1" vm="1">
        <f t="array" ref="K79">_xlfn._xlws.FILTER(Starterliste!A:A,(Starterliste!D:D="D")*(Starterliste!E:E="D")*(Starterliste!F:F="LBM"))</f>
        <v>#VALUE!</v>
      </c>
      <c r="L79" s="1"/>
      <c r="M79" s="1"/>
      <c r="N79" s="1"/>
      <c r="P79" s="1" t="str" cm="1">
        <f t="array" ref="P79">_xlfn._xlws.FILTER(Starterliste!A:A,(Starterliste!D:D="M")*(Starterliste!E:E="M")*(Starterliste!F:F="LBM"))</f>
        <v>Ahlbrecht Bernd</v>
      </c>
      <c r="Q79" s="1"/>
      <c r="R79" s="1"/>
      <c r="S79" s="1"/>
      <c r="U79" s="1" t="str" cm="1">
        <f t="array" ref="U79">_xlfn._xlws.FILTER(Starterliste!A:A,(Starterliste!D:D="D")*(Starterliste!E:E="D")*(Starterliste!F:F="LB"))</f>
        <v>Ritter Louisa</v>
      </c>
      <c r="V79" s="1"/>
      <c r="W79" s="1"/>
      <c r="X79" s="1"/>
      <c r="Z79" s="1" t="e" cm="1" vm="1">
        <f t="array" ref="Z79">_xlfn._xlws.FILTER(Starterliste!A:A,(Starterliste!D:D="M")*(Starterliste!E:E="M")*(Starterliste!F:F="LB"))</f>
        <v>#VALUE!</v>
      </c>
      <c r="AA79" s="1"/>
      <c r="AB79" s="1"/>
      <c r="AC79" s="1"/>
      <c r="AE79" s="1" t="e" cm="1" vm="1">
        <f t="array" ref="AE79">_xlfn._xlws.FILTER(Starterliste!A:A,(Starterliste!D:D="D")*(Starterliste!E:E="D")*(Starterliste!F:F="RBM"))</f>
        <v>#VALUE!</v>
      </c>
      <c r="AF79" s="1"/>
      <c r="AG79" s="1"/>
      <c r="AH79" s="1"/>
      <c r="AJ79" s="1" t="e" cm="1" vm="1">
        <f t="array" ref="AJ79">_xlfn._xlws.FILTER(Starterliste!A:A,(Starterliste!D:D="M")*(Starterliste!E:E="M")*(Starterliste!F:F="RBM"))</f>
        <v>#VALUE!</v>
      </c>
      <c r="AK79" s="1"/>
      <c r="AL79" s="1"/>
      <c r="AM79" s="1"/>
      <c r="AO79" s="1" t="e" cm="1" vm="1">
        <f t="array" ref="AO79">_xlfn._xlws.FILTER(Starterliste!A:A,(Starterliste!D:D="D")*(Starterliste!E:E="D")*(Starterliste!F:F="RB"))</f>
        <v>#VALUE!</v>
      </c>
      <c r="AP79" s="1"/>
      <c r="AQ79" s="1"/>
      <c r="AR79" s="1"/>
      <c r="AT79" s="1" t="e" cm="1" vm="1">
        <f t="array" ref="AT79">_xlfn._xlws.FILTER(Starterliste!A:A,(Starterliste!D:D="M")*(Starterliste!E:E="M")*(Starterliste!F:F="RB"))</f>
        <v>#VALUE!</v>
      </c>
      <c r="AU79" s="1"/>
      <c r="AV79" s="1"/>
      <c r="AW79" s="1"/>
      <c r="AY79" s="1" t="e" cm="1" vm="1">
        <f t="array" ref="AY79">_xlfn._xlws.FILTER(Starterliste!A:A,(Starterliste!D:D="D")*(Starterliste!E:E="D")*(Starterliste!F:F="JB"))</f>
        <v>#VALUE!</v>
      </c>
      <c r="AZ79" s="1"/>
      <c r="BA79" s="1"/>
      <c r="BB79" s="1"/>
      <c r="BD79" s="1" t="e" cm="1" vm="1">
        <f t="array" ref="BD79">_xlfn._xlws.FILTER(Starterliste!A:A,(Starterliste!D:D="M")*(Starterliste!E:E="M")*(Starterliste!F:F="JB"))</f>
        <v>#VALUE!</v>
      </c>
      <c r="BE79" s="1"/>
      <c r="BF79" s="1"/>
      <c r="BG79" s="1"/>
    </row>
    <row r="80" spans="1:59" x14ac:dyDescent="0.25">
      <c r="A80" s="1" t="e" cm="1" vm="1">
        <f t="array" ref="A80">_xlfn._xlws.FILTER(Starterliste!A:A,(Starterliste!D:D="D")*(Starterliste!E:E="D")*(Starterliste!F:F="PB"))</f>
        <v>#VALUE!</v>
      </c>
      <c r="B80" s="1"/>
      <c r="C80" s="1"/>
      <c r="D80" s="1"/>
      <c r="F80" s="1" t="e" cm="1" vm="1">
        <f t="array" ref="F80">_xlfn._xlws.FILTER(Starterliste!A:A,(Starterliste!D:D="M")*(Starterliste!E:E="M")*(Starterliste!F:F="PB"))</f>
        <v>#VALUE!</v>
      </c>
      <c r="G80" s="1"/>
      <c r="H80" s="1"/>
      <c r="I80" s="1"/>
      <c r="K80" s="1" t="e" cm="1" vm="1">
        <f t="array" ref="K80">_xlfn._xlws.FILTER(Starterliste!A:A,(Starterliste!D:D="D")*(Starterliste!E:E="D")*(Starterliste!F:F="LBM"))</f>
        <v>#VALUE!</v>
      </c>
      <c r="L80" s="1"/>
      <c r="M80" s="1"/>
      <c r="N80" s="1"/>
      <c r="P80" s="1" t="str" cm="1">
        <f t="array" ref="P80">_xlfn._xlws.FILTER(Starterliste!A:A,(Starterliste!D:D="M")*(Starterliste!E:E="M")*(Starterliste!F:F="LBM"))</f>
        <v>Ahlbrecht Bernd</v>
      </c>
      <c r="Q80" s="1"/>
      <c r="R80" s="1"/>
      <c r="S80" s="1"/>
      <c r="U80" s="1" t="str" cm="1">
        <f t="array" ref="U80">_xlfn._xlws.FILTER(Starterliste!A:A,(Starterliste!D:D="D")*(Starterliste!E:E="D")*(Starterliste!F:F="LB"))</f>
        <v>Ritter Louisa</v>
      </c>
      <c r="V80" s="1"/>
      <c r="W80" s="1"/>
      <c r="X80" s="1"/>
      <c r="Z80" s="1" t="e" cm="1" vm="1">
        <f t="array" ref="Z80">_xlfn._xlws.FILTER(Starterliste!A:A,(Starterliste!D:D="M")*(Starterliste!E:E="M")*(Starterliste!F:F="LB"))</f>
        <v>#VALUE!</v>
      </c>
      <c r="AA80" s="1"/>
      <c r="AB80" s="1"/>
      <c r="AC80" s="1"/>
      <c r="AE80" s="1" t="e" cm="1" vm="1">
        <f t="array" ref="AE80">_xlfn._xlws.FILTER(Starterliste!A:A,(Starterliste!D:D="D")*(Starterliste!E:E="D")*(Starterliste!F:F="RBM"))</f>
        <v>#VALUE!</v>
      </c>
      <c r="AF80" s="1"/>
      <c r="AG80" s="1"/>
      <c r="AH80" s="1"/>
      <c r="AJ80" s="1" t="e" cm="1" vm="1">
        <f t="array" ref="AJ80">_xlfn._xlws.FILTER(Starterliste!A:A,(Starterliste!D:D="M")*(Starterliste!E:E="M")*(Starterliste!F:F="RBM"))</f>
        <v>#VALUE!</v>
      </c>
      <c r="AK80" s="1"/>
      <c r="AL80" s="1"/>
      <c r="AM80" s="1"/>
      <c r="AO80" s="1" t="e" cm="1" vm="1">
        <f t="array" ref="AO80">_xlfn._xlws.FILTER(Starterliste!A:A,(Starterliste!D:D="D")*(Starterliste!E:E="D")*(Starterliste!F:F="RB"))</f>
        <v>#VALUE!</v>
      </c>
      <c r="AP80" s="1"/>
      <c r="AQ80" s="1"/>
      <c r="AR80" s="1"/>
      <c r="AT80" s="1" t="e" cm="1" vm="1">
        <f t="array" ref="AT80">_xlfn._xlws.FILTER(Starterliste!A:A,(Starterliste!D:D="M")*(Starterliste!E:E="M")*(Starterliste!F:F="RB"))</f>
        <v>#VALUE!</v>
      </c>
      <c r="AU80" s="1"/>
      <c r="AV80" s="1"/>
      <c r="AW80" s="1"/>
      <c r="AY80" s="1" t="e" cm="1" vm="1">
        <f t="array" ref="AY80">_xlfn._xlws.FILTER(Starterliste!A:A,(Starterliste!D:D="D")*(Starterliste!E:E="D")*(Starterliste!F:F="JB"))</f>
        <v>#VALUE!</v>
      </c>
      <c r="AZ80" s="1"/>
      <c r="BA80" s="1"/>
      <c r="BB80" s="1"/>
      <c r="BD80" s="1" t="e" cm="1" vm="1">
        <f t="array" ref="BD80">_xlfn._xlws.FILTER(Starterliste!A:A,(Starterliste!D:D="M")*(Starterliste!E:E="M")*(Starterliste!F:F="JB"))</f>
        <v>#VALUE!</v>
      </c>
      <c r="BE80" s="1"/>
      <c r="BF80" s="1"/>
      <c r="BG80" s="1"/>
    </row>
    <row r="81" spans="1:59" x14ac:dyDescent="0.25">
      <c r="A81" s="1" t="e" cm="1" vm="1">
        <f t="array" ref="A81">_xlfn._xlws.FILTER(Starterliste!A:A,(Starterliste!D:D="D")*(Starterliste!E:E="D")*(Starterliste!F:F="PB"))</f>
        <v>#VALUE!</v>
      </c>
      <c r="B81" s="1"/>
      <c r="C81" s="1"/>
      <c r="D81" s="1"/>
      <c r="F81" s="1" t="e" cm="1" vm="1">
        <f t="array" ref="F81">_xlfn._xlws.FILTER(Starterliste!A:A,(Starterliste!D:D="M")*(Starterliste!E:E="M")*(Starterliste!F:F="PB"))</f>
        <v>#VALUE!</v>
      </c>
      <c r="G81" s="1"/>
      <c r="H81" s="1"/>
      <c r="I81" s="1"/>
      <c r="K81" s="1" t="e" cm="1" vm="1">
        <f t="array" ref="K81">_xlfn._xlws.FILTER(Starterliste!A:A,(Starterliste!D:D="D")*(Starterliste!E:E="D")*(Starterliste!F:F="LBM"))</f>
        <v>#VALUE!</v>
      </c>
      <c r="L81" s="1"/>
      <c r="M81" s="1"/>
      <c r="N81" s="1"/>
      <c r="P81" s="1" t="str" cm="1">
        <f t="array" ref="P81">_xlfn._xlws.FILTER(Starterliste!A:A,(Starterliste!D:D="M")*(Starterliste!E:E="M")*(Starterliste!F:F="LBM"))</f>
        <v>Ahlbrecht Bernd</v>
      </c>
      <c r="Q81" s="1"/>
      <c r="R81" s="1"/>
      <c r="S81" s="1"/>
      <c r="U81" s="1" t="str" cm="1">
        <f t="array" ref="U81">_xlfn._xlws.FILTER(Starterliste!A:A,(Starterliste!D:D="D")*(Starterliste!E:E="D")*(Starterliste!F:F="LB"))</f>
        <v>Ritter Louisa</v>
      </c>
      <c r="V81" s="1"/>
      <c r="W81" s="1"/>
      <c r="X81" s="1"/>
      <c r="Z81" s="1" t="e" cm="1" vm="1">
        <f t="array" ref="Z81">_xlfn._xlws.FILTER(Starterliste!A:A,(Starterliste!D:D="M")*(Starterliste!E:E="M")*(Starterliste!F:F="LB"))</f>
        <v>#VALUE!</v>
      </c>
      <c r="AA81" s="1"/>
      <c r="AB81" s="1"/>
      <c r="AC81" s="1"/>
      <c r="AE81" s="1" t="e" cm="1" vm="1">
        <f t="array" ref="AE81">_xlfn._xlws.FILTER(Starterliste!A:A,(Starterliste!D:D="D")*(Starterliste!E:E="D")*(Starterliste!F:F="RBM"))</f>
        <v>#VALUE!</v>
      </c>
      <c r="AF81" s="1"/>
      <c r="AG81" s="1"/>
      <c r="AH81" s="1"/>
      <c r="AJ81" s="1" t="e" cm="1" vm="1">
        <f t="array" ref="AJ81">_xlfn._xlws.FILTER(Starterliste!A:A,(Starterliste!D:D="M")*(Starterliste!E:E="M")*(Starterliste!F:F="RBM"))</f>
        <v>#VALUE!</v>
      </c>
      <c r="AK81" s="1"/>
      <c r="AL81" s="1"/>
      <c r="AM81" s="1"/>
      <c r="AO81" s="1" t="e" cm="1" vm="1">
        <f t="array" ref="AO81">_xlfn._xlws.FILTER(Starterliste!A:A,(Starterliste!D:D="D")*(Starterliste!E:E="D")*(Starterliste!F:F="RB"))</f>
        <v>#VALUE!</v>
      </c>
      <c r="AP81" s="1"/>
      <c r="AQ81" s="1"/>
      <c r="AR81" s="1"/>
      <c r="AT81" s="1" t="e" cm="1" vm="1">
        <f t="array" ref="AT81">_xlfn._xlws.FILTER(Starterliste!A:A,(Starterliste!D:D="M")*(Starterliste!E:E="M")*(Starterliste!F:F="RB"))</f>
        <v>#VALUE!</v>
      </c>
      <c r="AU81" s="1"/>
      <c r="AV81" s="1"/>
      <c r="AW81" s="1"/>
      <c r="AY81" s="1" t="e" cm="1" vm="1">
        <f t="array" ref="AY81">_xlfn._xlws.FILTER(Starterliste!A:A,(Starterliste!D:D="D")*(Starterliste!E:E="D")*(Starterliste!F:F="JB"))</f>
        <v>#VALUE!</v>
      </c>
      <c r="AZ81" s="1"/>
      <c r="BA81" s="1"/>
      <c r="BB81" s="1"/>
      <c r="BD81" s="1" t="e" cm="1" vm="1">
        <f t="array" ref="BD81">_xlfn._xlws.FILTER(Starterliste!A:A,(Starterliste!D:D="M")*(Starterliste!E:E="M")*(Starterliste!F:F="JB"))</f>
        <v>#VALUE!</v>
      </c>
      <c r="BE81" s="1"/>
      <c r="BF81" s="1"/>
      <c r="BG81" s="1"/>
    </row>
  </sheetData>
  <mergeCells count="12">
    <mergeCell ref="AE1:AH1"/>
    <mergeCell ref="AJ1:AM1"/>
    <mergeCell ref="AO1:AR1"/>
    <mergeCell ref="AT1:AW1"/>
    <mergeCell ref="AY1:BB1"/>
    <mergeCell ref="BD1:BG1"/>
    <mergeCell ref="A1:D1"/>
    <mergeCell ref="F1:I1"/>
    <mergeCell ref="K1:N1"/>
    <mergeCell ref="P1:S1"/>
    <mergeCell ref="U1:X1"/>
    <mergeCell ref="Z1:AC1"/>
  </mergeCells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5</vt:i4>
      </vt:variant>
    </vt:vector>
  </HeadingPairs>
  <TitlesOfParts>
    <vt:vector size="5" baseType="lpstr">
      <vt:lpstr>Starterliste</vt:lpstr>
      <vt:lpstr>Minis</vt:lpstr>
      <vt:lpstr>Schüler</vt:lpstr>
      <vt:lpstr>Jugend</vt:lpstr>
      <vt:lpstr>D &amp; M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Linde, Natalie</dc:creator>
  <cp:lastModifiedBy>Linde, Natalie</cp:lastModifiedBy>
  <dcterms:created xsi:type="dcterms:W3CDTF">2026-04-22T07:57:12Z</dcterms:created>
  <dcterms:modified xsi:type="dcterms:W3CDTF">2026-04-23T05:58:55Z</dcterms:modified>
</cp:coreProperties>
</file>