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5689251f51fe575/Dokumente/"/>
    </mc:Choice>
  </mc:AlternateContent>
  <xr:revisionPtr revIDLastSave="6" documentId="8_{9860B916-CC22-492D-A453-F47E41C1B39B}" xr6:coauthVersionLast="47" xr6:coauthVersionMax="47" xr10:uidLastSave="{0A2067BE-CCB8-440B-B7EF-4EB58D71F454}"/>
  <bookViews>
    <workbookView xWindow="-120" yWindow="-120" windowWidth="29040" windowHeight="15720" xr2:uid="{32F504E7-661D-4260-97A1-826A7D6B398D}"/>
  </bookViews>
  <sheets>
    <sheet name="HCF Autos" sheetId="1" r:id="rId1"/>
  </sheets>
  <externalReferences>
    <externalReference r:id="rId2"/>
  </externalReferences>
  <definedNames>
    <definedName name="LogoNOP">[1]Vereine!$H$1</definedName>
    <definedName name="LogoVerein">INDIRECT("Vereine!B"&amp;[1]Parameter!$B$5)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/>
  <c r="D13" i="1"/>
  <c r="D7" i="1"/>
  <c r="D5" i="1"/>
  <c r="D3" i="1"/>
  <c r="D11" i="1" s="1"/>
  <c r="D16" i="1" l="1"/>
  <c r="D18" i="1" s="1"/>
</calcChain>
</file>

<file path=xl/sharedStrings.xml><?xml version="1.0" encoding="utf-8"?>
<sst xmlns="http://schemas.openxmlformats.org/spreadsheetml/2006/main" count="15" uniqueCount="14">
  <si>
    <t>Länge in cm        (</t>
  </si>
  <si>
    <t>cm - 300 cm) : 100           =</t>
  </si>
  <si>
    <t>Breite in cm         (</t>
  </si>
  <si>
    <t>cm - 139 cm) : 100 x 2,6  =</t>
  </si>
  <si>
    <t xml:space="preserve">  +  </t>
  </si>
  <si>
    <t>Radstand in cm  (</t>
  </si>
  <si>
    <t>cm - 193 cm) : 100 x 2,6  =</t>
  </si>
  <si>
    <t>HCF offenes Fz ( 0% )</t>
  </si>
  <si>
    <t>Diffsperre vorne -10%( 0/1 )</t>
  </si>
  <si>
    <t xml:space="preserve">                   hinten -10%( 0/1 )</t>
  </si>
  <si>
    <t xml:space="preserve"> Fahrzeug geschl.+10%( 0/1 )</t>
  </si>
  <si>
    <t>HCF gesamt</t>
  </si>
  <si>
    <t xml:space="preserve">elektronische Fahrhilfe -20% </t>
  </si>
  <si>
    <t>(z.B. Traktionskontrolle)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</si>
</sst>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1" xfId="0" applyFont="1" applyBorder="1"/>
    <xf numFmtId="0" fontId="4" fillId="2" borderId="2" xfId="0" applyFont="1" applyFill="1" applyBorder="1" applyAlignment="1" applyProtection="1">
      <alignment horizontal="center"/>
      <protection locked="0"/>
    </xf>
    <xf numFmtId="0" fontId="4" fillId="0" borderId="2" xfId="0" applyFont="1" applyBorder="1"/>
    <xf numFmtId="0" fontId="5" fillId="0" borderId="3" xfId="0" applyFont="1" applyBorder="1"/>
    <xf numFmtId="0" fontId="1" fillId="0" borderId="4" xfId="0" applyFont="1" applyBorder="1"/>
    <xf numFmtId="0" fontId="4" fillId="0" borderId="5" xfId="0" applyFont="1" applyBorder="1"/>
    <xf numFmtId="0" fontId="4" fillId="2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/>
    <xf numFmtId="0" fontId="5" fillId="0" borderId="6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2" fontId="6" fillId="0" borderId="6" xfId="0" applyNumberFormat="1" applyFont="1" applyBorder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2" fontId="7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Team%20Ordner\Veranstaltungen\2026\2026-05-31%2075%20Trial%20Fr&#252;hjahr%20Ergebnisse\Trial%20Auswertung%2075%20Bennebeker%20Trial%2031-05-2026.xlsb" TargetMode="External"/><Relationship Id="rId1" Type="http://schemas.openxmlformats.org/officeDocument/2006/relationships/externalLinkPath" Target="file:///Z:\Team%20Ordner\Veranstaltungen\2026\2026-05-31%2075%20Trial%20Fr&#252;hjahr%20Ergebnisse\Trial%20Auswertung%2075%20Bennebeker%20Trial%2031-05-20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eter"/>
      <sheetName val="AlleFahrzeuge"/>
      <sheetName val="Alle Fahrer"/>
      <sheetName val="Alle Fahrer (alt)"/>
      <sheetName val="N"/>
      <sheetName val="O1"/>
      <sheetName val="O2"/>
      <sheetName val="S1"/>
      <sheetName val="S2"/>
      <sheetName val="S3"/>
      <sheetName val="V1"/>
      <sheetName val="P"/>
      <sheetName val="Q1"/>
      <sheetName val="Q2a"/>
      <sheetName val="Q2b"/>
      <sheetName val="Side by Side"/>
      <sheetName val="J"/>
      <sheetName val="Q Minis"/>
      <sheetName val="Q Minis Fun"/>
      <sheetName val="Ergebnisse_Klasse"/>
      <sheetName val="Ergebnisse_Manschaften"/>
      <sheetName val="Neue Teilnehmeradressen ADAC"/>
      <sheetName val="Ergebnisse_Aushang"/>
      <sheetName val="Ergebnisse_NOP"/>
      <sheetName val="Ergebnisse eMail"/>
      <sheetName val="Ergebnisse_ADAC"/>
      <sheetName val="Durchfahrtsliste"/>
      <sheetName val="HCF Liste zum Aushängen"/>
      <sheetName val="eMail zum Aushängen"/>
      <sheetName val="Pokalliste"/>
      <sheetName val="HCF Autos"/>
      <sheetName val="HCF ATV-Quad"/>
      <sheetName val="HCF Sport-Quad"/>
      <sheetName val="B4"/>
      <sheetName val="Vereine"/>
      <sheetName val="Messdaten Fahrzeuge"/>
      <sheetName val="Liste Wühlmäuse 04-2026"/>
    </sheetNames>
    <sheetDataSet>
      <sheetData sheetId="0">
        <row r="5">
          <cell r="B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538F-73F2-46D7-99DC-EE2D16079DF0}">
  <sheetPr codeName="Tabelle21">
    <tabColor theme="3" tint="0.39997558519241921"/>
  </sheetPr>
  <dimension ref="A1:D19"/>
  <sheetViews>
    <sheetView tabSelected="1" topLeftCell="A3" workbookViewId="0">
      <selection activeCell="B14" sqref="B14"/>
    </sheetView>
  </sheetViews>
  <sheetFormatPr baseColWidth="10" defaultColWidth="11" defaultRowHeight="12.75" x14ac:dyDescent="0.2"/>
  <cols>
    <col min="1" max="1" width="19.42578125" style="25" customWidth="1"/>
    <col min="2" max="2" width="12" style="26" customWidth="1"/>
    <col min="3" max="3" width="35.42578125" style="25" customWidth="1"/>
    <col min="4" max="4" width="13.85546875" style="25" customWidth="1"/>
    <col min="5" max="16384" width="11" style="25"/>
  </cols>
  <sheetData>
    <row r="1" spans="1:4" s="5" customFormat="1" ht="12.75" hidden="1" customHeight="1" x14ac:dyDescent="0.4">
      <c r="A1" s="1"/>
      <c r="B1" s="2"/>
      <c r="C1" s="3"/>
      <c r="D1" s="4"/>
    </row>
    <row r="2" spans="1:4" s="5" customFormat="1" ht="12.75" hidden="1" customHeight="1" x14ac:dyDescent="0.25">
      <c r="A2" s="6"/>
      <c r="B2" s="2"/>
      <c r="D2" s="6"/>
    </row>
    <row r="3" spans="1:4" s="5" customFormat="1" ht="16.5" thickBot="1" x14ac:dyDescent="0.3">
      <c r="A3" s="7" t="s">
        <v>0</v>
      </c>
      <c r="B3" s="8">
        <v>300</v>
      </c>
      <c r="C3" s="9" t="s">
        <v>1</v>
      </c>
      <c r="D3" s="10">
        <f>(B3-300)/100</f>
        <v>0</v>
      </c>
    </row>
    <row r="4" spans="1:4" s="5" customFormat="1" ht="16.5" thickBot="1" x14ac:dyDescent="0.3">
      <c r="A4" s="11"/>
      <c r="B4" s="11"/>
      <c r="C4" s="11"/>
    </row>
    <row r="5" spans="1:4" s="5" customFormat="1" ht="16.5" thickBot="1" x14ac:dyDescent="0.3">
      <c r="A5" s="12" t="s">
        <v>2</v>
      </c>
      <c r="B5" s="13">
        <v>139</v>
      </c>
      <c r="C5" s="14" t="s">
        <v>3</v>
      </c>
      <c r="D5" s="15">
        <f>(B5-139)/100*2.6</f>
        <v>0</v>
      </c>
    </row>
    <row r="6" spans="1:4" s="5" customFormat="1" ht="16.5" thickBot="1" x14ac:dyDescent="0.3">
      <c r="B6" s="16"/>
      <c r="C6" s="3" t="s">
        <v>4</v>
      </c>
    </row>
    <row r="7" spans="1:4" s="5" customFormat="1" ht="16.5" thickBot="1" x14ac:dyDescent="0.3">
      <c r="A7" s="12" t="s">
        <v>5</v>
      </c>
      <c r="B7" s="13">
        <v>193</v>
      </c>
      <c r="C7" s="14" t="s">
        <v>6</v>
      </c>
      <c r="D7" s="15">
        <f>(B7-193)/100*2.6</f>
        <v>0</v>
      </c>
    </row>
    <row r="8" spans="1:4" s="5" customFormat="1" ht="14.25" customHeight="1" thickBot="1" x14ac:dyDescent="0.3">
      <c r="B8" s="16"/>
      <c r="C8" s="3" t="s">
        <v>4</v>
      </c>
    </row>
    <row r="9" spans="1:4" s="5" customFormat="1" ht="16.5" thickBot="1" x14ac:dyDescent="0.3">
      <c r="B9" s="16"/>
      <c r="D9" s="17">
        <v>1</v>
      </c>
    </row>
    <row r="10" spans="1:4" s="5" customFormat="1" ht="11.25" customHeight="1" thickBot="1" x14ac:dyDescent="0.3">
      <c r="B10" s="16"/>
    </row>
    <row r="11" spans="1:4" s="5" customFormat="1" ht="16.5" thickBot="1" x14ac:dyDescent="0.3">
      <c r="B11" s="16"/>
      <c r="C11" s="18" t="s">
        <v>7</v>
      </c>
      <c r="D11" s="19">
        <f>D3+D5+D7+D9</f>
        <v>1</v>
      </c>
    </row>
    <row r="12" spans="1:4" s="5" customFormat="1" ht="16.5" thickBot="1" x14ac:dyDescent="0.3">
      <c r="B12" s="16"/>
    </row>
    <row r="13" spans="1:4" s="5" customFormat="1" ht="16.5" thickBot="1" x14ac:dyDescent="0.3">
      <c r="B13" s="20">
        <v>1</v>
      </c>
      <c r="C13" s="18" t="s">
        <v>8</v>
      </c>
      <c r="D13" s="27">
        <f>IF(B13=1,1,0)</f>
        <v>1</v>
      </c>
    </row>
    <row r="14" spans="1:4" s="5" customFormat="1" ht="16.5" thickBot="1" x14ac:dyDescent="0.3">
      <c r="B14" s="20">
        <v>0</v>
      </c>
      <c r="C14" s="18" t="s">
        <v>9</v>
      </c>
      <c r="D14" s="27">
        <f t="shared" ref="D14:D15" si="0">IF(B14=1,1,0)</f>
        <v>0</v>
      </c>
    </row>
    <row r="15" spans="1:4" s="5" customFormat="1" ht="16.5" thickBot="1" x14ac:dyDescent="0.3">
      <c r="B15" s="21">
        <v>0</v>
      </c>
      <c r="C15" s="22" t="s">
        <v>10</v>
      </c>
      <c r="D15" s="27">
        <f t="shared" si="0"/>
        <v>0</v>
      </c>
    </row>
    <row r="16" spans="1:4" s="5" customFormat="1" ht="16.5" thickBot="1" x14ac:dyDescent="0.3">
      <c r="B16" s="16"/>
      <c r="C16" s="3" t="s">
        <v>11</v>
      </c>
      <c r="D16" s="19">
        <f>ROUND(D11*((D13+D14+D15)/100)+D11,2)</f>
        <v>1.01</v>
      </c>
    </row>
    <row r="18" spans="3:4" ht="15.75" x14ac:dyDescent="0.25">
      <c r="C18" s="23" t="s">
        <v>12</v>
      </c>
      <c r="D18" s="24">
        <f>D16-(D16*0.2)</f>
        <v>0.80800000000000005</v>
      </c>
    </row>
    <row r="19" spans="3:4" ht="15.75" x14ac:dyDescent="0.25">
      <c r="C19" s="3" t="s">
        <v>13</v>
      </c>
    </row>
  </sheetData>
  <mergeCells count="1">
    <mergeCell ref="A4:C4"/>
  </mergeCells>
  <pageMargins left="0.7" right="0.7" top="0.78740157499999996" bottom="0.78740157499999996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HCF Autos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Behrendt</dc:creator>
  <cp:lastModifiedBy>Frank Behrendt</cp:lastModifiedBy>
  <dcterms:created xsi:type="dcterms:W3CDTF">2026-06-11T08:09:25Z</dcterms:created>
  <dcterms:modified xsi:type="dcterms:W3CDTF">2026-06-11T08:53:37Z</dcterms:modified>
</cp:coreProperties>
</file>