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hristoph\Documents\Temp\"/>
    </mc:Choice>
  </mc:AlternateContent>
  <xr:revisionPtr revIDLastSave="0" documentId="13_ncr:1_{6B66ED08-32D0-440D-88C2-83C848C141C3}" xr6:coauthVersionLast="47" xr6:coauthVersionMax="47" xr10:uidLastSave="{00000000-0000-0000-0000-000000000000}"/>
  <bookViews>
    <workbookView xWindow="-120" yWindow="-120" windowWidth="29040" windowHeight="17640" xr2:uid="{97FC43CF-08F3-4010-8D17-4D046CD12348}"/>
  </bookViews>
  <sheets>
    <sheet name="Tabelle1" sheetId="1" r:id="rId1"/>
    <sheet name="Tabelle3" sheetId="3" r:id="rId2"/>
    <sheet name="Tabelle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Y4" i="1" l="1"/>
  <c r="W4" i="1"/>
  <c r="U4" i="1"/>
  <c r="S4" i="1"/>
  <c r="Q4" i="1"/>
  <c r="O4" i="1"/>
  <c r="M4" i="1"/>
  <c r="K4" i="1"/>
  <c r="I4" i="1"/>
  <c r="G4" i="1"/>
  <c r="E4" i="1"/>
  <c r="AA4" i="1" s="1"/>
  <c r="AC4" i="1" s="1"/>
  <c r="C4" i="1"/>
  <c r="X4" i="1"/>
  <c r="V4" i="1"/>
  <c r="T4" i="1"/>
  <c r="R4" i="1"/>
  <c r="P4" i="1"/>
  <c r="N4" i="1"/>
  <c r="L4" i="1"/>
  <c r="J4" i="1"/>
  <c r="H4" i="1"/>
  <c r="F4" i="1"/>
  <c r="D4" i="1"/>
  <c r="B4" i="1"/>
  <c r="Z4" i="1"/>
  <c r="AB4" i="1" s="1"/>
  <c r="H3" i="2"/>
  <c r="F3" i="2"/>
</calcChain>
</file>

<file path=xl/sharedStrings.xml><?xml version="1.0" encoding="utf-8"?>
<sst xmlns="http://schemas.openxmlformats.org/spreadsheetml/2006/main" count="127" uniqueCount="32">
  <si>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</si>
  <si>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</si>
  <si>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</si>
  <si>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</si>
  <si>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</si>
  <si>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</si>
  <si>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</si>
  <si>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</si>
  <si>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</si>
  <si>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</si>
  <si>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</si>
  <si>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</si>
  <si>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Summe</t>
  </si>
  <si>
    <t>Ist</t>
  </si>
  <si>
    <t>Soll</t>
  </si>
  <si>
    <t>Anz. d. Dienste</t>
  </si>
  <si>
    <t>Anz. d. Nachtstunden</t>
  </si>
  <si>
    <t>RSW</t>
  </si>
  <si>
    <t>Mo.-So.</t>
  </si>
  <si>
    <t>Nacht-Std</t>
  </si>
  <si>
    <t>Beginn</t>
  </si>
  <si>
    <t>Ende</t>
  </si>
  <si>
    <t>Wo-Tage</t>
  </si>
  <si>
    <t>Dauer</t>
  </si>
  <si>
    <t>Pause</t>
  </si>
  <si>
    <t>Dpl.-Std</t>
  </si>
  <si>
    <t>Pausen-Std.</t>
  </si>
  <si>
    <t>RTW-Spät, Rw01</t>
  </si>
  <si>
    <t>Monatsstatistik</t>
  </si>
  <si>
    <t>Dienstart</t>
  </si>
  <si>
    <t>Ist-Anz.</t>
  </si>
  <si>
    <t>Soll-Anz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</si>
</sst>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[h]&quot;h&quot;:mm&quot;Min&quot;;[Red]\-[h]&quot;h&quot;:mm&quot;Min&quot;"/>
    <numFmt numFmtId="166" formatCode="#00&quot; Std.&quot;"/>
    <numFmt numFmtId="167" formatCode="#00&quot; Min&quot;"/>
  </numFmts>
  <fonts count="6"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theme="1"/>
      <name val="Arial 11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hidden="1"/>
    </xf>
    <xf numFmtId="0" fontId="0" fillId="0" borderId="2" xfId="0" applyFill="1" applyBorder="1" applyAlignment="1" applyProtection="1">
      <alignment horizontal="left" vertical="center" indent="1"/>
      <protection hidden="1"/>
    </xf>
    <xf numFmtId="20" fontId="3" fillId="0" borderId="2" xfId="0" applyNumberFormat="1" applyFont="1" applyFill="1" applyBorder="1" applyAlignment="1" applyProtection="1">
      <alignment horizontal="center" vertical="center"/>
      <protection hidden="1"/>
    </xf>
    <xf numFmtId="165" fontId="4" fillId="0" borderId="2" xfId="0" applyNumberFormat="1" applyFont="1" applyFill="1" applyBorder="1" applyAlignment="1" applyProtection="1">
      <alignment horizontal="center" vertical="center"/>
      <protection hidden="1"/>
    </xf>
    <xf numFmtId="166" fontId="3" fillId="0" borderId="2" xfId="0" applyNumberFormat="1" applyFont="1" applyFill="1" applyBorder="1" applyAlignment="1" applyProtection="1">
      <alignment horizontal="center" vertical="center"/>
      <protection hidden="1"/>
    </xf>
    <xf numFmtId="167" fontId="3" fillId="0" borderId="2" xfId="0" applyNumberFormat="1" applyFont="1" applyFill="1" applyBorder="1" applyAlignment="1" applyProtection="1">
      <alignment horizontal="center" vertical="center"/>
      <protection hidden="1"/>
    </xf>
    <xf numFmtId="2" fontId="5" fillId="0" borderId="2" xfId="1" applyNumberFormat="1" applyFont="1" applyFill="1" applyBorder="1" applyAlignment="1" applyProtection="1">
      <alignment horizontal="center" vertical="center"/>
      <protection hidden="1"/>
    </xf>
    <xf numFmtId="2" fontId="0" fillId="0" borderId="2" xfId="0" applyNumberFormat="1" applyFill="1" applyBorder="1" applyAlignment="1" applyProtection="1">
      <alignment horizontal="center" vertical="center"/>
      <protection hidden="1"/>
    </xf>
    <xf numFmtId="2" fontId="3" fillId="0" borderId="2" xfId="0" applyNumberFormat="1" applyFont="1" applyFill="1" applyBorder="1" applyAlignment="1" applyProtection="1">
      <alignment horizontal="center" vertical="center"/>
      <protection hidden="1"/>
    </xf>
    <xf numFmtId="0" fontId="0" fillId="3" borderId="2" xfId="0" applyFill="1" applyBorder="1"/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0" fillId="0" borderId="2" xfId="0" applyNumberForma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Eingabe" xfId="1" builtinId="20"/>
    <cellStyle name="Standard" xfId="0" builtinId="0"/>
  </cellStyles>
  <dxfs count="1">
    <dxf>
      <numFmt numFmtId="164" formatCode="\―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0EF3F-7D1D-4433-A978-DD0879F38D44}">
  <dimension ref="A1:AC4"/>
  <sheetViews>
    <sheetView tabSelected="1" topLeftCell="D1" workbookViewId="0">
      <selection activeCell="Z4" sqref="Z4"/>
    </sheetView>
  </sheetViews>
  <sheetFormatPr baseColWidth="10" defaultRowHeight="14.25"/>
  <cols>
    <col min="1" max="16384" width="11.42578125" style="1"/>
  </cols>
  <sheetData>
    <row r="1" spans="1:29">
      <c r="Z1" s="25" t="s">
        <v>12</v>
      </c>
      <c r="AA1" s="25"/>
      <c r="AB1" s="25"/>
      <c r="AC1" s="25"/>
    </row>
    <row r="2" spans="1:29">
      <c r="A2" s="4"/>
      <c r="B2" s="3" t="s">
        <v>0</v>
      </c>
      <c r="C2" s="3"/>
      <c r="D2" s="3" t="s">
        <v>1</v>
      </c>
      <c r="E2" s="3"/>
      <c r="F2" s="3" t="s">
        <v>2</v>
      </c>
      <c r="G2" s="3"/>
      <c r="H2" s="3" t="s">
        <v>3</v>
      </c>
      <c r="I2" s="3"/>
      <c r="J2" s="3" t="s">
        <v>4</v>
      </c>
      <c r="K2" s="3"/>
      <c r="L2" s="3" t="s">
        <v>5</v>
      </c>
      <c r="M2" s="3"/>
      <c r="N2" s="3" t="s">
        <v>6</v>
      </c>
      <c r="O2" s="3"/>
      <c r="P2" s="3" t="s">
        <v>7</v>
      </c>
      <c r="Q2" s="3"/>
      <c r="R2" s="3" t="s">
        <v>8</v>
      </c>
      <c r="S2" s="3"/>
      <c r="T2" s="3" t="s">
        <v>9</v>
      </c>
      <c r="U2" s="3"/>
      <c r="V2" s="3" t="s">
        <v>10</v>
      </c>
      <c r="W2" s="3"/>
      <c r="X2" s="3" t="s">
        <v>11</v>
      </c>
      <c r="Y2" s="20"/>
      <c r="Z2" s="22" t="s">
        <v>15</v>
      </c>
      <c r="AA2" s="18"/>
      <c r="AB2" s="18" t="s">
        <v>16</v>
      </c>
      <c r="AC2" s="18"/>
    </row>
    <row r="3" spans="1:29">
      <c r="A3" s="4"/>
      <c r="B3" s="4" t="s">
        <v>13</v>
      </c>
      <c r="C3" s="4" t="s">
        <v>14</v>
      </c>
      <c r="D3" s="4" t="s">
        <v>13</v>
      </c>
      <c r="E3" s="4" t="s">
        <v>14</v>
      </c>
      <c r="F3" s="4" t="s">
        <v>13</v>
      </c>
      <c r="G3" s="4" t="s">
        <v>14</v>
      </c>
      <c r="H3" s="4" t="s">
        <v>13</v>
      </c>
      <c r="I3" s="4" t="s">
        <v>14</v>
      </c>
      <c r="J3" s="4" t="s">
        <v>13</v>
      </c>
      <c r="K3" s="4" t="s">
        <v>14</v>
      </c>
      <c r="L3" s="4" t="s">
        <v>13</v>
      </c>
      <c r="M3" s="4" t="s">
        <v>14</v>
      </c>
      <c r="N3" s="4" t="s">
        <v>13</v>
      </c>
      <c r="O3" s="4" t="s">
        <v>14</v>
      </c>
      <c r="P3" s="4" t="s">
        <v>13</v>
      </c>
      <c r="Q3" s="4" t="s">
        <v>14</v>
      </c>
      <c r="R3" s="4" t="s">
        <v>13</v>
      </c>
      <c r="S3" s="4" t="s">
        <v>14</v>
      </c>
      <c r="T3" s="4" t="s">
        <v>13</v>
      </c>
      <c r="U3" s="4" t="s">
        <v>14</v>
      </c>
      <c r="V3" s="4" t="s">
        <v>13</v>
      </c>
      <c r="W3" s="4" t="s">
        <v>14</v>
      </c>
      <c r="X3" s="4" t="s">
        <v>13</v>
      </c>
      <c r="Y3" s="21" t="s">
        <v>14</v>
      </c>
      <c r="Z3" s="23" t="s">
        <v>13</v>
      </c>
      <c r="AA3" s="19" t="s">
        <v>14</v>
      </c>
      <c r="AB3" s="19" t="s">
        <v>13</v>
      </c>
      <c r="AC3" s="19" t="s">
        <v>14</v>
      </c>
    </row>
    <row r="4" spans="1:29">
      <c r="A4" s="4" t="s">
        <v>17</v>
      </c>
      <c r="B4" s="2">
        <f>Tabelle3!C5</f>
        <v>1</v>
      </c>
      <c r="C4" s="2">
        <f>Tabelle3!D5</f>
        <v>1</v>
      </c>
      <c r="D4" s="2">
        <f>Tabelle3!G5</f>
        <v>2</v>
      </c>
      <c r="E4" s="2">
        <f>Tabelle3!H5</f>
        <v>0</v>
      </c>
      <c r="F4" s="2">
        <f>Tabelle3!K5</f>
        <v>3</v>
      </c>
      <c r="G4" s="2">
        <f>Tabelle3!L5</f>
        <v>3</v>
      </c>
      <c r="H4" s="2">
        <f>Tabelle3!O5</f>
        <v>1</v>
      </c>
      <c r="I4" s="2">
        <f>Tabelle3!P5</f>
        <v>1</v>
      </c>
      <c r="J4" s="2">
        <f>Tabelle3!S5</f>
        <v>2</v>
      </c>
      <c r="K4" s="2">
        <f>Tabelle3!T5</f>
        <v>2</v>
      </c>
      <c r="L4" s="2">
        <f>Tabelle3!W5</f>
        <v>0</v>
      </c>
      <c r="M4" s="2">
        <f>Tabelle3!X5</f>
        <v>2</v>
      </c>
      <c r="N4" s="2">
        <f>Tabelle3!C11</f>
        <v>4</v>
      </c>
      <c r="O4" s="2">
        <f>Tabelle3!D11</f>
        <v>2</v>
      </c>
      <c r="P4" s="2">
        <f>Tabelle3!G11</f>
        <v>0</v>
      </c>
      <c r="Q4" s="2">
        <f>Tabelle3!H11</f>
        <v>0</v>
      </c>
      <c r="R4" s="2">
        <f>Tabelle3!K11</f>
        <v>2</v>
      </c>
      <c r="S4" s="2">
        <f>Tabelle3!L11</f>
        <v>4</v>
      </c>
      <c r="T4" s="2">
        <f>Tabelle3!O11</f>
        <v>0</v>
      </c>
      <c r="U4" s="2">
        <f>Tabelle3!P11</f>
        <v>1</v>
      </c>
      <c r="V4" s="2">
        <f>Tabelle3!S11</f>
        <v>1</v>
      </c>
      <c r="W4" s="2">
        <f>Tabelle3!T11</f>
        <v>1</v>
      </c>
      <c r="X4" s="2">
        <f>Tabelle3!W11</f>
        <v>5</v>
      </c>
      <c r="Y4" s="2">
        <f>Tabelle3!X11</f>
        <v>3</v>
      </c>
      <c r="Z4" s="24">
        <f>SUM(B4,D4,F4,H4,J4,J4,J4,L4,N4,P4,R4,T4,V4,X4)</f>
        <v>25</v>
      </c>
      <c r="AA4" s="2">
        <f>SUM(C4,E4,G4,I4,K4,K4,K4,M4,O4,Q4,S4,U4,W4,Y4)</f>
        <v>24</v>
      </c>
      <c r="AB4" s="2">
        <f>SUM(Z4*(VLOOKUP(A4,Tabelle2!B$3:L$3,11,0)))</f>
        <v>75</v>
      </c>
      <c r="AC4" s="2">
        <f>SUM(AA4*(VLOOKUP(A4,Tabelle2!B$3:L$3,11,0)))</f>
        <v>72</v>
      </c>
    </row>
  </sheetData>
  <mergeCells count="15">
    <mergeCell ref="Z2:AA2"/>
    <mergeCell ref="Z1:AC1"/>
    <mergeCell ref="AB2:AC2"/>
    <mergeCell ref="N2:O2"/>
    <mergeCell ref="P2:Q2"/>
    <mergeCell ref="R2:S2"/>
    <mergeCell ref="T2:U2"/>
    <mergeCell ref="V2:W2"/>
    <mergeCell ref="X2:Y2"/>
    <mergeCell ref="B2:C2"/>
    <mergeCell ref="D2:E2"/>
    <mergeCell ref="F2:G2"/>
    <mergeCell ref="H2:I2"/>
    <mergeCell ref="J2:K2"/>
    <mergeCell ref="L2:M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CAF7B-D916-4D91-A390-ACBC068FECCE}">
  <dimension ref="B2:X11"/>
  <sheetViews>
    <sheetView topLeftCell="B1" workbookViewId="0">
      <selection activeCell="D5" sqref="D5"/>
    </sheetView>
  </sheetViews>
  <sheetFormatPr baseColWidth="10" defaultRowHeight="14.25"/>
  <cols>
    <col min="1" max="4" width="11.42578125" style="26"/>
    <col min="5" max="5" width="3.7109375" style="26" customWidth="1"/>
    <col min="6" max="8" width="11.42578125" style="26"/>
    <col min="9" max="9" width="3.7109375" style="26" customWidth="1"/>
    <col min="10" max="12" width="11.42578125" style="26"/>
    <col min="13" max="13" width="3.7109375" style="26" customWidth="1"/>
    <col min="14" max="16" width="11.42578125" style="26"/>
    <col min="17" max="17" width="3.7109375" style="26" customWidth="1"/>
    <col min="18" max="20" width="11.42578125" style="26"/>
    <col min="21" max="21" width="3.7109375" style="26" customWidth="1"/>
    <col min="22" max="16384" width="11.42578125" style="26"/>
  </cols>
  <sheetData>
    <row r="2" spans="2:24">
      <c r="B2" s="29" t="s">
        <v>28</v>
      </c>
      <c r="C2" s="29"/>
      <c r="D2" s="29"/>
      <c r="F2" s="29" t="s">
        <v>28</v>
      </c>
      <c r="G2" s="29"/>
      <c r="H2" s="29"/>
      <c r="J2" s="29" t="s">
        <v>28</v>
      </c>
      <c r="K2" s="29"/>
      <c r="L2" s="29"/>
      <c r="N2" s="29" t="s">
        <v>28</v>
      </c>
      <c r="O2" s="29"/>
      <c r="P2" s="29"/>
      <c r="R2" s="29" t="s">
        <v>28</v>
      </c>
      <c r="S2" s="29"/>
      <c r="T2" s="29"/>
      <c r="V2" s="29" t="s">
        <v>28</v>
      </c>
      <c r="W2" s="29"/>
      <c r="X2" s="29"/>
    </row>
    <row r="3" spans="2:24">
      <c r="B3" s="30" t="s">
        <v>0</v>
      </c>
      <c r="C3" s="30"/>
      <c r="D3" s="30"/>
      <c r="F3" s="30" t="s">
        <v>1</v>
      </c>
      <c r="G3" s="30"/>
      <c r="H3" s="30"/>
      <c r="J3" s="30" t="s">
        <v>2</v>
      </c>
      <c r="K3" s="30"/>
      <c r="L3" s="30"/>
      <c r="N3" s="30" t="s">
        <v>3</v>
      </c>
      <c r="O3" s="30"/>
      <c r="P3" s="30"/>
      <c r="R3" s="30" t="s">
        <v>4</v>
      </c>
      <c r="S3" s="30"/>
      <c r="T3" s="30"/>
      <c r="V3" s="30" t="s">
        <v>5</v>
      </c>
      <c r="W3" s="30"/>
      <c r="X3" s="30"/>
    </row>
    <row r="4" spans="2:24">
      <c r="B4" s="28" t="s">
        <v>29</v>
      </c>
      <c r="C4" s="28" t="s">
        <v>30</v>
      </c>
      <c r="D4" s="28" t="s">
        <v>31</v>
      </c>
      <c r="F4" s="28" t="s">
        <v>29</v>
      </c>
      <c r="G4" s="28" t="s">
        <v>30</v>
      </c>
      <c r="H4" s="28" t="s">
        <v>31</v>
      </c>
      <c r="J4" s="28" t="s">
        <v>29</v>
      </c>
      <c r="K4" s="28" t="s">
        <v>30</v>
      </c>
      <c r="L4" s="28" t="s">
        <v>31</v>
      </c>
      <c r="N4" s="28" t="s">
        <v>29</v>
      </c>
      <c r="O4" s="28" t="s">
        <v>30</v>
      </c>
      <c r="P4" s="28" t="s">
        <v>31</v>
      </c>
      <c r="R4" s="28" t="s">
        <v>29</v>
      </c>
      <c r="S4" s="28" t="s">
        <v>30</v>
      </c>
      <c r="T4" s="28" t="s">
        <v>31</v>
      </c>
      <c r="V4" s="28" t="s">
        <v>29</v>
      </c>
      <c r="W4" s="28" t="s">
        <v>30</v>
      </c>
      <c r="X4" s="28" t="s">
        <v>31</v>
      </c>
    </row>
    <row r="5" spans="2:24">
      <c r="B5" s="27" t="s">
        <v>17</v>
      </c>
      <c r="C5" s="27">
        <v>1</v>
      </c>
      <c r="D5" s="27">
        <v>1</v>
      </c>
      <c r="F5" s="27" t="s">
        <v>17</v>
      </c>
      <c r="G5" s="27">
        <v>2</v>
      </c>
      <c r="H5" s="27">
        <v>0</v>
      </c>
      <c r="J5" s="27" t="s">
        <v>17</v>
      </c>
      <c r="K5" s="27">
        <v>3</v>
      </c>
      <c r="L5" s="27">
        <v>3</v>
      </c>
      <c r="N5" s="27" t="s">
        <v>17</v>
      </c>
      <c r="O5" s="27">
        <v>1</v>
      </c>
      <c r="P5" s="27">
        <v>1</v>
      </c>
      <c r="R5" s="27" t="s">
        <v>17</v>
      </c>
      <c r="S5" s="27">
        <v>2</v>
      </c>
      <c r="T5" s="27">
        <v>2</v>
      </c>
      <c r="V5" s="27" t="s">
        <v>17</v>
      </c>
      <c r="W5" s="27">
        <v>0</v>
      </c>
      <c r="X5" s="27">
        <v>2</v>
      </c>
    </row>
    <row r="8" spans="2:24">
      <c r="B8" s="29" t="s">
        <v>28</v>
      </c>
      <c r="C8" s="29"/>
      <c r="D8" s="29"/>
      <c r="F8" s="29" t="s">
        <v>28</v>
      </c>
      <c r="G8" s="29"/>
      <c r="H8" s="29"/>
      <c r="J8" s="29" t="s">
        <v>28</v>
      </c>
      <c r="K8" s="29"/>
      <c r="L8" s="29"/>
      <c r="N8" s="29" t="s">
        <v>28</v>
      </c>
      <c r="O8" s="29"/>
      <c r="P8" s="29"/>
      <c r="R8" s="29" t="s">
        <v>28</v>
      </c>
      <c r="S8" s="29"/>
      <c r="T8" s="29"/>
      <c r="V8" s="29" t="s">
        <v>28</v>
      </c>
      <c r="W8" s="29"/>
      <c r="X8" s="29"/>
    </row>
    <row r="9" spans="2:24">
      <c r="B9" s="30" t="s">
        <v>6</v>
      </c>
      <c r="C9" s="30"/>
      <c r="D9" s="30"/>
      <c r="F9" s="30" t="s">
        <v>7</v>
      </c>
      <c r="G9" s="30"/>
      <c r="H9" s="30"/>
      <c r="J9" s="30" t="s">
        <v>8</v>
      </c>
      <c r="K9" s="30"/>
      <c r="L9" s="30"/>
      <c r="N9" s="30" t="s">
        <v>9</v>
      </c>
      <c r="O9" s="30"/>
      <c r="P9" s="30"/>
      <c r="R9" s="30" t="s">
        <v>10</v>
      </c>
      <c r="S9" s="30"/>
      <c r="T9" s="30"/>
      <c r="V9" s="30" t="s">
        <v>11</v>
      </c>
      <c r="W9" s="30"/>
      <c r="X9" s="30"/>
    </row>
    <row r="10" spans="2:24">
      <c r="B10" s="28" t="s">
        <v>29</v>
      </c>
      <c r="C10" s="28" t="s">
        <v>30</v>
      </c>
      <c r="D10" s="28" t="s">
        <v>31</v>
      </c>
      <c r="F10" s="28" t="s">
        <v>29</v>
      </c>
      <c r="G10" s="28" t="s">
        <v>30</v>
      </c>
      <c r="H10" s="28" t="s">
        <v>31</v>
      </c>
      <c r="J10" s="28" t="s">
        <v>29</v>
      </c>
      <c r="K10" s="28" t="s">
        <v>30</v>
      </c>
      <c r="L10" s="28" t="s">
        <v>31</v>
      </c>
      <c r="N10" s="28" t="s">
        <v>29</v>
      </c>
      <c r="O10" s="28" t="s">
        <v>30</v>
      </c>
      <c r="P10" s="28" t="s">
        <v>31</v>
      </c>
      <c r="R10" s="28" t="s">
        <v>29</v>
      </c>
      <c r="S10" s="28" t="s">
        <v>30</v>
      </c>
      <c r="T10" s="28" t="s">
        <v>31</v>
      </c>
      <c r="V10" s="28" t="s">
        <v>29</v>
      </c>
      <c r="W10" s="28" t="s">
        <v>30</v>
      </c>
      <c r="X10" s="28" t="s">
        <v>31</v>
      </c>
    </row>
    <row r="11" spans="2:24">
      <c r="B11" s="27" t="s">
        <v>17</v>
      </c>
      <c r="C11" s="27">
        <v>4</v>
      </c>
      <c r="D11" s="27">
        <v>2</v>
      </c>
      <c r="F11" s="27" t="s">
        <v>17</v>
      </c>
      <c r="G11" s="27">
        <v>0</v>
      </c>
      <c r="H11" s="27">
        <v>0</v>
      </c>
      <c r="J11" s="27" t="s">
        <v>17</v>
      </c>
      <c r="K11" s="27">
        <v>2</v>
      </c>
      <c r="L11" s="27">
        <v>4</v>
      </c>
      <c r="N11" s="27" t="s">
        <v>17</v>
      </c>
      <c r="O11" s="27">
        <v>0</v>
      </c>
      <c r="P11" s="27">
        <v>1</v>
      </c>
      <c r="R11" s="27" t="s">
        <v>17</v>
      </c>
      <c r="S11" s="27">
        <v>1</v>
      </c>
      <c r="T11" s="27">
        <v>1</v>
      </c>
      <c r="V11" s="27" t="s">
        <v>17</v>
      </c>
      <c r="W11" s="27">
        <v>5</v>
      </c>
      <c r="X11" s="27">
        <v>3</v>
      </c>
    </row>
  </sheetData>
  <mergeCells count="24">
    <mergeCell ref="V3:X3"/>
    <mergeCell ref="B9:D9"/>
    <mergeCell ref="F9:H9"/>
    <mergeCell ref="J9:L9"/>
    <mergeCell ref="N9:P9"/>
    <mergeCell ref="R9:T9"/>
    <mergeCell ref="V9:X9"/>
    <mergeCell ref="V2:X2"/>
    <mergeCell ref="F8:H8"/>
    <mergeCell ref="J8:L8"/>
    <mergeCell ref="N8:P8"/>
    <mergeCell ref="R8:T8"/>
    <mergeCell ref="V8:X8"/>
    <mergeCell ref="F3:H3"/>
    <mergeCell ref="J3:L3"/>
    <mergeCell ref="N3:P3"/>
    <mergeCell ref="R3:T3"/>
    <mergeCell ref="B2:D2"/>
    <mergeCell ref="F2:H2"/>
    <mergeCell ref="J2:L2"/>
    <mergeCell ref="N2:P2"/>
    <mergeCell ref="R2:T2"/>
    <mergeCell ref="B8:D8"/>
    <mergeCell ref="B3:D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AD4F-3437-4D47-9B59-FE9483B46CF1}">
  <dimension ref="A2:L3"/>
  <sheetViews>
    <sheetView workbookViewId="0">
      <selection activeCell="B3" sqref="B3"/>
    </sheetView>
  </sheetViews>
  <sheetFormatPr baseColWidth="10" defaultRowHeight="15"/>
  <cols>
    <col min="1" max="1" width="16.28515625" customWidth="1"/>
  </cols>
  <sheetData>
    <row r="2" spans="1:12">
      <c r="A2" s="14"/>
      <c r="B2" s="14"/>
      <c r="C2" s="15" t="s">
        <v>20</v>
      </c>
      <c r="D2" s="15" t="s">
        <v>21</v>
      </c>
      <c r="E2" s="15" t="s">
        <v>22</v>
      </c>
      <c r="F2" s="16" t="s">
        <v>23</v>
      </c>
      <c r="G2" s="16"/>
      <c r="H2" s="16"/>
      <c r="I2" s="15" t="s">
        <v>24</v>
      </c>
      <c r="J2" s="15" t="s">
        <v>25</v>
      </c>
      <c r="K2" s="14" t="s">
        <v>26</v>
      </c>
      <c r="L2" s="14" t="s">
        <v>19</v>
      </c>
    </row>
    <row r="3" spans="1:12" s="5" customFormat="1" ht="18" customHeight="1">
      <c r="A3" s="6" t="s">
        <v>27</v>
      </c>
      <c r="B3" s="17" t="s">
        <v>17</v>
      </c>
      <c r="C3" s="7">
        <v>0.29166666666666669</v>
      </c>
      <c r="D3" s="7">
        <v>0.625</v>
      </c>
      <c r="E3" s="7" t="s">
        <v>18</v>
      </c>
      <c r="F3" s="8">
        <f>SUM(D3-C3)</f>
        <v>0.33333333333333331</v>
      </c>
      <c r="G3" s="9">
        <v>8</v>
      </c>
      <c r="H3" s="10">
        <f t="shared" ref="H3" si="0">G3*60</f>
        <v>480</v>
      </c>
      <c r="I3" s="10">
        <v>0</v>
      </c>
      <c r="J3" s="11">
        <v>8</v>
      </c>
      <c r="K3" s="12">
        <v>0</v>
      </c>
      <c r="L3" s="13">
        <v>3</v>
      </c>
    </row>
  </sheetData>
  <mergeCells count="1">
    <mergeCell ref="F2:H2"/>
  </mergeCells>
  <conditionalFormatting sqref="L3">
    <cfRule type="cellIs" dxfId="0" priority="1" operator="equal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Tabelle3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Eick</dc:creator>
  <cp:lastModifiedBy>Christoph Eick</cp:lastModifiedBy>
  <dcterms:created xsi:type="dcterms:W3CDTF">2026-07-16T14:53:33Z</dcterms:created>
  <dcterms:modified xsi:type="dcterms:W3CDTF">2026-07-16T15:36:22Z</dcterms:modified>
</cp:coreProperties>
</file>